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zpis2025\"/>
    </mc:Choice>
  </mc:AlternateContent>
  <xr:revisionPtr revIDLastSave="0" documentId="13_ncr:1_{270767CF-2EE9-4DA5-A5E5-F3C68BECAD7C}" xr6:coauthVersionLast="36" xr6:coauthVersionMax="47" xr10:uidLastSave="{00000000-0000-0000-0000-000000000000}"/>
  <bookViews>
    <workbookView xWindow="-90" yWindow="-16310" windowWidth="29020" windowHeight="15700" xr2:uid="{00000000-000D-0000-FFFF-FFFF00000000}"/>
  </bookViews>
  <sheets>
    <sheet name="vystupy monografie_2023" sheetId="3" r:id="rId1"/>
    <sheet name="CVTI zoznam 2023" sheetId="7" r:id="rId2"/>
    <sheet name="CVTI zoznam 2022" sheetId="6" r:id="rId3"/>
    <sheet name="Nordic list 2022 2023" sheetId="5" r:id="rId4"/>
    <sheet name="metodika" sheetId="2" r:id="rId5"/>
  </sheets>
  <definedNames>
    <definedName name="_xlnm._FilterDatabase" localSheetId="2" hidden="1">'CVTI zoznam 2022'!$A$1:$E$1</definedName>
    <definedName name="_xlnm._FilterDatabase" localSheetId="1" hidden="1">'CVTI zoznam 2023'!$A$1:$F$1</definedName>
    <definedName name="_xlnm._FilterDatabase" localSheetId="3" hidden="1">'Nordic list 2022 2023'!$A$1:$AE$3394</definedName>
    <definedName name="_xlnm._FilterDatabase" localSheetId="0" hidden="1">'vystupy monografie_2023'!$A$1:$CF$474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26" i="3" l="1"/>
  <c r="CC27" i="3"/>
  <c r="CC28" i="3"/>
  <c r="CC29" i="3"/>
  <c r="CC30" i="3"/>
  <c r="CC31" i="3"/>
  <c r="CC32" i="3"/>
  <c r="CC33" i="3"/>
  <c r="CC34" i="3"/>
  <c r="CC35" i="3"/>
  <c r="CC36" i="3"/>
  <c r="CC37" i="3"/>
  <c r="CC38" i="3"/>
  <c r="CC39" i="3"/>
  <c r="CC40" i="3"/>
  <c r="CC41" i="3"/>
  <c r="CC42" i="3"/>
  <c r="CC43" i="3"/>
  <c r="CC44" i="3"/>
  <c r="CC45" i="3"/>
  <c r="CC46" i="3"/>
  <c r="CC47" i="3"/>
  <c r="CC48" i="3"/>
  <c r="CC49" i="3"/>
  <c r="CC50" i="3"/>
  <c r="CC51" i="3"/>
  <c r="CC52" i="3"/>
  <c r="CC53" i="3"/>
  <c r="CC54" i="3"/>
  <c r="CC55" i="3"/>
  <c r="CC56" i="3"/>
  <c r="CC57" i="3"/>
  <c r="CC58" i="3"/>
  <c r="CC59" i="3"/>
  <c r="CC60" i="3"/>
  <c r="CC61" i="3"/>
  <c r="CC62" i="3"/>
  <c r="CC63" i="3"/>
  <c r="CC64" i="3"/>
  <c r="CC65" i="3"/>
  <c r="CC66" i="3"/>
  <c r="CC67" i="3"/>
  <c r="CC68" i="3"/>
  <c r="CC69" i="3"/>
  <c r="CC70" i="3"/>
  <c r="CC71" i="3"/>
  <c r="CC72" i="3"/>
  <c r="CC73" i="3"/>
  <c r="CC74" i="3"/>
  <c r="CC75" i="3"/>
  <c r="CC76" i="3"/>
  <c r="CC77" i="3"/>
  <c r="CC78" i="3"/>
  <c r="CC79" i="3"/>
  <c r="CC80" i="3"/>
  <c r="CC81" i="3"/>
  <c r="CC82" i="3"/>
  <c r="CC83" i="3"/>
  <c r="CC84" i="3"/>
  <c r="CC2" i="3"/>
  <c r="CC85" i="3"/>
  <c r="CC86" i="3"/>
  <c r="CC87" i="3"/>
  <c r="CC88" i="3"/>
  <c r="CC89" i="3"/>
  <c r="CC90" i="3"/>
  <c r="CC91" i="3"/>
  <c r="CC92" i="3"/>
  <c r="CC93" i="3"/>
  <c r="CC94" i="3"/>
  <c r="CC95" i="3"/>
  <c r="CC96" i="3"/>
  <c r="CC97" i="3"/>
  <c r="CC98" i="3"/>
  <c r="CC99" i="3"/>
  <c r="CC100" i="3"/>
  <c r="CC101" i="3"/>
  <c r="CC102" i="3"/>
  <c r="CC103" i="3"/>
  <c r="CC104" i="3"/>
  <c r="CC105" i="3"/>
  <c r="CC106" i="3"/>
  <c r="CC107" i="3"/>
  <c r="CC108" i="3"/>
  <c r="CC109" i="3"/>
  <c r="CC110" i="3"/>
  <c r="CC111" i="3"/>
  <c r="CC112" i="3"/>
  <c r="CC113" i="3"/>
  <c r="CC114" i="3"/>
  <c r="CC115" i="3"/>
  <c r="CC116" i="3"/>
  <c r="CC117" i="3"/>
  <c r="CC118" i="3"/>
  <c r="CC119" i="3"/>
  <c r="CC120" i="3"/>
  <c r="CC121" i="3"/>
  <c r="CC122" i="3"/>
  <c r="CC123" i="3"/>
  <c r="CC124" i="3"/>
  <c r="CC125" i="3"/>
  <c r="CC126" i="3"/>
  <c r="CC127" i="3"/>
  <c r="CC128" i="3"/>
  <c r="CC129" i="3"/>
  <c r="CC130" i="3"/>
  <c r="CC131" i="3"/>
  <c r="CC132" i="3"/>
  <c r="CC133" i="3"/>
  <c r="CC134" i="3"/>
  <c r="CC135" i="3"/>
  <c r="CC136" i="3"/>
  <c r="CC137" i="3"/>
  <c r="CC138" i="3"/>
  <c r="CC139" i="3"/>
  <c r="CC140" i="3"/>
  <c r="CC141" i="3"/>
  <c r="CC142" i="3"/>
  <c r="CC143" i="3"/>
  <c r="CC144" i="3"/>
  <c r="CC145" i="3"/>
  <c r="CC146" i="3"/>
  <c r="CC147" i="3"/>
  <c r="CC148" i="3"/>
  <c r="CC149" i="3"/>
  <c r="CC150" i="3"/>
  <c r="CC151" i="3"/>
  <c r="CC152" i="3"/>
  <c r="CC153" i="3"/>
  <c r="CC154" i="3"/>
  <c r="CC155" i="3"/>
  <c r="CC156" i="3"/>
  <c r="CC157" i="3"/>
  <c r="CC158" i="3"/>
  <c r="CC159" i="3"/>
  <c r="CC160" i="3"/>
  <c r="CC161" i="3"/>
  <c r="CC162" i="3"/>
  <c r="CC163" i="3"/>
  <c r="CC9" i="3"/>
  <c r="CC10" i="3"/>
  <c r="CC11" i="3"/>
  <c r="CC3" i="3"/>
  <c r="CC164" i="3"/>
  <c r="CC165" i="3"/>
  <c r="CC166" i="3"/>
  <c r="CC167" i="3"/>
  <c r="CC168" i="3"/>
  <c r="CC169" i="3"/>
  <c r="CC170" i="3"/>
  <c r="CC171" i="3"/>
  <c r="CC172" i="3"/>
  <c r="CC173" i="3"/>
  <c r="CC174" i="3"/>
  <c r="CC175" i="3"/>
  <c r="CC176" i="3"/>
  <c r="CC177" i="3"/>
  <c r="CC178" i="3"/>
  <c r="CC179" i="3"/>
  <c r="CC180" i="3"/>
  <c r="CC181" i="3"/>
  <c r="CC182" i="3"/>
  <c r="CC183" i="3"/>
  <c r="CC184" i="3"/>
  <c r="CC185" i="3"/>
  <c r="CC186" i="3"/>
  <c r="CC187" i="3"/>
  <c r="CC188" i="3"/>
  <c r="CC189" i="3"/>
  <c r="CC190" i="3"/>
  <c r="CC191" i="3"/>
  <c r="CC192" i="3"/>
  <c r="CC12" i="3"/>
  <c r="CC13" i="3"/>
  <c r="CC14" i="3"/>
  <c r="CC15" i="3"/>
  <c r="CC16" i="3"/>
  <c r="CC17" i="3"/>
  <c r="CC18" i="3"/>
  <c r="CC19" i="3"/>
  <c r="CC193" i="3"/>
  <c r="CC194" i="3"/>
  <c r="CC195" i="3"/>
  <c r="CC196" i="3"/>
  <c r="CC197" i="3"/>
  <c r="CC198" i="3"/>
  <c r="CC199" i="3"/>
  <c r="CC200" i="3"/>
  <c r="CC201" i="3"/>
  <c r="CC202" i="3"/>
  <c r="CC203" i="3"/>
  <c r="CC204" i="3"/>
  <c r="CC205" i="3"/>
  <c r="CC206" i="3"/>
  <c r="CC207" i="3"/>
  <c r="CC208" i="3"/>
  <c r="CC209" i="3"/>
  <c r="CC210" i="3"/>
  <c r="CC211" i="3"/>
  <c r="CC212" i="3"/>
  <c r="CC213" i="3"/>
  <c r="CC214" i="3"/>
  <c r="CC215" i="3"/>
  <c r="CC216" i="3"/>
  <c r="CC217" i="3"/>
  <c r="CC218" i="3"/>
  <c r="CC219" i="3"/>
  <c r="CC220" i="3"/>
  <c r="CC221" i="3"/>
  <c r="CC222" i="3"/>
  <c r="CC223" i="3"/>
  <c r="CC224" i="3"/>
  <c r="CC225" i="3"/>
  <c r="CC226" i="3"/>
  <c r="CC227" i="3"/>
  <c r="CC228" i="3"/>
  <c r="CC229" i="3"/>
  <c r="CC230" i="3"/>
  <c r="CC231" i="3"/>
  <c r="CC232" i="3"/>
  <c r="CC233" i="3"/>
  <c r="CC234" i="3"/>
  <c r="CC235" i="3"/>
  <c r="CC236" i="3"/>
  <c r="CC237" i="3"/>
  <c r="CC238" i="3"/>
  <c r="CC239" i="3"/>
  <c r="CC240" i="3"/>
  <c r="CC241" i="3"/>
  <c r="CC242" i="3"/>
  <c r="CC243" i="3"/>
  <c r="CC244" i="3"/>
  <c r="CC245" i="3"/>
  <c r="CC246" i="3"/>
  <c r="CC247" i="3"/>
  <c r="CC248" i="3"/>
  <c r="CC249" i="3"/>
  <c r="CC250" i="3"/>
  <c r="CC251" i="3"/>
  <c r="CC252" i="3"/>
  <c r="CC253" i="3"/>
  <c r="CC254" i="3"/>
  <c r="CC255" i="3"/>
  <c r="CC256" i="3"/>
  <c r="CC257" i="3"/>
  <c r="CC258" i="3"/>
  <c r="CC259" i="3"/>
  <c r="CC260" i="3"/>
  <c r="CC261" i="3"/>
  <c r="CC262" i="3"/>
  <c r="CC263" i="3"/>
  <c r="CC264" i="3"/>
  <c r="CC265" i="3"/>
  <c r="CC266" i="3"/>
  <c r="CC267" i="3"/>
  <c r="CC268" i="3"/>
  <c r="CC269" i="3"/>
  <c r="CC270" i="3"/>
  <c r="CC271" i="3"/>
  <c r="CC272" i="3"/>
  <c r="CC273" i="3"/>
  <c r="CC274" i="3"/>
  <c r="CC275" i="3"/>
  <c r="CC276" i="3"/>
  <c r="CC277" i="3"/>
  <c r="CC278" i="3"/>
  <c r="CC279" i="3"/>
  <c r="CC280" i="3"/>
  <c r="CC281" i="3"/>
  <c r="CC282" i="3"/>
  <c r="CC283" i="3"/>
  <c r="CC284" i="3"/>
  <c r="CC285" i="3"/>
  <c r="CC286" i="3"/>
  <c r="CC287" i="3"/>
  <c r="CC288" i="3"/>
  <c r="CC289" i="3"/>
  <c r="CC290" i="3"/>
  <c r="CC291" i="3"/>
  <c r="CC292" i="3"/>
  <c r="CC293" i="3"/>
  <c r="CC294" i="3"/>
  <c r="CC4" i="3"/>
  <c r="CC295" i="3"/>
  <c r="CC296" i="3"/>
  <c r="CC297" i="3"/>
  <c r="CC298" i="3"/>
  <c r="CC299" i="3"/>
  <c r="CC300" i="3"/>
  <c r="CC301" i="3"/>
  <c r="CC302" i="3"/>
  <c r="CC303" i="3"/>
  <c r="CC304" i="3"/>
  <c r="CC305" i="3"/>
  <c r="CC306" i="3"/>
  <c r="CC307" i="3"/>
  <c r="CC308" i="3"/>
  <c r="CC309" i="3"/>
  <c r="CC310" i="3"/>
  <c r="CC311" i="3"/>
  <c r="CC312" i="3"/>
  <c r="CC313" i="3"/>
  <c r="CC314" i="3"/>
  <c r="CC315" i="3"/>
  <c r="CC316" i="3"/>
  <c r="CC317" i="3"/>
  <c r="CC318" i="3"/>
  <c r="CC319" i="3"/>
  <c r="CC320" i="3"/>
  <c r="CC321" i="3"/>
  <c r="CC322" i="3"/>
  <c r="CC323" i="3"/>
  <c r="CC324" i="3"/>
  <c r="CC325" i="3"/>
  <c r="CC326" i="3"/>
  <c r="CC327" i="3"/>
  <c r="CC328" i="3"/>
  <c r="CC329" i="3"/>
  <c r="CC330" i="3"/>
  <c r="CC331" i="3"/>
  <c r="CC332" i="3"/>
  <c r="CC333" i="3"/>
  <c r="CC334" i="3"/>
  <c r="CC335" i="3"/>
  <c r="CC336" i="3"/>
  <c r="CC337" i="3"/>
  <c r="CC338" i="3"/>
  <c r="CC339" i="3"/>
  <c r="CC340" i="3"/>
  <c r="CC341" i="3"/>
  <c r="CC342" i="3"/>
  <c r="CC343" i="3"/>
  <c r="CC344" i="3"/>
  <c r="CC345" i="3"/>
  <c r="CC346" i="3"/>
  <c r="CC347" i="3"/>
  <c r="CC348" i="3"/>
  <c r="CC349" i="3"/>
  <c r="CC350" i="3"/>
  <c r="CC351" i="3"/>
  <c r="CC352" i="3"/>
  <c r="CC353" i="3"/>
  <c r="CC354" i="3"/>
  <c r="CC355" i="3"/>
  <c r="CC20" i="3"/>
  <c r="CC356" i="3"/>
  <c r="CC357" i="3"/>
  <c r="CC358" i="3"/>
  <c r="CC21" i="3"/>
  <c r="CC359" i="3"/>
  <c r="CC360" i="3"/>
  <c r="CC361" i="3"/>
  <c r="CC362" i="3"/>
  <c r="CC363" i="3"/>
  <c r="CC364" i="3"/>
  <c r="CC22" i="3"/>
  <c r="CC23" i="3"/>
  <c r="CC365" i="3"/>
  <c r="CC366" i="3"/>
  <c r="CC367" i="3"/>
  <c r="CC368" i="3"/>
  <c r="CC369" i="3"/>
  <c r="CC370" i="3"/>
  <c r="CC371" i="3"/>
  <c r="CC372" i="3"/>
  <c r="CC373" i="3"/>
  <c r="CC374" i="3"/>
  <c r="CC375" i="3"/>
  <c r="CC376" i="3"/>
  <c r="CC377" i="3"/>
  <c r="CC378" i="3"/>
  <c r="CC379" i="3"/>
  <c r="CC380" i="3"/>
  <c r="CC381" i="3"/>
  <c r="CC382" i="3"/>
  <c r="CC383" i="3"/>
  <c r="CC384" i="3"/>
  <c r="CC385" i="3"/>
  <c r="CC386" i="3"/>
  <c r="CC387" i="3"/>
  <c r="CC388" i="3"/>
  <c r="CC389" i="3"/>
  <c r="CC390" i="3"/>
  <c r="CC391" i="3"/>
  <c r="CC392" i="3"/>
  <c r="CC393" i="3"/>
  <c r="CC5" i="3"/>
  <c r="CC394" i="3"/>
  <c r="CC6" i="3"/>
  <c r="CC7" i="3"/>
  <c r="CC395" i="3"/>
  <c r="CC396" i="3"/>
  <c r="CC8" i="3"/>
  <c r="CC397" i="3"/>
  <c r="CC398" i="3"/>
  <c r="CC399" i="3"/>
  <c r="CC400" i="3"/>
  <c r="CC401" i="3"/>
  <c r="CC402" i="3"/>
  <c r="CC403" i="3"/>
  <c r="CC404" i="3"/>
  <c r="CC405" i="3"/>
  <c r="CC24" i="3"/>
  <c r="CC406" i="3"/>
  <c r="CC407" i="3"/>
  <c r="CC408" i="3"/>
  <c r="CC409" i="3"/>
  <c r="CC410" i="3"/>
  <c r="CC411" i="3"/>
  <c r="CC412" i="3"/>
  <c r="CC413" i="3"/>
  <c r="CC414" i="3"/>
  <c r="CC415" i="3"/>
  <c r="CC416" i="3"/>
  <c r="CC417" i="3"/>
  <c r="CC418" i="3"/>
  <c r="CC419" i="3"/>
  <c r="CC420" i="3"/>
  <c r="CC421" i="3"/>
  <c r="CC422" i="3"/>
  <c r="CC423" i="3"/>
  <c r="CC424" i="3"/>
  <c r="CC425" i="3"/>
  <c r="CC426" i="3"/>
  <c r="CC427" i="3"/>
  <c r="CC428" i="3"/>
  <c r="CC429" i="3"/>
  <c r="CC430" i="3"/>
  <c r="CC431" i="3"/>
  <c r="CC432" i="3"/>
  <c r="CC433" i="3"/>
  <c r="CC434" i="3"/>
  <c r="CC435" i="3"/>
  <c r="CC436" i="3"/>
  <c r="CC437" i="3"/>
  <c r="CC438" i="3"/>
  <c r="CC439" i="3"/>
  <c r="CC440" i="3"/>
  <c r="CC441" i="3"/>
  <c r="CC442" i="3"/>
  <c r="CC443" i="3"/>
  <c r="CC444" i="3"/>
  <c r="CC445" i="3"/>
  <c r="CC446" i="3"/>
  <c r="CC447" i="3"/>
  <c r="CC448" i="3"/>
  <c r="CC449" i="3"/>
  <c r="CC450" i="3"/>
  <c r="CC451" i="3"/>
  <c r="CC452" i="3"/>
  <c r="CC453" i="3"/>
  <c r="CC454" i="3"/>
  <c r="CC455" i="3"/>
  <c r="CC456" i="3"/>
  <c r="CC457" i="3"/>
  <c r="CC458" i="3"/>
  <c r="CC459" i="3"/>
  <c r="CC460" i="3"/>
  <c r="CC461" i="3"/>
  <c r="CC462" i="3"/>
  <c r="CC463" i="3"/>
  <c r="CC464" i="3"/>
  <c r="CC465" i="3"/>
  <c r="CC466" i="3"/>
  <c r="CC467" i="3"/>
  <c r="CC468" i="3"/>
  <c r="CC469" i="3"/>
  <c r="CC470" i="3"/>
  <c r="CC471" i="3"/>
  <c r="CC472" i="3"/>
  <c r="CC473" i="3"/>
  <c r="CC474" i="3"/>
  <c r="CC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40" i="3"/>
  <c r="CA41" i="3"/>
  <c r="CA42" i="3"/>
  <c r="CA43" i="3"/>
  <c r="CA44" i="3"/>
  <c r="CA45" i="3"/>
  <c r="CA46" i="3"/>
  <c r="CA47" i="3"/>
  <c r="CA48" i="3"/>
  <c r="CA49" i="3"/>
  <c r="CA50" i="3"/>
  <c r="CA51" i="3"/>
  <c r="CA52" i="3"/>
  <c r="CA53" i="3"/>
  <c r="CA54" i="3"/>
  <c r="CA55" i="3"/>
  <c r="CA56" i="3"/>
  <c r="CA57" i="3"/>
  <c r="CA58" i="3"/>
  <c r="CA59" i="3"/>
  <c r="CA60" i="3"/>
  <c r="CA61" i="3"/>
  <c r="CA62" i="3"/>
  <c r="CA63" i="3"/>
  <c r="CA64" i="3"/>
  <c r="CA65" i="3"/>
  <c r="CA66" i="3"/>
  <c r="CA67" i="3"/>
  <c r="CA68" i="3"/>
  <c r="CA69" i="3"/>
  <c r="CA70" i="3"/>
  <c r="CA71" i="3"/>
  <c r="CA72" i="3"/>
  <c r="CA73" i="3"/>
  <c r="CA74" i="3"/>
  <c r="CA75" i="3"/>
  <c r="CA76" i="3"/>
  <c r="CA77" i="3"/>
  <c r="CA78" i="3"/>
  <c r="CA79" i="3"/>
  <c r="CA80" i="3"/>
  <c r="CA81" i="3"/>
  <c r="CA82" i="3"/>
  <c r="CA83" i="3"/>
  <c r="CA84" i="3"/>
  <c r="CA2" i="3"/>
  <c r="CA85" i="3"/>
  <c r="CA86" i="3"/>
  <c r="CA87" i="3"/>
  <c r="CA88" i="3"/>
  <c r="CA89" i="3"/>
  <c r="CA90" i="3"/>
  <c r="CA91" i="3"/>
  <c r="CA92" i="3"/>
  <c r="CA93" i="3"/>
  <c r="CA94" i="3"/>
  <c r="CA95" i="3"/>
  <c r="CA96" i="3"/>
  <c r="CA97" i="3"/>
  <c r="CA98" i="3"/>
  <c r="CA99" i="3"/>
  <c r="CA100" i="3"/>
  <c r="CA101" i="3"/>
  <c r="CA102" i="3"/>
  <c r="CA103" i="3"/>
  <c r="CA104" i="3"/>
  <c r="CA105" i="3"/>
  <c r="CA106" i="3"/>
  <c r="CA107" i="3"/>
  <c r="CA108" i="3"/>
  <c r="CA109" i="3"/>
  <c r="CA110" i="3"/>
  <c r="CA111" i="3"/>
  <c r="CA112" i="3"/>
  <c r="CA113" i="3"/>
  <c r="CA114" i="3"/>
  <c r="CA115" i="3"/>
  <c r="CA116" i="3"/>
  <c r="CA117" i="3"/>
  <c r="CA118" i="3"/>
  <c r="CA119" i="3"/>
  <c r="CA120" i="3"/>
  <c r="CA121" i="3"/>
  <c r="CA122" i="3"/>
  <c r="CA123" i="3"/>
  <c r="CA124" i="3"/>
  <c r="CA125" i="3"/>
  <c r="CA126" i="3"/>
  <c r="CA127" i="3"/>
  <c r="CA128" i="3"/>
  <c r="CA129" i="3"/>
  <c r="CA130" i="3"/>
  <c r="CA131" i="3"/>
  <c r="CA132" i="3"/>
  <c r="CA133" i="3"/>
  <c r="CA134" i="3"/>
  <c r="CA135" i="3"/>
  <c r="CA136" i="3"/>
  <c r="CA137" i="3"/>
  <c r="CA138" i="3"/>
  <c r="CA139" i="3"/>
  <c r="CA140" i="3"/>
  <c r="CA141" i="3"/>
  <c r="CA142" i="3"/>
  <c r="CA143" i="3"/>
  <c r="CA144" i="3"/>
  <c r="CA145" i="3"/>
  <c r="CA146" i="3"/>
  <c r="CA147" i="3"/>
  <c r="CA148" i="3"/>
  <c r="CA149" i="3"/>
  <c r="CA150" i="3"/>
  <c r="CA151" i="3"/>
  <c r="CA152" i="3"/>
  <c r="CA153" i="3"/>
  <c r="CA154" i="3"/>
  <c r="CA155" i="3"/>
  <c r="CA156" i="3"/>
  <c r="CA157" i="3"/>
  <c r="CA158" i="3"/>
  <c r="CA159" i="3"/>
  <c r="CA160" i="3"/>
  <c r="CA161" i="3"/>
  <c r="CA162" i="3"/>
  <c r="CA163" i="3"/>
  <c r="CA9" i="3"/>
  <c r="CA10" i="3"/>
  <c r="CA11" i="3"/>
  <c r="CA3" i="3"/>
  <c r="CA164" i="3"/>
  <c r="CA165" i="3"/>
  <c r="CA166" i="3"/>
  <c r="CA167" i="3"/>
  <c r="CA168" i="3"/>
  <c r="CA169" i="3"/>
  <c r="CA170" i="3"/>
  <c r="CA171" i="3"/>
  <c r="CA172" i="3"/>
  <c r="CA173" i="3"/>
  <c r="CA174" i="3"/>
  <c r="CA175" i="3"/>
  <c r="CA176" i="3"/>
  <c r="CA177" i="3"/>
  <c r="CA178" i="3"/>
  <c r="CA179" i="3"/>
  <c r="CA180" i="3"/>
  <c r="CA181" i="3"/>
  <c r="CA182" i="3"/>
  <c r="CA183" i="3"/>
  <c r="CA184" i="3"/>
  <c r="CA185" i="3"/>
  <c r="CA186" i="3"/>
  <c r="CA187" i="3"/>
  <c r="CA188" i="3"/>
  <c r="CA189" i="3"/>
  <c r="CA190" i="3"/>
  <c r="CA191" i="3"/>
  <c r="CA192" i="3"/>
  <c r="CA12" i="3"/>
  <c r="CA13" i="3"/>
  <c r="CA14" i="3"/>
  <c r="CA15" i="3"/>
  <c r="CA16" i="3"/>
  <c r="CA17" i="3"/>
  <c r="CA18" i="3"/>
  <c r="CA19" i="3"/>
  <c r="CA193" i="3"/>
  <c r="CA194" i="3"/>
  <c r="CA195" i="3"/>
  <c r="CA196" i="3"/>
  <c r="CA197" i="3"/>
  <c r="CA198" i="3"/>
  <c r="CA199" i="3"/>
  <c r="CA200" i="3"/>
  <c r="CA201" i="3"/>
  <c r="CA202" i="3"/>
  <c r="CA203" i="3"/>
  <c r="CA204" i="3"/>
  <c r="CA205" i="3"/>
  <c r="CA206" i="3"/>
  <c r="CA207" i="3"/>
  <c r="CA208" i="3"/>
  <c r="CA209" i="3"/>
  <c r="CA210" i="3"/>
  <c r="CA211" i="3"/>
  <c r="CA212" i="3"/>
  <c r="CA213" i="3"/>
  <c r="CA214" i="3"/>
  <c r="CA215" i="3"/>
  <c r="CA216" i="3"/>
  <c r="CA217" i="3"/>
  <c r="CA218" i="3"/>
  <c r="CA219" i="3"/>
  <c r="CA220" i="3"/>
  <c r="CA221" i="3"/>
  <c r="CA222" i="3"/>
  <c r="CA223" i="3"/>
  <c r="CA224" i="3"/>
  <c r="CA225" i="3"/>
  <c r="CA226" i="3"/>
  <c r="CA227" i="3"/>
  <c r="CA228" i="3"/>
  <c r="CA229" i="3"/>
  <c r="CA230" i="3"/>
  <c r="CA231" i="3"/>
  <c r="CA232" i="3"/>
  <c r="CA233" i="3"/>
  <c r="CA234" i="3"/>
  <c r="CA235" i="3"/>
  <c r="CA236" i="3"/>
  <c r="CA237" i="3"/>
  <c r="CA238" i="3"/>
  <c r="CA239" i="3"/>
  <c r="CA240" i="3"/>
  <c r="CA241" i="3"/>
  <c r="CA242" i="3"/>
  <c r="CA243" i="3"/>
  <c r="CA244" i="3"/>
  <c r="CA245" i="3"/>
  <c r="CA246" i="3"/>
  <c r="CA247" i="3"/>
  <c r="CA248" i="3"/>
  <c r="CA249" i="3"/>
  <c r="CA250" i="3"/>
  <c r="CA251" i="3"/>
  <c r="CA252" i="3"/>
  <c r="CA253" i="3"/>
  <c r="CA254" i="3"/>
  <c r="CA255" i="3"/>
  <c r="CA256" i="3"/>
  <c r="CA257" i="3"/>
  <c r="CA258" i="3"/>
  <c r="CA259" i="3"/>
  <c r="CA260" i="3"/>
  <c r="CA261" i="3"/>
  <c r="CA262" i="3"/>
  <c r="CA263" i="3"/>
  <c r="CA264" i="3"/>
  <c r="CA265" i="3"/>
  <c r="CA266" i="3"/>
  <c r="CA267" i="3"/>
  <c r="CA268" i="3"/>
  <c r="CA269" i="3"/>
  <c r="CA270" i="3"/>
  <c r="CA271" i="3"/>
  <c r="CA272" i="3"/>
  <c r="CA273" i="3"/>
  <c r="CA274" i="3"/>
  <c r="CA275" i="3"/>
  <c r="CA276" i="3"/>
  <c r="CA277" i="3"/>
  <c r="CA278" i="3"/>
  <c r="CA279" i="3"/>
  <c r="CA280" i="3"/>
  <c r="CA281" i="3"/>
  <c r="CA282" i="3"/>
  <c r="CA283" i="3"/>
  <c r="CA284" i="3"/>
  <c r="CA285" i="3"/>
  <c r="CA286" i="3"/>
  <c r="CA287" i="3"/>
  <c r="CA288" i="3"/>
  <c r="CA289" i="3"/>
  <c r="CA290" i="3"/>
  <c r="CA291" i="3"/>
  <c r="CA292" i="3"/>
  <c r="CA293" i="3"/>
  <c r="CA294" i="3"/>
  <c r="CA4" i="3"/>
  <c r="CA295" i="3"/>
  <c r="CA296" i="3"/>
  <c r="CA297" i="3"/>
  <c r="CA298" i="3"/>
  <c r="CA299" i="3"/>
  <c r="CA300" i="3"/>
  <c r="CA301" i="3"/>
  <c r="CA302" i="3"/>
  <c r="CA303" i="3"/>
  <c r="CA304" i="3"/>
  <c r="CA305" i="3"/>
  <c r="CA306" i="3"/>
  <c r="CA307" i="3"/>
  <c r="CA308" i="3"/>
  <c r="CA309" i="3"/>
  <c r="CA310" i="3"/>
  <c r="CA311" i="3"/>
  <c r="CA312" i="3"/>
  <c r="CA313" i="3"/>
  <c r="CA314" i="3"/>
  <c r="CA315" i="3"/>
  <c r="CA316" i="3"/>
  <c r="CA317" i="3"/>
  <c r="CA318" i="3"/>
  <c r="CA319" i="3"/>
  <c r="CA320" i="3"/>
  <c r="CA321" i="3"/>
  <c r="CA322" i="3"/>
  <c r="CA323" i="3"/>
  <c r="CA324" i="3"/>
  <c r="CA325" i="3"/>
  <c r="CA326" i="3"/>
  <c r="CA327" i="3"/>
  <c r="CA328" i="3"/>
  <c r="CA329" i="3"/>
  <c r="CA330" i="3"/>
  <c r="CA331" i="3"/>
  <c r="CA332" i="3"/>
  <c r="CA333" i="3"/>
  <c r="CA334" i="3"/>
  <c r="CA335" i="3"/>
  <c r="CA336" i="3"/>
  <c r="CA337" i="3"/>
  <c r="CA338" i="3"/>
  <c r="CA339" i="3"/>
  <c r="CA340" i="3"/>
  <c r="CA341" i="3"/>
  <c r="CA342" i="3"/>
  <c r="CA343" i="3"/>
  <c r="CA344" i="3"/>
  <c r="CA345" i="3"/>
  <c r="CA346" i="3"/>
  <c r="CA347" i="3"/>
  <c r="CA348" i="3"/>
  <c r="CA349" i="3"/>
  <c r="CA350" i="3"/>
  <c r="CA351" i="3"/>
  <c r="CA352" i="3"/>
  <c r="CA353" i="3"/>
  <c r="CA354" i="3"/>
  <c r="CA355" i="3"/>
  <c r="CA20" i="3"/>
  <c r="CA356" i="3"/>
  <c r="CA357" i="3"/>
  <c r="CA358" i="3"/>
  <c r="CA21" i="3"/>
  <c r="CA359" i="3"/>
  <c r="CA360" i="3"/>
  <c r="CA361" i="3"/>
  <c r="CA362" i="3"/>
  <c r="CA363" i="3"/>
  <c r="CA364" i="3"/>
  <c r="CA22" i="3"/>
  <c r="CA23" i="3"/>
  <c r="CA365" i="3"/>
  <c r="CA366" i="3"/>
  <c r="CA367" i="3"/>
  <c r="CA368" i="3"/>
  <c r="CA369" i="3"/>
  <c r="CA370" i="3"/>
  <c r="CA371" i="3"/>
  <c r="CA372" i="3"/>
  <c r="CA373" i="3"/>
  <c r="CA374" i="3"/>
  <c r="CA375" i="3"/>
  <c r="CA376" i="3"/>
  <c r="CA377" i="3"/>
  <c r="CA378" i="3"/>
  <c r="CA379" i="3"/>
  <c r="CA380" i="3"/>
  <c r="CA381" i="3"/>
  <c r="CA382" i="3"/>
  <c r="CA383" i="3"/>
  <c r="CA384" i="3"/>
  <c r="CA385" i="3"/>
  <c r="CA386" i="3"/>
  <c r="CA387" i="3"/>
  <c r="CA388" i="3"/>
  <c r="CA389" i="3"/>
  <c r="CA390" i="3"/>
  <c r="CA391" i="3"/>
  <c r="CA392" i="3"/>
  <c r="CA393" i="3"/>
  <c r="CA5" i="3"/>
  <c r="CA394" i="3"/>
  <c r="CA6" i="3"/>
  <c r="CA7" i="3"/>
  <c r="CA395" i="3"/>
  <c r="CA396" i="3"/>
  <c r="CA8" i="3"/>
  <c r="CA397" i="3"/>
  <c r="CA398" i="3"/>
  <c r="CA399" i="3"/>
  <c r="CA400" i="3"/>
  <c r="CA401" i="3"/>
  <c r="CA402" i="3"/>
  <c r="CA403" i="3"/>
  <c r="CA404" i="3"/>
  <c r="CA405" i="3"/>
  <c r="CA24" i="3"/>
  <c r="CA406" i="3"/>
  <c r="CA407" i="3"/>
  <c r="CA408" i="3"/>
  <c r="CA409" i="3"/>
  <c r="CA410" i="3"/>
  <c r="CA411" i="3"/>
  <c r="CA412" i="3"/>
  <c r="CA413" i="3"/>
  <c r="CA414" i="3"/>
  <c r="CA415" i="3"/>
  <c r="CA416" i="3"/>
  <c r="CA417" i="3"/>
  <c r="CA418" i="3"/>
  <c r="CA419" i="3"/>
  <c r="CA420" i="3"/>
  <c r="CA421" i="3"/>
  <c r="CA422" i="3"/>
  <c r="CA423" i="3"/>
  <c r="CA424" i="3"/>
  <c r="CA425" i="3"/>
  <c r="CA426" i="3"/>
  <c r="CA427" i="3"/>
  <c r="CA428" i="3"/>
  <c r="CA429" i="3"/>
  <c r="CA430" i="3"/>
  <c r="CA431" i="3"/>
  <c r="CA432" i="3"/>
  <c r="CA433" i="3"/>
  <c r="CA434" i="3"/>
  <c r="CA435" i="3"/>
  <c r="CA436" i="3"/>
  <c r="CA437" i="3"/>
  <c r="CA438" i="3"/>
  <c r="CA439" i="3"/>
  <c r="CA440" i="3"/>
  <c r="CA441" i="3"/>
  <c r="CA442" i="3"/>
  <c r="CA443" i="3"/>
  <c r="CA444" i="3"/>
  <c r="CA445" i="3"/>
  <c r="CA446" i="3"/>
  <c r="CA447" i="3"/>
  <c r="CA448" i="3"/>
  <c r="CA449" i="3"/>
  <c r="CA450" i="3"/>
  <c r="CA451" i="3"/>
  <c r="CA452" i="3"/>
  <c r="CA453" i="3"/>
  <c r="CA454" i="3"/>
  <c r="CA455" i="3"/>
  <c r="CA456" i="3"/>
  <c r="CA457" i="3"/>
  <c r="CA458" i="3"/>
  <c r="CA459" i="3"/>
  <c r="CA460" i="3"/>
  <c r="CA461" i="3"/>
  <c r="CA462" i="3"/>
  <c r="CA463" i="3"/>
  <c r="CA464" i="3"/>
  <c r="CA465" i="3"/>
  <c r="CA466" i="3"/>
  <c r="CA467" i="3"/>
  <c r="CA468" i="3"/>
  <c r="CA469" i="3"/>
  <c r="CA470" i="3"/>
  <c r="CA471" i="3"/>
  <c r="CA472" i="3"/>
  <c r="CA473" i="3"/>
  <c r="CA474" i="3"/>
  <c r="BW168" i="3"/>
  <c r="BW167" i="3"/>
  <c r="BY468" i="3"/>
  <c r="CA25" i="3"/>
  <c r="BX458" i="3"/>
  <c r="BX457" i="3"/>
  <c r="BX456" i="3"/>
  <c r="BX455" i="3"/>
  <c r="BX449" i="3"/>
  <c r="BX448" i="3"/>
  <c r="BX447" i="3"/>
  <c r="BX446" i="3"/>
  <c r="BX445" i="3"/>
  <c r="BX444" i="3"/>
  <c r="BX443" i="3"/>
  <c r="BX442" i="3"/>
  <c r="BX441" i="3"/>
  <c r="BX440" i="3"/>
  <c r="BX439" i="3"/>
  <c r="BX438" i="3"/>
  <c r="BX437" i="3"/>
  <c r="BX436" i="3"/>
  <c r="BX435" i="3"/>
  <c r="BX434" i="3"/>
  <c r="BX432" i="3"/>
  <c r="BX224" i="3"/>
  <c r="BX223" i="3"/>
  <c r="BX222" i="3"/>
  <c r="BX221" i="3"/>
  <c r="BX220" i="3"/>
  <c r="BX219" i="3"/>
  <c r="BX142" i="3"/>
  <c r="BX141" i="3"/>
  <c r="BX140" i="3"/>
  <c r="BX139" i="3"/>
  <c r="BX138" i="3"/>
  <c r="BX134" i="3"/>
  <c r="BX133" i="3"/>
  <c r="BX132" i="3"/>
  <c r="BX130" i="3"/>
  <c r="BX113" i="3"/>
  <c r="BX112" i="3"/>
  <c r="BX65" i="3"/>
  <c r="BX54" i="3"/>
  <c r="BX51" i="3"/>
  <c r="BX50" i="3"/>
  <c r="BX49" i="3"/>
  <c r="BX48" i="3"/>
  <c r="BX47" i="3"/>
  <c r="BX46" i="3"/>
  <c r="BX67" i="3"/>
  <c r="BX37" i="3"/>
  <c r="BX395" i="3"/>
  <c r="BX474" i="3"/>
  <c r="BX189" i="3"/>
  <c r="BX468" i="3"/>
  <c r="BX460" i="3"/>
  <c r="BX24" i="3"/>
  <c r="BX400" i="3"/>
  <c r="BX399" i="3"/>
  <c r="BX398" i="3"/>
  <c r="BX8" i="3"/>
  <c r="BX5" i="3"/>
  <c r="BX373" i="3"/>
  <c r="BX368" i="3"/>
  <c r="BX366" i="3"/>
  <c r="BX359" i="3"/>
  <c r="BX342" i="3"/>
  <c r="BX340" i="3"/>
  <c r="BX339" i="3"/>
  <c r="BX338" i="3"/>
  <c r="BX337" i="3"/>
  <c r="BX333" i="3"/>
  <c r="BX331" i="3"/>
  <c r="BX320" i="3"/>
  <c r="BX319" i="3"/>
  <c r="BX317" i="3"/>
  <c r="BX303" i="3"/>
  <c r="BX296" i="3"/>
  <c r="BX287" i="3"/>
  <c r="BX286" i="3"/>
  <c r="BX283" i="3"/>
  <c r="BX282" i="3"/>
  <c r="BX281" i="3"/>
  <c r="BX280" i="3"/>
  <c r="BX277" i="3"/>
  <c r="BX276" i="3"/>
  <c r="BX273" i="3"/>
  <c r="BX272" i="3"/>
  <c r="BX271" i="3"/>
  <c r="BX267" i="3"/>
  <c r="BX266" i="3"/>
  <c r="BX265" i="3"/>
  <c r="BX232" i="3"/>
  <c r="BX231" i="3"/>
  <c r="BX218" i="3"/>
  <c r="BX206" i="3"/>
  <c r="BX197" i="3"/>
  <c r="BX196" i="3"/>
  <c r="BX187" i="3"/>
  <c r="BX184" i="3"/>
  <c r="BX183" i="3"/>
  <c r="BX182" i="3"/>
  <c r="BX181" i="3"/>
  <c r="BX180" i="3"/>
  <c r="BX179" i="3"/>
  <c r="BX169" i="3"/>
  <c r="BX154" i="3"/>
  <c r="BX153" i="3"/>
  <c r="BX86" i="3"/>
  <c r="BX79" i="3"/>
  <c r="BX78" i="3"/>
  <c r="BX39" i="3"/>
  <c r="BX31" i="3"/>
  <c r="BX27" i="3"/>
  <c r="BW166" i="3"/>
  <c r="BX106" i="3" l="1"/>
  <c r="BX192" i="3"/>
  <c r="BX239" i="3"/>
  <c r="BX304" i="3"/>
  <c r="BX466" i="3"/>
  <c r="BX38" i="3"/>
  <c r="BX59" i="3"/>
  <c r="BX68" i="3"/>
  <c r="BX73" i="3"/>
  <c r="BX83" i="3"/>
  <c r="BX89" i="3"/>
  <c r="BX97" i="3"/>
  <c r="BX107" i="3"/>
  <c r="BX116" i="3"/>
  <c r="BX122" i="3"/>
  <c r="BX128" i="3"/>
  <c r="BX149" i="3"/>
  <c r="BX159" i="3"/>
  <c r="BX3" i="3"/>
  <c r="BX172" i="3"/>
  <c r="BX12" i="3"/>
  <c r="BX193" i="3"/>
  <c r="BX201" i="3"/>
  <c r="BX205" i="3"/>
  <c r="BX211" i="3"/>
  <c r="BX233" i="3"/>
  <c r="BX240" i="3"/>
  <c r="BX248" i="3"/>
  <c r="BX256" i="3"/>
  <c r="BX262" i="3"/>
  <c r="BX278" i="3"/>
  <c r="BX305" i="3"/>
  <c r="BX312" i="3"/>
  <c r="BX329" i="3"/>
  <c r="BX341" i="3"/>
  <c r="BX350" i="3"/>
  <c r="BX360" i="3"/>
  <c r="BX367" i="3"/>
  <c r="BX377" i="3"/>
  <c r="BX385" i="3"/>
  <c r="BX392" i="3"/>
  <c r="BX396" i="3"/>
  <c r="BX407" i="3"/>
  <c r="BX415" i="3"/>
  <c r="BX423" i="3"/>
  <c r="BX459" i="3"/>
  <c r="BX467" i="3"/>
  <c r="BX28" i="3"/>
  <c r="BX115" i="3"/>
  <c r="BX127" i="3"/>
  <c r="BX336" i="3"/>
  <c r="BX453" i="3"/>
  <c r="BX29" i="3"/>
  <c r="BX52" i="3"/>
  <c r="BX60" i="3"/>
  <c r="BX74" i="3"/>
  <c r="BX84" i="3"/>
  <c r="BX90" i="3"/>
  <c r="BX98" i="3"/>
  <c r="BX108" i="3"/>
  <c r="BX117" i="3"/>
  <c r="BX123" i="3"/>
  <c r="BX129" i="3"/>
  <c r="BX150" i="3"/>
  <c r="BX160" i="3"/>
  <c r="BX164" i="3"/>
  <c r="BX173" i="3"/>
  <c r="BX178" i="3"/>
  <c r="BX13" i="3"/>
  <c r="BX207" i="3"/>
  <c r="BX212" i="3"/>
  <c r="BX234" i="3"/>
  <c r="BX241" i="3"/>
  <c r="BX249" i="3"/>
  <c r="BX257" i="3"/>
  <c r="BX263" i="3"/>
  <c r="BX279" i="3"/>
  <c r="BX290" i="3"/>
  <c r="BX297" i="3"/>
  <c r="BX306" i="3"/>
  <c r="BX313" i="3"/>
  <c r="BX330" i="3"/>
  <c r="BX343" i="3"/>
  <c r="BX351" i="3"/>
  <c r="BX361" i="3"/>
  <c r="BX369" i="3"/>
  <c r="BX378" i="3"/>
  <c r="BX386" i="3"/>
  <c r="BX393" i="3"/>
  <c r="BX397" i="3"/>
  <c r="BX408" i="3"/>
  <c r="BX416" i="3"/>
  <c r="BX424" i="3"/>
  <c r="BX430" i="3"/>
  <c r="BX461" i="3"/>
  <c r="BX469" i="3"/>
  <c r="BX72" i="3"/>
  <c r="BX158" i="3"/>
  <c r="BX275" i="3"/>
  <c r="BX349" i="3"/>
  <c r="BX391" i="3"/>
  <c r="BX422" i="3"/>
  <c r="BX32" i="3"/>
  <c r="BX61" i="3"/>
  <c r="BX75" i="3"/>
  <c r="BX2" i="3"/>
  <c r="BX91" i="3"/>
  <c r="BX99" i="3"/>
  <c r="BX109" i="3"/>
  <c r="BX118" i="3"/>
  <c r="BX143" i="3"/>
  <c r="BX151" i="3"/>
  <c r="BX161" i="3"/>
  <c r="BX165" i="3"/>
  <c r="BX174" i="3"/>
  <c r="BX185" i="3"/>
  <c r="BX14" i="3"/>
  <c r="BX194" i="3"/>
  <c r="BX208" i="3"/>
  <c r="BX213" i="3"/>
  <c r="BX225" i="3"/>
  <c r="BX235" i="3"/>
  <c r="BX242" i="3"/>
  <c r="BX250" i="3"/>
  <c r="BX264" i="3"/>
  <c r="BX284" i="3"/>
  <c r="BX291" i="3"/>
  <c r="BX298" i="3"/>
  <c r="BX307" i="3"/>
  <c r="BX314" i="3"/>
  <c r="BX323" i="3"/>
  <c r="BX344" i="3"/>
  <c r="BX352" i="3"/>
  <c r="BX362" i="3"/>
  <c r="BX370" i="3"/>
  <c r="BX379" i="3"/>
  <c r="BX394" i="3"/>
  <c r="BX401" i="3"/>
  <c r="BX409" i="3"/>
  <c r="BX417" i="3"/>
  <c r="BX425" i="3"/>
  <c r="BX431" i="3"/>
  <c r="BX470" i="3"/>
  <c r="BX88" i="3"/>
  <c r="BX148" i="3"/>
  <c r="BX230" i="3"/>
  <c r="BX21" i="3"/>
  <c r="BX429" i="3"/>
  <c r="BX33" i="3"/>
  <c r="BX53" i="3"/>
  <c r="BX62" i="3"/>
  <c r="BX76" i="3"/>
  <c r="BX85" i="3"/>
  <c r="BX92" i="3"/>
  <c r="BX100" i="3"/>
  <c r="BX110" i="3"/>
  <c r="BX119" i="3"/>
  <c r="BX124" i="3"/>
  <c r="BX144" i="3"/>
  <c r="BX152" i="3"/>
  <c r="BX162" i="3"/>
  <c r="BX166" i="3"/>
  <c r="BX175" i="3"/>
  <c r="BX186" i="3"/>
  <c r="BX15" i="3"/>
  <c r="BX195" i="3"/>
  <c r="BX209" i="3"/>
  <c r="BX214" i="3"/>
  <c r="BX226" i="3"/>
  <c r="BX236" i="3"/>
  <c r="BX243" i="3"/>
  <c r="BX251" i="3"/>
  <c r="BX268" i="3"/>
  <c r="BX285" i="3"/>
  <c r="BX292" i="3"/>
  <c r="BX299" i="3"/>
  <c r="BX308" i="3"/>
  <c r="BX315" i="3"/>
  <c r="BX324" i="3"/>
  <c r="BX345" i="3"/>
  <c r="BX20" i="3"/>
  <c r="BX363" i="3"/>
  <c r="BX371" i="3"/>
  <c r="BX380" i="3"/>
  <c r="BX387" i="3"/>
  <c r="BX402" i="3"/>
  <c r="BX410" i="3"/>
  <c r="BX418" i="3"/>
  <c r="BX426" i="3"/>
  <c r="BX433" i="3"/>
  <c r="BX462" i="3"/>
  <c r="BX471" i="3"/>
  <c r="BX96" i="3"/>
  <c r="BX210" i="3"/>
  <c r="BX261" i="3"/>
  <c r="BX322" i="3"/>
  <c r="BX376" i="3"/>
  <c r="BX406" i="3"/>
  <c r="BX25" i="3"/>
  <c r="BX34" i="3"/>
  <c r="BX55" i="3"/>
  <c r="BX63" i="3"/>
  <c r="BX69" i="3"/>
  <c r="BX77" i="3"/>
  <c r="BX93" i="3"/>
  <c r="BX101" i="3"/>
  <c r="BX111" i="3"/>
  <c r="BX120" i="3"/>
  <c r="BX125" i="3"/>
  <c r="BX145" i="3"/>
  <c r="BX155" i="3"/>
  <c r="BX163" i="3"/>
  <c r="BX167" i="3"/>
  <c r="BX176" i="3"/>
  <c r="BX188" i="3"/>
  <c r="BX16" i="3"/>
  <c r="BX202" i="3"/>
  <c r="BX215" i="3"/>
  <c r="BX227" i="3"/>
  <c r="BX237" i="3"/>
  <c r="BX244" i="3"/>
  <c r="BX252" i="3"/>
  <c r="BX258" i="3"/>
  <c r="BX269" i="3"/>
  <c r="BX288" i="3"/>
  <c r="BX293" i="3"/>
  <c r="BX300" i="3"/>
  <c r="BX309" i="3"/>
  <c r="BX316" i="3"/>
  <c r="BX325" i="3"/>
  <c r="BX332" i="3"/>
  <c r="BX346" i="3"/>
  <c r="BX356" i="3"/>
  <c r="BX364" i="3"/>
  <c r="BX372" i="3"/>
  <c r="BX381" i="3"/>
  <c r="BX388" i="3"/>
  <c r="BX6" i="3"/>
  <c r="BX403" i="3"/>
  <c r="BX411" i="3"/>
  <c r="BX419" i="3"/>
  <c r="BX427" i="3"/>
  <c r="BX450" i="3"/>
  <c r="BX463" i="3"/>
  <c r="BX472" i="3"/>
  <c r="BX58" i="3"/>
  <c r="BX82" i="3"/>
  <c r="BX171" i="3"/>
  <c r="BX19" i="3"/>
  <c r="BX255" i="3"/>
  <c r="BX365" i="3"/>
  <c r="BX414" i="3"/>
  <c r="BX26" i="3"/>
  <c r="BX35" i="3"/>
  <c r="BX56" i="3"/>
  <c r="BX64" i="3"/>
  <c r="BX70" i="3"/>
  <c r="BX80" i="3"/>
  <c r="BX94" i="3"/>
  <c r="BX102" i="3"/>
  <c r="BX114" i="3"/>
  <c r="BX126" i="3"/>
  <c r="BX146" i="3"/>
  <c r="BX156" i="3"/>
  <c r="BX9" i="3"/>
  <c r="BX168" i="3"/>
  <c r="BX177" i="3"/>
  <c r="BX190" i="3"/>
  <c r="BX17" i="3"/>
  <c r="BX198" i="3"/>
  <c r="BX203" i="3"/>
  <c r="BX216" i="3"/>
  <c r="BX228" i="3"/>
  <c r="BX245" i="3"/>
  <c r="BX253" i="3"/>
  <c r="BX259" i="3"/>
  <c r="BX270" i="3"/>
  <c r="BX289" i="3"/>
  <c r="BX294" i="3"/>
  <c r="BX301" i="3"/>
  <c r="BX310" i="3"/>
  <c r="BX318" i="3"/>
  <c r="BX326" i="3"/>
  <c r="BX334" i="3"/>
  <c r="BX347" i="3"/>
  <c r="BX357" i="3"/>
  <c r="BX22" i="3"/>
  <c r="BX374" i="3"/>
  <c r="BX382" i="3"/>
  <c r="BX389" i="3"/>
  <c r="BX7" i="3"/>
  <c r="BX404" i="3"/>
  <c r="BX412" i="3"/>
  <c r="BX420" i="3"/>
  <c r="BX428" i="3"/>
  <c r="BX451" i="3"/>
  <c r="BX464" i="3"/>
  <c r="BX473" i="3"/>
  <c r="BX104" i="3"/>
  <c r="BX121" i="3"/>
  <c r="BX11" i="3"/>
  <c r="BX200" i="3"/>
  <c r="BX247" i="3"/>
  <c r="BX295" i="3"/>
  <c r="BX328" i="3"/>
  <c r="BX384" i="3"/>
  <c r="BX36" i="3"/>
  <c r="BX57" i="3"/>
  <c r="BX66" i="3"/>
  <c r="BX71" i="3"/>
  <c r="BX81" i="3"/>
  <c r="BX87" i="3"/>
  <c r="BX95" i="3"/>
  <c r="BX103" i="3"/>
  <c r="BX105" i="3"/>
  <c r="BX147" i="3"/>
  <c r="BX157" i="3"/>
  <c r="BX10" i="3"/>
  <c r="BX170" i="3"/>
  <c r="BX191" i="3"/>
  <c r="BX18" i="3"/>
  <c r="BX199" i="3"/>
  <c r="BX204" i="3"/>
  <c r="BX217" i="3"/>
  <c r="BX229" i="3"/>
  <c r="BX238" i="3"/>
  <c r="BX246" i="3"/>
  <c r="BX254" i="3"/>
  <c r="BX260" i="3"/>
  <c r="BX274" i="3"/>
  <c r="BX4" i="3"/>
  <c r="BX302" i="3"/>
  <c r="BX311" i="3"/>
  <c r="BX321" i="3"/>
  <c r="BX327" i="3"/>
  <c r="BX335" i="3"/>
  <c r="BX348" i="3"/>
  <c r="BX358" i="3"/>
  <c r="BX23" i="3"/>
  <c r="BX375" i="3"/>
  <c r="BX383" i="3"/>
  <c r="BX390" i="3"/>
  <c r="BX405" i="3"/>
  <c r="BX413" i="3"/>
  <c r="BX421" i="3"/>
  <c r="BX452" i="3"/>
  <c r="BX465" i="3"/>
  <c r="BW458" i="3"/>
  <c r="BW467" i="3"/>
  <c r="BW215" i="3"/>
  <c r="BW77" i="3"/>
  <c r="BW214" i="3"/>
  <c r="BW213" i="3"/>
  <c r="BW246" i="3"/>
  <c r="BW245" i="3"/>
  <c r="BW212" i="3"/>
  <c r="BW211" i="3"/>
  <c r="BW193" i="3"/>
  <c r="BW210" i="3"/>
  <c r="BW461" i="3"/>
  <c r="BW158" i="3"/>
  <c r="BW157" i="3"/>
  <c r="BW165" i="3"/>
  <c r="BW89" i="3"/>
  <c r="BW425" i="3"/>
  <c r="BW464" i="3"/>
  <c r="BW463" i="3"/>
  <c r="BW325" i="3"/>
  <c r="BW57" i="3"/>
  <c r="BW324" i="3"/>
  <c r="BW71" i="3"/>
  <c r="BW474" i="3"/>
  <c r="BW258" i="3"/>
  <c r="BW364" i="3"/>
  <c r="BW421" i="3"/>
  <c r="BW37" i="3"/>
  <c r="BW56" i="3"/>
  <c r="BW55" i="3"/>
  <c r="BW350" i="3"/>
  <c r="BW209" i="3"/>
  <c r="BW208" i="3"/>
  <c r="BW207" i="3"/>
  <c r="BW100" i="3"/>
  <c r="BW219" i="3"/>
  <c r="BW257" i="3"/>
  <c r="BW178" i="3"/>
  <c r="BW142" i="3"/>
  <c r="BW68" i="3"/>
  <c r="BW44" i="3"/>
  <c r="BW420" i="3"/>
  <c r="BW419" i="3"/>
  <c r="BW72" i="3"/>
  <c r="BW330" i="3"/>
  <c r="BW329" i="3"/>
  <c r="BW3" i="3"/>
  <c r="BW190" i="3"/>
  <c r="BW256" i="3"/>
  <c r="BW112" i="3"/>
  <c r="BW186" i="3"/>
  <c r="BW185" i="3"/>
  <c r="BW114" i="3"/>
  <c r="BW205" i="3"/>
  <c r="BW19" i="3"/>
  <c r="BW18" i="3"/>
  <c r="BW17" i="3"/>
  <c r="BW16" i="3"/>
  <c r="BW67" i="3"/>
  <c r="BW15" i="3"/>
  <c r="BW14" i="3"/>
  <c r="BW13" i="3"/>
  <c r="BW12" i="3"/>
  <c r="BW449" i="3"/>
  <c r="BW448" i="3"/>
  <c r="BW447" i="3"/>
  <c r="BW11" i="3"/>
  <c r="BW10" i="3"/>
  <c r="BW9" i="3"/>
  <c r="BW76" i="3"/>
  <c r="BW443" i="3"/>
  <c r="BW442" i="3"/>
  <c r="BW441" i="3"/>
  <c r="BW224" i="3"/>
  <c r="BW223" i="3"/>
  <c r="BW465" i="3"/>
  <c r="BW418" i="3"/>
  <c r="BW52" i="3"/>
  <c r="BW316" i="3"/>
  <c r="BW315" i="3"/>
  <c r="BW314" i="3"/>
  <c r="BW313" i="3"/>
  <c r="BW312" i="3"/>
  <c r="BW417" i="3"/>
  <c r="BW141" i="3"/>
  <c r="BW140" i="3"/>
  <c r="BW227" i="3"/>
  <c r="BW63" i="3"/>
  <c r="BW62" i="3"/>
  <c r="BW440" i="3"/>
  <c r="BW439" i="3"/>
  <c r="BW438" i="3"/>
  <c r="BW437" i="3"/>
  <c r="BW295" i="3"/>
  <c r="BW263" i="3"/>
  <c r="BW36" i="3"/>
  <c r="BW194" i="3"/>
  <c r="BW424" i="3"/>
  <c r="BW423" i="3"/>
  <c r="BW349" i="3"/>
  <c r="BW119" i="3"/>
  <c r="BW107" i="3"/>
  <c r="BW328" i="3"/>
  <c r="BW4" i="3"/>
  <c r="BW422" i="3"/>
  <c r="BW453" i="3"/>
  <c r="BW452" i="3"/>
  <c r="BW110" i="3"/>
  <c r="BW204" i="3"/>
  <c r="BW335" i="3"/>
  <c r="BW111" i="3"/>
  <c r="BW451" i="3"/>
  <c r="BW450" i="3"/>
  <c r="BW177" i="3"/>
  <c r="BW176" i="3"/>
  <c r="BW175" i="3"/>
  <c r="BW129" i="3"/>
  <c r="BW416" i="3"/>
  <c r="BW415" i="3"/>
  <c r="BW164" i="3"/>
  <c r="BW150" i="3"/>
  <c r="BW365" i="3"/>
  <c r="BW226" i="3"/>
  <c r="BW262" i="3"/>
  <c r="BW35" i="3"/>
  <c r="BW21" i="3"/>
  <c r="BW358" i="3"/>
  <c r="BW29" i="3"/>
  <c r="BW222" i="3"/>
  <c r="BW221" i="3"/>
  <c r="BW230" i="3"/>
  <c r="BW473" i="3"/>
  <c r="BW472" i="3"/>
  <c r="BW432" i="3"/>
  <c r="BW436" i="3"/>
  <c r="BW104" i="3"/>
  <c r="BW139" i="3"/>
  <c r="BW103" i="3"/>
  <c r="BW156" i="3"/>
  <c r="BW244" i="3"/>
  <c r="BW243" i="3"/>
  <c r="BW311" i="3"/>
  <c r="BW310" i="3"/>
  <c r="BW414" i="3"/>
  <c r="BW413" i="3"/>
  <c r="BW309" i="3"/>
  <c r="BW308" i="3"/>
  <c r="BW348" i="3"/>
  <c r="BW203" i="3"/>
  <c r="BW75" i="3"/>
  <c r="BW347" i="3"/>
  <c r="BW346" i="3"/>
  <c r="BW471" i="3"/>
  <c r="BW363" i="3"/>
  <c r="BW159" i="3"/>
  <c r="BW270" i="3"/>
  <c r="BW54" i="3"/>
  <c r="BW242" i="3"/>
  <c r="BW241" i="3"/>
  <c r="BW138" i="3"/>
  <c r="BW126" i="3"/>
  <c r="BW125" i="3"/>
  <c r="BW216" i="3"/>
  <c r="BW217" i="3"/>
  <c r="BW255" i="3"/>
  <c r="BW254" i="3"/>
  <c r="BW240" i="3"/>
  <c r="BW459" i="3"/>
  <c r="BW239" i="3"/>
  <c r="BW149" i="3"/>
  <c r="BW148" i="3"/>
  <c r="BW147" i="3"/>
  <c r="BW146" i="3"/>
  <c r="BW145" i="3"/>
  <c r="BW43" i="3"/>
  <c r="BW144" i="3"/>
  <c r="BW61" i="3"/>
  <c r="BW318" i="3"/>
  <c r="BW470" i="3"/>
  <c r="BW264" i="3"/>
  <c r="BW261" i="3"/>
  <c r="BW106" i="3"/>
  <c r="BW105" i="3"/>
  <c r="BW73" i="3"/>
  <c r="BW101" i="3"/>
  <c r="BW433" i="3"/>
  <c r="BW334" i="3"/>
  <c r="BW92" i="3"/>
  <c r="BW91" i="3"/>
  <c r="BW412" i="3"/>
  <c r="BW357" i="3"/>
  <c r="BW202" i="3"/>
  <c r="BW411" i="3"/>
  <c r="BW269" i="3"/>
  <c r="BW268" i="3"/>
  <c r="BW307" i="3"/>
  <c r="BW306" i="3"/>
  <c r="BW305" i="3"/>
  <c r="BW304" i="3"/>
  <c r="BW170" i="3"/>
  <c r="BW302" i="3"/>
  <c r="BW301" i="3"/>
  <c r="BW327" i="3"/>
  <c r="BW326" i="3"/>
  <c r="BW128" i="3"/>
  <c r="BW300" i="3"/>
  <c r="BW352" i="3"/>
  <c r="BW294" i="3"/>
  <c r="BW69" i="3"/>
  <c r="BW88" i="3"/>
  <c r="BW118" i="3"/>
  <c r="BW299" i="3"/>
  <c r="BW323" i="3"/>
  <c r="BW462" i="3"/>
  <c r="BW34" i="3"/>
  <c r="BW33" i="3"/>
  <c r="BW457" i="3"/>
  <c r="BW85" i="3"/>
  <c r="BW66" i="3"/>
  <c r="BW23" i="3"/>
  <c r="BW22" i="3"/>
  <c r="BW188" i="3"/>
  <c r="BW431" i="3"/>
  <c r="BW410" i="3"/>
  <c r="BW430" i="3"/>
  <c r="BW293" i="3"/>
  <c r="BW322" i="3"/>
  <c r="BW298" i="3"/>
  <c r="BW2" i="3"/>
  <c r="BW402" i="3"/>
  <c r="BW321" i="3"/>
  <c r="BW99" i="3"/>
  <c r="BW98" i="3"/>
  <c r="BW26" i="3"/>
  <c r="BW28" i="3"/>
  <c r="BW345" i="3"/>
  <c r="BW344" i="3"/>
  <c r="BW127" i="3"/>
  <c r="BW225" i="3"/>
  <c r="BW42" i="3"/>
  <c r="BW41" i="3"/>
  <c r="BW238" i="3"/>
  <c r="BW174" i="3"/>
  <c r="BW278" i="3"/>
  <c r="BW446" i="3"/>
  <c r="BW32" i="3"/>
  <c r="BW343" i="3"/>
  <c r="BW356" i="3"/>
  <c r="BW259" i="3"/>
  <c r="BW60" i="3"/>
  <c r="BW253" i="3"/>
  <c r="BW252" i="3"/>
  <c r="BW251" i="3"/>
  <c r="BW250" i="3"/>
  <c r="BW59" i="3"/>
  <c r="BW20" i="3"/>
  <c r="BW237" i="3"/>
  <c r="BW51" i="3"/>
  <c r="BW50" i="3"/>
  <c r="BW49" i="3"/>
  <c r="BW292" i="3"/>
  <c r="BW291" i="3"/>
  <c r="BW290" i="3"/>
  <c r="BW201" i="3"/>
  <c r="BW200" i="3"/>
  <c r="BW199" i="3"/>
  <c r="BW445" i="3"/>
  <c r="BW160" i="3"/>
  <c r="BW236" i="3"/>
  <c r="BW80" i="3"/>
  <c r="BW163" i="3"/>
  <c r="BW97" i="3"/>
  <c r="BW96" i="3"/>
  <c r="BW95" i="3"/>
  <c r="BW198" i="3"/>
  <c r="BW341" i="3"/>
  <c r="BW70" i="3"/>
  <c r="BW58" i="3"/>
  <c r="BW155" i="3"/>
  <c r="BW456" i="3"/>
  <c r="BW134" i="3"/>
  <c r="BW429" i="3"/>
  <c r="BW351" i="3"/>
  <c r="BW289" i="3"/>
  <c r="BW133" i="3"/>
  <c r="BW132" i="3"/>
  <c r="BW40" i="3"/>
  <c r="BW336" i="3"/>
  <c r="BW109" i="3"/>
  <c r="BW108" i="3"/>
  <c r="BW288" i="3"/>
  <c r="BW192" i="3"/>
  <c r="BW191" i="3"/>
  <c r="BW428" i="3"/>
  <c r="BW427" i="3"/>
  <c r="BW426" i="3"/>
  <c r="BW117" i="3"/>
  <c r="BW25" i="3"/>
  <c r="BW285" i="3"/>
  <c r="BW284" i="3"/>
  <c r="BW84" i="3"/>
  <c r="BW249" i="3"/>
  <c r="BW248" i="3"/>
  <c r="BW247" i="3"/>
  <c r="BW116" i="3"/>
  <c r="BW115" i="3"/>
  <c r="BW409" i="3"/>
  <c r="BW355" i="3"/>
  <c r="BW354" i="3"/>
  <c r="BW408" i="3"/>
  <c r="BW407" i="3"/>
  <c r="BW406" i="3"/>
  <c r="BW152" i="3"/>
  <c r="BW74" i="3"/>
  <c r="BW102" i="3"/>
  <c r="BW48" i="3"/>
  <c r="BW362" i="3"/>
  <c r="BW469" i="3"/>
  <c r="BW401" i="3"/>
  <c r="BW297" i="3"/>
  <c r="BW235" i="3"/>
  <c r="BW151" i="3"/>
  <c r="BW162" i="3"/>
  <c r="BW361" i="3"/>
  <c r="BW113" i="3"/>
  <c r="BW173" i="3"/>
  <c r="BW172" i="3"/>
  <c r="BW171" i="3"/>
  <c r="BW161" i="3"/>
  <c r="BW64" i="3"/>
  <c r="BW360" i="3"/>
  <c r="BW93" i="3"/>
  <c r="BW332" i="3"/>
  <c r="BW234" i="3"/>
  <c r="BW233" i="3"/>
  <c r="BW444" i="3"/>
  <c r="BW353" i="3"/>
  <c r="BW367" i="3"/>
  <c r="BW143" i="3"/>
  <c r="BW94" i="3"/>
  <c r="BW466" i="3"/>
  <c r="BW124" i="3"/>
  <c r="BW405" i="3"/>
  <c r="BW123" i="3"/>
  <c r="BW122" i="3"/>
  <c r="BW121" i="3"/>
  <c r="BW120" i="3"/>
  <c r="BW47" i="3"/>
  <c r="BW46" i="3"/>
  <c r="BW455" i="3"/>
  <c r="BW130" i="3"/>
  <c r="BW87" i="3"/>
  <c r="BW229" i="3"/>
  <c r="BW228" i="3"/>
  <c r="BW195" i="3"/>
  <c r="BW275" i="3"/>
  <c r="BW274" i="3"/>
  <c r="BW435" i="3"/>
  <c r="BW434" i="3"/>
  <c r="BW90" i="3"/>
  <c r="BW260" i="3"/>
  <c r="BW404" i="3"/>
  <c r="BW279" i="3"/>
  <c r="BW220" i="3"/>
  <c r="BW53" i="3"/>
  <c r="BW403" i="3"/>
  <c r="BW397" i="3"/>
  <c r="BW65" i="3"/>
  <c r="BW184" i="3"/>
  <c r="BW183" i="3"/>
  <c r="BW182" i="3"/>
  <c r="BW181" i="3"/>
  <c r="BW180" i="3"/>
  <c r="BW179" i="3"/>
  <c r="BW206" i="3"/>
  <c r="BW187" i="3"/>
  <c r="BW273" i="3"/>
  <c r="BW272" i="3"/>
  <c r="BW271" i="3"/>
  <c r="BW86" i="3"/>
  <c r="BW303" i="3"/>
  <c r="BW137" i="3"/>
  <c r="BW136" i="3"/>
  <c r="BW218" i="3"/>
  <c r="BW189" i="3"/>
  <c r="BW342" i="3"/>
  <c r="BW135" i="3"/>
  <c r="BW197" i="3"/>
  <c r="BW154" i="3"/>
  <c r="BW153" i="3"/>
  <c r="BW78" i="3"/>
  <c r="BW287" i="3"/>
  <c r="BW286" i="3"/>
  <c r="BW27" i="3"/>
  <c r="BW24" i="3"/>
  <c r="BW267" i="3"/>
  <c r="BW340" i="3"/>
  <c r="BW131" i="3"/>
  <c r="BW333" i="3"/>
  <c r="BW468" i="3"/>
  <c r="BW283" i="3"/>
  <c r="BW232" i="3"/>
  <c r="BW266" i="3"/>
  <c r="BW265" i="3"/>
  <c r="BW282" i="3"/>
  <c r="BW281" i="3"/>
  <c r="BW196" i="3"/>
  <c r="BW400" i="3"/>
  <c r="BW399" i="3"/>
  <c r="BW280" i="3"/>
  <c r="BW320" i="3"/>
  <c r="BW169" i="3"/>
  <c r="BW79" i="3"/>
  <c r="BW359" i="3"/>
  <c r="BW319" i="3"/>
  <c r="BW339" i="3"/>
  <c r="BW338" i="3"/>
  <c r="BW296" i="3"/>
  <c r="BW39" i="3"/>
  <c r="BW277" i="3"/>
  <c r="BW276" i="3"/>
  <c r="BW460" i="3"/>
  <c r="BW31" i="3"/>
  <c r="BW366" i="3"/>
  <c r="BW331" i="3"/>
  <c r="BW231" i="3"/>
  <c r="BW337" i="3"/>
  <c r="BW454" i="3"/>
  <c r="BW398" i="3"/>
  <c r="BY397" i="3"/>
  <c r="CB397" i="3" s="1"/>
  <c r="CD397" i="3" s="1"/>
  <c r="BY398" i="3"/>
  <c r="CB398" i="3" s="1"/>
  <c r="CD398" i="3" s="1"/>
  <c r="BY403" i="3"/>
  <c r="CB403" i="3" s="1"/>
  <c r="CD403" i="3" s="1"/>
  <c r="BY53" i="3"/>
  <c r="CB53" i="3" s="1"/>
  <c r="CD53" i="3" s="1"/>
  <c r="BY368" i="3"/>
  <c r="CB368" i="3" s="1"/>
  <c r="CD368" i="3" s="1"/>
  <c r="BY454" i="3"/>
  <c r="CB454" i="3" s="1"/>
  <c r="CD454" i="3" s="1"/>
  <c r="BY220" i="3"/>
  <c r="CB220" i="3" s="1"/>
  <c r="CD220" i="3" s="1"/>
  <c r="BY337" i="3"/>
  <c r="CB337" i="3" s="1"/>
  <c r="CD337" i="3" s="1"/>
  <c r="BY231" i="3"/>
  <c r="CB231" i="3" s="1"/>
  <c r="CD231" i="3" s="1"/>
  <c r="BY331" i="3"/>
  <c r="CB331" i="3" s="1"/>
  <c r="CD331" i="3" s="1"/>
  <c r="BY279" i="3"/>
  <c r="CB279" i="3" s="1"/>
  <c r="CD279" i="3" s="1"/>
  <c r="BY366" i="3"/>
  <c r="CB366" i="3" s="1"/>
  <c r="CD366" i="3" s="1"/>
  <c r="BY31" i="3"/>
  <c r="CB31" i="3" s="1"/>
  <c r="CD31" i="3" s="1"/>
  <c r="BY460" i="3"/>
  <c r="CB460" i="3" s="1"/>
  <c r="CD460" i="3" s="1"/>
  <c r="BY317" i="3"/>
  <c r="CB317" i="3" s="1"/>
  <c r="CD317" i="3" s="1"/>
  <c r="BY276" i="3"/>
  <c r="CB276" i="3" s="1"/>
  <c r="CD276" i="3" s="1"/>
  <c r="BY277" i="3"/>
  <c r="CB277" i="3" s="1"/>
  <c r="CD277" i="3" s="1"/>
  <c r="BY39" i="3"/>
  <c r="CB39" i="3" s="1"/>
  <c r="CD39" i="3" s="1"/>
  <c r="BY404" i="3"/>
  <c r="CB404" i="3" s="1"/>
  <c r="CD404" i="3" s="1"/>
  <c r="BY260" i="3"/>
  <c r="CB260" i="3" s="1"/>
  <c r="CD260" i="3" s="1"/>
  <c r="BY296" i="3"/>
  <c r="CB296" i="3" s="1"/>
  <c r="CD296" i="3" s="1"/>
  <c r="BY90" i="3"/>
  <c r="CB90" i="3" s="1"/>
  <c r="CD90" i="3" s="1"/>
  <c r="BY338" i="3"/>
  <c r="CB338" i="3" s="1"/>
  <c r="CD338" i="3" s="1"/>
  <c r="BY339" i="3"/>
  <c r="CB339" i="3" s="1"/>
  <c r="CD339" i="3" s="1"/>
  <c r="BY369" i="3"/>
  <c r="CB369" i="3" s="1"/>
  <c r="CD369" i="3" s="1"/>
  <c r="BY319" i="3"/>
  <c r="CB319" i="3" s="1"/>
  <c r="CD319" i="3" s="1"/>
  <c r="BY434" i="3"/>
  <c r="CB434" i="3" s="1"/>
  <c r="CD434" i="3" s="1"/>
  <c r="BY435" i="3"/>
  <c r="CB435" i="3" s="1"/>
  <c r="CD435" i="3" s="1"/>
  <c r="BY274" i="3"/>
  <c r="CB274" i="3" s="1"/>
  <c r="CD274" i="3" s="1"/>
  <c r="BY275" i="3"/>
  <c r="CB275" i="3" s="1"/>
  <c r="CD275" i="3" s="1"/>
  <c r="BY195" i="3"/>
  <c r="CB195" i="3" s="1"/>
  <c r="CD195" i="3" s="1"/>
  <c r="BY359" i="3"/>
  <c r="CB359" i="3" s="1"/>
  <c r="CD359" i="3" s="1"/>
  <c r="BY228" i="3"/>
  <c r="CB228" i="3" s="1"/>
  <c r="CD228" i="3" s="1"/>
  <c r="BY229" i="3"/>
  <c r="CB229" i="3" s="1"/>
  <c r="CD229" i="3" s="1"/>
  <c r="BY87" i="3"/>
  <c r="CB87" i="3" s="1"/>
  <c r="CD87" i="3" s="1"/>
  <c r="BY79" i="3"/>
  <c r="CB79" i="3" s="1"/>
  <c r="CD79" i="3" s="1"/>
  <c r="BY130" i="3"/>
  <c r="CB130" i="3" s="1"/>
  <c r="CD130" i="3" s="1"/>
  <c r="BY169" i="3"/>
  <c r="CB169" i="3" s="1"/>
  <c r="CD169" i="3" s="1"/>
  <c r="BY320" i="3"/>
  <c r="CB320" i="3" s="1"/>
  <c r="CD320" i="3" s="1"/>
  <c r="BY280" i="3"/>
  <c r="CB280" i="3" s="1"/>
  <c r="CD280" i="3" s="1"/>
  <c r="BY399" i="3"/>
  <c r="CB399" i="3" s="1"/>
  <c r="CD399" i="3" s="1"/>
  <c r="BY400" i="3"/>
  <c r="CB400" i="3" s="1"/>
  <c r="CD400" i="3" s="1"/>
  <c r="BY455" i="3"/>
  <c r="CB455" i="3" s="1"/>
  <c r="CD455" i="3" s="1"/>
  <c r="BY196" i="3"/>
  <c r="CB196" i="3" s="1"/>
  <c r="CD196" i="3" s="1"/>
  <c r="BY46" i="3"/>
  <c r="CB46" i="3" s="1"/>
  <c r="CD46" i="3" s="1"/>
  <c r="BY47" i="3"/>
  <c r="CB47" i="3" s="1"/>
  <c r="CD47" i="3" s="1"/>
  <c r="BY120" i="3"/>
  <c r="CB120" i="3" s="1"/>
  <c r="CD120" i="3" s="1"/>
  <c r="BY281" i="3"/>
  <c r="CB281" i="3" s="1"/>
  <c r="CD281" i="3" s="1"/>
  <c r="BY282" i="3"/>
  <c r="CB282" i="3" s="1"/>
  <c r="CD282" i="3" s="1"/>
  <c r="BY121" i="3"/>
  <c r="CB121" i="3" s="1"/>
  <c r="CD121" i="3" s="1"/>
  <c r="BY122" i="3"/>
  <c r="CB122" i="3" s="1"/>
  <c r="CD122" i="3" s="1"/>
  <c r="BY123" i="3"/>
  <c r="CB123" i="3" s="1"/>
  <c r="CD123" i="3" s="1"/>
  <c r="BY405" i="3"/>
  <c r="CB405" i="3" s="1"/>
  <c r="CD405" i="3" s="1"/>
  <c r="BY124" i="3"/>
  <c r="CB124" i="3" s="1"/>
  <c r="CD124" i="3" s="1"/>
  <c r="BY466" i="3"/>
  <c r="CB466" i="3" s="1"/>
  <c r="CD466" i="3" s="1"/>
  <c r="BY265" i="3"/>
  <c r="CB265" i="3" s="1"/>
  <c r="CD265" i="3" s="1"/>
  <c r="BY266" i="3"/>
  <c r="CB266" i="3" s="1"/>
  <c r="CD266" i="3" s="1"/>
  <c r="BY232" i="3"/>
  <c r="CB232" i="3" s="1"/>
  <c r="CD232" i="3" s="1"/>
  <c r="BY94" i="3"/>
  <c r="CB94" i="3" s="1"/>
  <c r="CD94" i="3" s="1"/>
  <c r="BY143" i="3"/>
  <c r="CB143" i="3" s="1"/>
  <c r="CD143" i="3" s="1"/>
  <c r="BY283" i="3"/>
  <c r="CB283" i="3" s="1"/>
  <c r="CD283" i="3" s="1"/>
  <c r="BY367" i="3"/>
  <c r="CB367" i="3" s="1"/>
  <c r="CD367" i="3" s="1"/>
  <c r="BY353" i="3"/>
  <c r="CB353" i="3" s="1"/>
  <c r="CD353" i="3" s="1"/>
  <c r="BY444" i="3"/>
  <c r="CB444" i="3" s="1"/>
  <c r="CD444" i="3" s="1"/>
  <c r="BY233" i="3"/>
  <c r="CB233" i="3" s="1"/>
  <c r="CD233" i="3" s="1"/>
  <c r="CB468" i="3"/>
  <c r="CD468" i="3" s="1"/>
  <c r="BY234" i="3"/>
  <c r="CB234" i="3" s="1"/>
  <c r="CD234" i="3" s="1"/>
  <c r="BY332" i="3"/>
  <c r="CB332" i="3" s="1"/>
  <c r="CD332" i="3" s="1"/>
  <c r="BY333" i="3"/>
  <c r="CB333" i="3" s="1"/>
  <c r="CD333" i="3" s="1"/>
  <c r="BY93" i="3"/>
  <c r="CB93" i="3" s="1"/>
  <c r="CD93" i="3" s="1"/>
  <c r="BY360" i="3"/>
  <c r="CB360" i="3" s="1"/>
  <c r="CD360" i="3" s="1"/>
  <c r="BY64" i="3"/>
  <c r="CB64" i="3" s="1"/>
  <c r="CD64" i="3" s="1"/>
  <c r="BY131" i="3"/>
  <c r="CB131" i="3" s="1"/>
  <c r="CD131" i="3" s="1"/>
  <c r="BY161" i="3"/>
  <c r="CB161" i="3" s="1"/>
  <c r="CD161" i="3" s="1"/>
  <c r="BY171" i="3"/>
  <c r="CB171" i="3" s="1"/>
  <c r="CD171" i="3" s="1"/>
  <c r="BY172" i="3"/>
  <c r="CB172" i="3" s="1"/>
  <c r="CD172" i="3" s="1"/>
  <c r="BY173" i="3"/>
  <c r="CB173" i="3" s="1"/>
  <c r="CD173" i="3" s="1"/>
  <c r="BY340" i="3"/>
  <c r="CB340" i="3" s="1"/>
  <c r="CD340" i="3" s="1"/>
  <c r="BY267" i="3"/>
  <c r="CB267" i="3" s="1"/>
  <c r="CD267" i="3" s="1"/>
  <c r="BY113" i="3"/>
  <c r="CB113" i="3" s="1"/>
  <c r="CD113" i="3" s="1"/>
  <c r="BY361" i="3"/>
  <c r="CB361" i="3" s="1"/>
  <c r="CD361" i="3" s="1"/>
  <c r="BY162" i="3"/>
  <c r="CB162" i="3" s="1"/>
  <c r="CD162" i="3" s="1"/>
  <c r="BY24" i="3"/>
  <c r="CB24" i="3" s="1"/>
  <c r="CD24" i="3" s="1"/>
  <c r="BY151" i="3"/>
  <c r="CB151" i="3" s="1"/>
  <c r="CD151" i="3" s="1"/>
  <c r="BY27" i="3"/>
  <c r="CB27" i="3" s="1"/>
  <c r="CD27" i="3" s="1"/>
  <c r="BY235" i="3"/>
  <c r="CB235" i="3" s="1"/>
  <c r="CD235" i="3" s="1"/>
  <c r="BY297" i="3"/>
  <c r="CB297" i="3" s="1"/>
  <c r="CD297" i="3" s="1"/>
  <c r="BY401" i="3"/>
  <c r="CB401" i="3" s="1"/>
  <c r="CD401" i="3" s="1"/>
  <c r="BY469" i="3"/>
  <c r="CB469" i="3" s="1"/>
  <c r="CD469" i="3" s="1"/>
  <c r="BY362" i="3"/>
  <c r="CB362" i="3" s="1"/>
  <c r="CD362" i="3" s="1"/>
  <c r="BY48" i="3"/>
  <c r="CB48" i="3" s="1"/>
  <c r="CD48" i="3" s="1"/>
  <c r="BY102" i="3"/>
  <c r="CB102" i="3" s="1"/>
  <c r="CD102" i="3" s="1"/>
  <c r="BY74" i="3"/>
  <c r="CB74" i="3" s="1"/>
  <c r="CD74" i="3" s="1"/>
  <c r="BY152" i="3"/>
  <c r="CB152" i="3" s="1"/>
  <c r="CD152" i="3" s="1"/>
  <c r="BY406" i="3"/>
  <c r="CB406" i="3" s="1"/>
  <c r="CD406" i="3" s="1"/>
  <c r="BY407" i="3"/>
  <c r="CB407" i="3" s="1"/>
  <c r="CD407" i="3" s="1"/>
  <c r="BY408" i="3"/>
  <c r="CB408" i="3" s="1"/>
  <c r="CD408" i="3" s="1"/>
  <c r="BY354" i="3"/>
  <c r="CB354" i="3" s="1"/>
  <c r="CD354" i="3" s="1"/>
  <c r="BY355" i="3"/>
  <c r="CB355" i="3" s="1"/>
  <c r="CD355" i="3" s="1"/>
  <c r="BY409" i="3"/>
  <c r="CB409" i="3" s="1"/>
  <c r="CD409" i="3" s="1"/>
  <c r="BY115" i="3"/>
  <c r="CB115" i="3" s="1"/>
  <c r="CD115" i="3" s="1"/>
  <c r="BY116" i="3"/>
  <c r="CB116" i="3" s="1"/>
  <c r="CD116" i="3" s="1"/>
  <c r="BY30" i="3"/>
  <c r="CB30" i="3" s="1"/>
  <c r="CD30" i="3" s="1"/>
  <c r="BY247" i="3"/>
  <c r="CB247" i="3" s="1"/>
  <c r="CD247" i="3" s="1"/>
  <c r="BY248" i="3"/>
  <c r="CB248" i="3" s="1"/>
  <c r="CD248" i="3" s="1"/>
  <c r="BY249" i="3"/>
  <c r="CB249" i="3" s="1"/>
  <c r="CD249" i="3" s="1"/>
  <c r="BY84" i="3"/>
  <c r="CB84" i="3" s="1"/>
  <c r="CD84" i="3" s="1"/>
  <c r="BY370" i="3"/>
  <c r="CB370" i="3" s="1"/>
  <c r="CD370" i="3" s="1"/>
  <c r="BY371" i="3"/>
  <c r="CB371" i="3" s="1"/>
  <c r="CD371" i="3" s="1"/>
  <c r="BY284" i="3"/>
  <c r="CB284" i="3" s="1"/>
  <c r="CD284" i="3" s="1"/>
  <c r="BY285" i="3"/>
  <c r="CB285" i="3" s="1"/>
  <c r="CD285" i="3" s="1"/>
  <c r="BY25" i="3"/>
  <c r="CB25" i="3" s="1"/>
  <c r="CD25" i="3" s="1"/>
  <c r="BY117" i="3"/>
  <c r="CB117" i="3" s="1"/>
  <c r="CD117" i="3" s="1"/>
  <c r="BY286" i="3"/>
  <c r="CB286" i="3" s="1"/>
  <c r="CD286" i="3" s="1"/>
  <c r="BY287" i="3"/>
  <c r="CB287" i="3" s="1"/>
  <c r="CD287" i="3" s="1"/>
  <c r="BY426" i="3"/>
  <c r="CB426" i="3" s="1"/>
  <c r="CD426" i="3" s="1"/>
  <c r="BY427" i="3"/>
  <c r="CB427" i="3" s="1"/>
  <c r="CD427" i="3" s="1"/>
  <c r="BY428" i="3"/>
  <c r="CB428" i="3" s="1"/>
  <c r="CD428" i="3" s="1"/>
  <c r="BY191" i="3"/>
  <c r="CB191" i="3" s="1"/>
  <c r="CD191" i="3" s="1"/>
  <c r="BY192" i="3"/>
  <c r="CB192" i="3" s="1"/>
  <c r="CD192" i="3" s="1"/>
  <c r="BY288" i="3"/>
  <c r="CB288" i="3" s="1"/>
  <c r="CD288" i="3" s="1"/>
  <c r="BY108" i="3"/>
  <c r="CB108" i="3" s="1"/>
  <c r="CD108" i="3" s="1"/>
  <c r="BY109" i="3"/>
  <c r="CB109" i="3" s="1"/>
  <c r="CD109" i="3" s="1"/>
  <c r="BY336" i="3"/>
  <c r="CB336" i="3" s="1"/>
  <c r="CD336" i="3" s="1"/>
  <c r="BY78" i="3"/>
  <c r="CB78" i="3" s="1"/>
  <c r="CD78" i="3" s="1"/>
  <c r="BY40" i="3"/>
  <c r="CB40" i="3" s="1"/>
  <c r="CD40" i="3" s="1"/>
  <c r="BY132" i="3"/>
  <c r="CB132" i="3" s="1"/>
  <c r="CD132" i="3" s="1"/>
  <c r="BY133" i="3"/>
  <c r="CB133" i="3" s="1"/>
  <c r="CD133" i="3" s="1"/>
  <c r="BY372" i="3"/>
  <c r="CB372" i="3" s="1"/>
  <c r="CD372" i="3" s="1"/>
  <c r="BY289" i="3"/>
  <c r="CB289" i="3" s="1"/>
  <c r="CD289" i="3" s="1"/>
  <c r="BY153" i="3"/>
  <c r="CB153" i="3" s="1"/>
  <c r="CD153" i="3" s="1"/>
  <c r="BY154" i="3"/>
  <c r="CB154" i="3" s="1"/>
  <c r="CD154" i="3" s="1"/>
  <c r="BY351" i="3"/>
  <c r="CB351" i="3" s="1"/>
  <c r="CD351" i="3" s="1"/>
  <c r="BY429" i="3"/>
  <c r="CB429" i="3" s="1"/>
  <c r="CD429" i="3" s="1"/>
  <c r="BY134" i="3"/>
  <c r="CB134" i="3" s="1"/>
  <c r="CD134" i="3" s="1"/>
  <c r="BY456" i="3"/>
  <c r="CB456" i="3" s="1"/>
  <c r="CD456" i="3" s="1"/>
  <c r="BY155" i="3"/>
  <c r="CB155" i="3" s="1"/>
  <c r="CD155" i="3" s="1"/>
  <c r="BY58" i="3"/>
  <c r="CB58" i="3" s="1"/>
  <c r="CD58" i="3" s="1"/>
  <c r="BY70" i="3"/>
  <c r="CB70" i="3" s="1"/>
  <c r="CD70" i="3" s="1"/>
  <c r="BY341" i="3"/>
  <c r="CB341" i="3" s="1"/>
  <c r="CD341" i="3" s="1"/>
  <c r="BY197" i="3"/>
  <c r="CB197" i="3" s="1"/>
  <c r="CD197" i="3" s="1"/>
  <c r="BY198" i="3"/>
  <c r="CB198" i="3" s="1"/>
  <c r="CD198" i="3" s="1"/>
  <c r="BY135" i="3"/>
  <c r="CB135" i="3" s="1"/>
  <c r="CD135" i="3" s="1"/>
  <c r="BY95" i="3"/>
  <c r="CB95" i="3" s="1"/>
  <c r="CD95" i="3" s="1"/>
  <c r="BY96" i="3"/>
  <c r="CB96" i="3" s="1"/>
  <c r="CD96" i="3" s="1"/>
  <c r="BY97" i="3"/>
  <c r="CB97" i="3" s="1"/>
  <c r="CD97" i="3" s="1"/>
  <c r="BY163" i="3"/>
  <c r="CB163" i="3" s="1"/>
  <c r="CD163" i="3" s="1"/>
  <c r="BY342" i="3"/>
  <c r="CB342" i="3" s="1"/>
  <c r="CD342" i="3" s="1"/>
  <c r="BY80" i="3"/>
  <c r="CB80" i="3" s="1"/>
  <c r="CD80" i="3" s="1"/>
  <c r="BY189" i="3"/>
  <c r="CB189" i="3" s="1"/>
  <c r="CD189" i="3" s="1"/>
  <c r="BY236" i="3"/>
  <c r="CB236" i="3" s="1"/>
  <c r="CD236" i="3" s="1"/>
  <c r="BY38" i="3"/>
  <c r="CB38" i="3" s="1"/>
  <c r="CD38" i="3" s="1"/>
  <c r="BY160" i="3"/>
  <c r="CB160" i="3" s="1"/>
  <c r="CD160" i="3" s="1"/>
  <c r="BY445" i="3"/>
  <c r="CB445" i="3" s="1"/>
  <c r="CD445" i="3" s="1"/>
  <c r="BY199" i="3"/>
  <c r="CB199" i="3" s="1"/>
  <c r="CD199" i="3" s="1"/>
  <c r="BY200" i="3"/>
  <c r="CB200" i="3" s="1"/>
  <c r="CD200" i="3" s="1"/>
  <c r="BY201" i="3"/>
  <c r="CB201" i="3" s="1"/>
  <c r="CD201" i="3" s="1"/>
  <c r="BY290" i="3"/>
  <c r="CB290" i="3" s="1"/>
  <c r="CD290" i="3" s="1"/>
  <c r="BY291" i="3"/>
  <c r="CB291" i="3" s="1"/>
  <c r="CD291" i="3" s="1"/>
  <c r="BY292" i="3"/>
  <c r="CB292" i="3" s="1"/>
  <c r="CD292" i="3" s="1"/>
  <c r="BY49" i="3"/>
  <c r="CB49" i="3" s="1"/>
  <c r="CD49" i="3" s="1"/>
  <c r="BY50" i="3"/>
  <c r="CB50" i="3" s="1"/>
  <c r="CD50" i="3" s="1"/>
  <c r="BY51" i="3"/>
  <c r="CB51" i="3" s="1"/>
  <c r="CD51" i="3" s="1"/>
  <c r="BY237" i="3"/>
  <c r="CB237" i="3" s="1"/>
  <c r="CD237" i="3" s="1"/>
  <c r="BY20" i="3"/>
  <c r="CB20" i="3" s="1"/>
  <c r="CD20" i="3" s="1"/>
  <c r="BY218" i="3"/>
  <c r="CB218" i="3" s="1"/>
  <c r="CD218" i="3" s="1"/>
  <c r="BY59" i="3"/>
  <c r="CB59" i="3" s="1"/>
  <c r="CD59" i="3" s="1"/>
  <c r="BY250" i="3"/>
  <c r="CB250" i="3" s="1"/>
  <c r="CD250" i="3" s="1"/>
  <c r="BY251" i="3"/>
  <c r="CB251" i="3" s="1"/>
  <c r="CD251" i="3" s="1"/>
  <c r="BY252" i="3"/>
  <c r="CB252" i="3" s="1"/>
  <c r="CD252" i="3" s="1"/>
  <c r="BY253" i="3"/>
  <c r="CB253" i="3" s="1"/>
  <c r="CD253" i="3" s="1"/>
  <c r="BY60" i="3"/>
  <c r="CB60" i="3" s="1"/>
  <c r="CD60" i="3" s="1"/>
  <c r="BY259" i="3"/>
  <c r="CB259" i="3" s="1"/>
  <c r="CD259" i="3" s="1"/>
  <c r="BY356" i="3"/>
  <c r="CB356" i="3" s="1"/>
  <c r="CD356" i="3" s="1"/>
  <c r="BY343" i="3"/>
  <c r="CB343" i="3" s="1"/>
  <c r="CD343" i="3" s="1"/>
  <c r="BY32" i="3"/>
  <c r="CB32" i="3" s="1"/>
  <c r="CD32" i="3" s="1"/>
  <c r="BY81" i="3"/>
  <c r="CB81" i="3" s="1"/>
  <c r="CD81" i="3" s="1"/>
  <c r="BY82" i="3"/>
  <c r="CB82" i="3" s="1"/>
  <c r="CD82" i="3" s="1"/>
  <c r="BY136" i="3"/>
  <c r="CB136" i="3" s="1"/>
  <c r="CD136" i="3" s="1"/>
  <c r="BY137" i="3"/>
  <c r="CB137" i="3" s="1"/>
  <c r="CD137" i="3" s="1"/>
  <c r="BY446" i="3"/>
  <c r="CB446" i="3" s="1"/>
  <c r="CD446" i="3" s="1"/>
  <c r="BY373" i="3"/>
  <c r="CB373" i="3" s="1"/>
  <c r="CD373" i="3" s="1"/>
  <c r="BY278" i="3"/>
  <c r="CB278" i="3" s="1"/>
  <c r="CD278" i="3" s="1"/>
  <c r="BY174" i="3"/>
  <c r="CB174" i="3" s="1"/>
  <c r="CD174" i="3" s="1"/>
  <c r="BY238" i="3"/>
  <c r="CB238" i="3" s="1"/>
  <c r="CD238" i="3" s="1"/>
  <c r="BY41" i="3"/>
  <c r="CB41" i="3" s="1"/>
  <c r="CD41" i="3" s="1"/>
  <c r="BY42" i="3"/>
  <c r="CB42" i="3" s="1"/>
  <c r="CD42" i="3" s="1"/>
  <c r="BY225" i="3"/>
  <c r="CB225" i="3" s="1"/>
  <c r="CD225" i="3" s="1"/>
  <c r="BY127" i="3"/>
  <c r="CB127" i="3" s="1"/>
  <c r="CD127" i="3" s="1"/>
  <c r="BY374" i="3"/>
  <c r="CB374" i="3" s="1"/>
  <c r="CD374" i="3" s="1"/>
  <c r="BY344" i="3"/>
  <c r="CB344" i="3" s="1"/>
  <c r="CD344" i="3" s="1"/>
  <c r="BY345" i="3"/>
  <c r="CB345" i="3" s="1"/>
  <c r="CD345" i="3" s="1"/>
  <c r="BY28" i="3"/>
  <c r="CB28" i="3" s="1"/>
  <c r="CD28" i="3" s="1"/>
  <c r="BY26" i="3"/>
  <c r="CB26" i="3" s="1"/>
  <c r="CD26" i="3" s="1"/>
  <c r="BY375" i="3"/>
  <c r="CB375" i="3" s="1"/>
  <c r="CD375" i="3" s="1"/>
  <c r="BY98" i="3"/>
  <c r="CB98" i="3" s="1"/>
  <c r="CD98" i="3" s="1"/>
  <c r="BY99" i="3"/>
  <c r="CB99" i="3" s="1"/>
  <c r="CD99" i="3" s="1"/>
  <c r="BY321" i="3"/>
  <c r="CB321" i="3" s="1"/>
  <c r="CD321" i="3" s="1"/>
  <c r="BY402" i="3"/>
  <c r="CB402" i="3" s="1"/>
  <c r="CD402" i="3" s="1"/>
  <c r="BY2" i="3"/>
  <c r="CB2" i="3" s="1"/>
  <c r="CD2" i="3" s="1"/>
  <c r="BY376" i="3"/>
  <c r="CB376" i="3" s="1"/>
  <c r="CD376" i="3" s="1"/>
  <c r="BY377" i="3"/>
  <c r="CB377" i="3" s="1"/>
  <c r="CD377" i="3" s="1"/>
  <c r="BY298" i="3"/>
  <c r="CB298" i="3" s="1"/>
  <c r="CD298" i="3" s="1"/>
  <c r="BY322" i="3"/>
  <c r="CB322" i="3" s="1"/>
  <c r="CD322" i="3" s="1"/>
  <c r="BY293" i="3"/>
  <c r="CB293" i="3" s="1"/>
  <c r="CD293" i="3" s="1"/>
  <c r="BY430" i="3"/>
  <c r="CB430" i="3" s="1"/>
  <c r="CD430" i="3" s="1"/>
  <c r="BY410" i="3"/>
  <c r="CB410" i="3" s="1"/>
  <c r="CD410" i="3" s="1"/>
  <c r="BY431" i="3"/>
  <c r="CB431" i="3" s="1"/>
  <c r="CD431" i="3" s="1"/>
  <c r="BY188" i="3"/>
  <c r="CB188" i="3" s="1"/>
  <c r="CD188" i="3" s="1"/>
  <c r="BY22" i="3"/>
  <c r="CB22" i="3" s="1"/>
  <c r="CD22" i="3" s="1"/>
  <c r="BY23" i="3"/>
  <c r="CB23" i="3" s="1"/>
  <c r="CD23" i="3" s="1"/>
  <c r="BY66" i="3"/>
  <c r="CB66" i="3" s="1"/>
  <c r="CD66" i="3" s="1"/>
  <c r="BY85" i="3"/>
  <c r="CB85" i="3" s="1"/>
  <c r="CD85" i="3" s="1"/>
  <c r="BY457" i="3"/>
  <c r="CB457" i="3" s="1"/>
  <c r="CD457" i="3" s="1"/>
  <c r="BY33" i="3"/>
  <c r="CB33" i="3" s="1"/>
  <c r="CD33" i="3" s="1"/>
  <c r="BY34" i="3"/>
  <c r="CB34" i="3" s="1"/>
  <c r="CD34" i="3" s="1"/>
  <c r="BY462" i="3"/>
  <c r="CB462" i="3" s="1"/>
  <c r="CD462" i="3" s="1"/>
  <c r="BY323" i="3"/>
  <c r="CB323" i="3" s="1"/>
  <c r="CD323" i="3" s="1"/>
  <c r="BY299" i="3"/>
  <c r="CB299" i="3" s="1"/>
  <c r="CD299" i="3" s="1"/>
  <c r="BY118" i="3"/>
  <c r="CB118" i="3" s="1"/>
  <c r="CD118" i="3" s="1"/>
  <c r="BY88" i="3"/>
  <c r="CB88" i="3" s="1"/>
  <c r="CD88" i="3" s="1"/>
  <c r="BY69" i="3"/>
  <c r="CB69" i="3" s="1"/>
  <c r="BY294" i="3"/>
  <c r="CB294" i="3" s="1"/>
  <c r="CD294" i="3" s="1"/>
  <c r="BY352" i="3"/>
  <c r="CB352" i="3" s="1"/>
  <c r="CD352" i="3" s="1"/>
  <c r="BY300" i="3"/>
  <c r="CB300" i="3" s="1"/>
  <c r="CD300" i="3" s="1"/>
  <c r="BY167" i="3"/>
  <c r="CB167" i="3" s="1"/>
  <c r="CD167" i="3" s="1"/>
  <c r="BY168" i="3"/>
  <c r="CB168" i="3" s="1"/>
  <c r="CD168" i="3" s="1"/>
  <c r="BY128" i="3"/>
  <c r="CB128" i="3" s="1"/>
  <c r="CD128" i="3" s="1"/>
  <c r="BY326" i="3"/>
  <c r="CB326" i="3" s="1"/>
  <c r="CD326" i="3" s="1"/>
  <c r="BY327" i="3"/>
  <c r="CB327" i="3" s="1"/>
  <c r="CD327" i="3" s="1"/>
  <c r="BY301" i="3"/>
  <c r="CB301" i="3" s="1"/>
  <c r="CD301" i="3" s="1"/>
  <c r="BY302" i="3"/>
  <c r="CB302" i="3" s="1"/>
  <c r="CD302" i="3" s="1"/>
  <c r="BY303" i="3"/>
  <c r="CB303" i="3" s="1"/>
  <c r="CD303" i="3" s="1"/>
  <c r="BY170" i="3"/>
  <c r="CB170" i="3" s="1"/>
  <c r="BY304" i="3"/>
  <c r="CB304" i="3" s="1"/>
  <c r="CD304" i="3" s="1"/>
  <c r="BY305" i="3"/>
  <c r="CB305" i="3" s="1"/>
  <c r="CD305" i="3" s="1"/>
  <c r="BY306" i="3"/>
  <c r="CB306" i="3" s="1"/>
  <c r="CD306" i="3" s="1"/>
  <c r="BY307" i="3"/>
  <c r="CB307" i="3" s="1"/>
  <c r="CD307" i="3" s="1"/>
  <c r="BY268" i="3"/>
  <c r="CB268" i="3" s="1"/>
  <c r="CD268" i="3" s="1"/>
  <c r="BY269" i="3"/>
  <c r="CB269" i="3" s="1"/>
  <c r="CD269" i="3" s="1"/>
  <c r="BY411" i="3"/>
  <c r="CB411" i="3" s="1"/>
  <c r="CD411" i="3" s="1"/>
  <c r="BY202" i="3"/>
  <c r="CB202" i="3" s="1"/>
  <c r="CD202" i="3" s="1"/>
  <c r="BY357" i="3"/>
  <c r="CB357" i="3" s="1"/>
  <c r="CD357" i="3" s="1"/>
  <c r="BY412" i="3"/>
  <c r="CB412" i="3" s="1"/>
  <c r="CD412" i="3" s="1"/>
  <c r="BY91" i="3"/>
  <c r="CB91" i="3" s="1"/>
  <c r="CD91" i="3" s="1"/>
  <c r="BY92" i="3"/>
  <c r="CB92" i="3" s="1"/>
  <c r="BY334" i="3"/>
  <c r="CB334" i="3" s="1"/>
  <c r="CD334" i="3" s="1"/>
  <c r="BY433" i="3"/>
  <c r="CB433" i="3" s="1"/>
  <c r="CD433" i="3" s="1"/>
  <c r="BY101" i="3"/>
  <c r="CB101" i="3" s="1"/>
  <c r="CD101" i="3" s="1"/>
  <c r="BY73" i="3"/>
  <c r="CB73" i="3" s="1"/>
  <c r="CD73" i="3" s="1"/>
  <c r="BY105" i="3"/>
  <c r="CB105" i="3" s="1"/>
  <c r="CD105" i="3" s="1"/>
  <c r="BY106" i="3"/>
  <c r="CB106" i="3" s="1"/>
  <c r="CD106" i="3" s="1"/>
  <c r="BY378" i="3"/>
  <c r="CB378" i="3" s="1"/>
  <c r="CD378" i="3" s="1"/>
  <c r="BY261" i="3"/>
  <c r="CB261" i="3" s="1"/>
  <c r="CD261" i="3" s="1"/>
  <c r="BY264" i="3"/>
  <c r="CB264" i="3" s="1"/>
  <c r="CD264" i="3" s="1"/>
  <c r="BY470" i="3"/>
  <c r="CB470" i="3" s="1"/>
  <c r="CD470" i="3" s="1"/>
  <c r="BY318" i="3"/>
  <c r="CB318" i="3" s="1"/>
  <c r="CD318" i="3" s="1"/>
  <c r="BY61" i="3"/>
  <c r="CB61" i="3" s="1"/>
  <c r="BY144" i="3"/>
  <c r="CB144" i="3" s="1"/>
  <c r="CD144" i="3" s="1"/>
  <c r="BY43" i="3"/>
  <c r="CB43" i="3" s="1"/>
  <c r="CD43" i="3" s="1"/>
  <c r="BY145" i="3"/>
  <c r="CB145" i="3" s="1"/>
  <c r="CD145" i="3" s="1"/>
  <c r="BY146" i="3"/>
  <c r="CB146" i="3" s="1"/>
  <c r="CD146" i="3" s="1"/>
  <c r="BY147" i="3"/>
  <c r="CB147" i="3" s="1"/>
  <c r="CD147" i="3" s="1"/>
  <c r="BY148" i="3"/>
  <c r="CB148" i="3" s="1"/>
  <c r="CD148" i="3" s="1"/>
  <c r="BY149" i="3"/>
  <c r="CB149" i="3" s="1"/>
  <c r="CD149" i="3" s="1"/>
  <c r="BY239" i="3"/>
  <c r="CB239" i="3" s="1"/>
  <c r="CD239" i="3" s="1"/>
  <c r="BY459" i="3"/>
  <c r="CB459" i="3" s="1"/>
  <c r="CD459" i="3" s="1"/>
  <c r="BY240" i="3"/>
  <c r="CB240" i="3" s="1"/>
  <c r="CD240" i="3" s="1"/>
  <c r="BY254" i="3"/>
  <c r="CB254" i="3" s="1"/>
  <c r="BY255" i="3"/>
  <c r="CB255" i="3" s="1"/>
  <c r="BY86" i="3"/>
  <c r="CB86" i="3" s="1"/>
  <c r="CD86" i="3" s="1"/>
  <c r="BY217" i="3"/>
  <c r="CB217" i="3" s="1"/>
  <c r="CD217" i="3" s="1"/>
  <c r="BY216" i="3"/>
  <c r="CB216" i="3" s="1"/>
  <c r="CD216" i="3" s="1"/>
  <c r="BY125" i="3"/>
  <c r="CB125" i="3" s="1"/>
  <c r="CD125" i="3" s="1"/>
  <c r="BY126" i="3"/>
  <c r="CB126" i="3" s="1"/>
  <c r="CD126" i="3" s="1"/>
  <c r="BY138" i="3"/>
  <c r="CB138" i="3" s="1"/>
  <c r="CD138" i="3" s="1"/>
  <c r="BY241" i="3"/>
  <c r="CB241" i="3" s="1"/>
  <c r="CD241" i="3" s="1"/>
  <c r="BY242" i="3"/>
  <c r="CB242" i="3" s="1"/>
  <c r="CD242" i="3" s="1"/>
  <c r="BY54" i="3"/>
  <c r="CB54" i="3" s="1"/>
  <c r="CD54" i="3" s="1"/>
  <c r="BY270" i="3"/>
  <c r="CB270" i="3" s="1"/>
  <c r="CD270" i="3" s="1"/>
  <c r="BY159" i="3"/>
  <c r="CB159" i="3" s="1"/>
  <c r="BY363" i="3"/>
  <c r="CB363" i="3" s="1"/>
  <c r="BY471" i="3"/>
  <c r="CB471" i="3" s="1"/>
  <c r="CD471" i="3" s="1"/>
  <c r="BY346" i="3"/>
  <c r="CB346" i="3" s="1"/>
  <c r="BY347" i="3"/>
  <c r="CB347" i="3" s="1"/>
  <c r="CD347" i="3" s="1"/>
  <c r="BY75" i="3"/>
  <c r="CB75" i="3" s="1"/>
  <c r="CD75" i="3" s="1"/>
  <c r="BY203" i="3"/>
  <c r="CB203" i="3" s="1"/>
  <c r="CD203" i="3" s="1"/>
  <c r="BY348" i="3"/>
  <c r="CB348" i="3" s="1"/>
  <c r="CD348" i="3" s="1"/>
  <c r="BY308" i="3"/>
  <c r="CB308" i="3" s="1"/>
  <c r="CD308" i="3" s="1"/>
  <c r="BY309" i="3"/>
  <c r="CB309" i="3" s="1"/>
  <c r="CD309" i="3" s="1"/>
  <c r="BY413" i="3"/>
  <c r="CB413" i="3" s="1"/>
  <c r="CD413" i="3" s="1"/>
  <c r="BY414" i="3"/>
  <c r="CB414" i="3" s="1"/>
  <c r="CD414" i="3" s="1"/>
  <c r="BY310" i="3"/>
  <c r="CB310" i="3" s="1"/>
  <c r="BY311" i="3"/>
  <c r="CB311" i="3" s="1"/>
  <c r="BY243" i="3"/>
  <c r="CB243" i="3" s="1"/>
  <c r="CD243" i="3" s="1"/>
  <c r="BY244" i="3"/>
  <c r="CB244" i="3" s="1"/>
  <c r="BY379" i="3"/>
  <c r="CB379" i="3" s="1"/>
  <c r="CD379" i="3" s="1"/>
  <c r="BY156" i="3"/>
  <c r="CB156" i="3" s="1"/>
  <c r="CD156" i="3" s="1"/>
  <c r="BY103" i="3"/>
  <c r="CB103" i="3" s="1"/>
  <c r="CD103" i="3" s="1"/>
  <c r="BY139" i="3"/>
  <c r="CB139" i="3" s="1"/>
  <c r="CD139" i="3" s="1"/>
  <c r="BY104" i="3"/>
  <c r="CB104" i="3" s="1"/>
  <c r="CD104" i="3" s="1"/>
  <c r="BY436" i="3"/>
  <c r="CB436" i="3" s="1"/>
  <c r="CD436" i="3" s="1"/>
  <c r="BY432" i="3"/>
  <c r="CB432" i="3" s="1"/>
  <c r="CD432" i="3" s="1"/>
  <c r="BY472" i="3"/>
  <c r="CB472" i="3" s="1"/>
  <c r="CD472" i="3" s="1"/>
  <c r="BY473" i="3"/>
  <c r="CB473" i="3" s="1"/>
  <c r="BY230" i="3"/>
  <c r="CB230" i="3" s="1"/>
  <c r="BY221" i="3"/>
  <c r="CB221" i="3" s="1"/>
  <c r="CD221" i="3" s="1"/>
  <c r="BY222" i="3"/>
  <c r="CB222" i="3" s="1"/>
  <c r="BY380" i="3"/>
  <c r="CB380" i="3" s="1"/>
  <c r="CD380" i="3" s="1"/>
  <c r="BY381" i="3"/>
  <c r="CB381" i="3" s="1"/>
  <c r="CD381" i="3" s="1"/>
  <c r="BY29" i="3"/>
  <c r="CB29" i="3" s="1"/>
  <c r="CD29" i="3" s="1"/>
  <c r="BY382" i="3"/>
  <c r="CB382" i="3" s="1"/>
  <c r="CD382" i="3" s="1"/>
  <c r="BY358" i="3"/>
  <c r="CB358" i="3" s="1"/>
  <c r="CD358" i="3" s="1"/>
  <c r="BY21" i="3"/>
  <c r="CB21" i="3" s="1"/>
  <c r="CD21" i="3" s="1"/>
  <c r="BY35" i="3"/>
  <c r="CB35" i="3" s="1"/>
  <c r="CD35" i="3" s="1"/>
  <c r="BY262" i="3"/>
  <c r="CB262" i="3" s="1"/>
  <c r="CD262" i="3" s="1"/>
  <c r="BY226" i="3"/>
  <c r="CB226" i="3" s="1"/>
  <c r="BY365" i="3"/>
  <c r="CB365" i="3" s="1"/>
  <c r="BY150" i="3"/>
  <c r="CB150" i="3" s="1"/>
  <c r="CD150" i="3" s="1"/>
  <c r="BY164" i="3"/>
  <c r="CB164" i="3" s="1"/>
  <c r="BY415" i="3"/>
  <c r="CB415" i="3" s="1"/>
  <c r="CD415" i="3" s="1"/>
  <c r="BY383" i="3"/>
  <c r="CB383" i="3" s="1"/>
  <c r="CD383" i="3" s="1"/>
  <c r="BY416" i="3"/>
  <c r="CB416" i="3" s="1"/>
  <c r="CD416" i="3" s="1"/>
  <c r="BY384" i="3"/>
  <c r="CB384" i="3" s="1"/>
  <c r="CD384" i="3" s="1"/>
  <c r="BY129" i="3"/>
  <c r="CB129" i="3" s="1"/>
  <c r="CD129" i="3" s="1"/>
  <c r="BY175" i="3"/>
  <c r="CB175" i="3" s="1"/>
  <c r="CD175" i="3" s="1"/>
  <c r="BY176" i="3"/>
  <c r="CB176" i="3" s="1"/>
  <c r="CD176" i="3" s="1"/>
  <c r="BY177" i="3"/>
  <c r="CB177" i="3" s="1"/>
  <c r="CD177" i="3" s="1"/>
  <c r="BY450" i="3"/>
  <c r="CB450" i="3" s="1"/>
  <c r="BY451" i="3"/>
  <c r="CB451" i="3" s="1"/>
  <c r="BY111" i="3"/>
  <c r="CB111" i="3" s="1"/>
  <c r="BY335" i="3"/>
  <c r="CB335" i="3" s="1"/>
  <c r="BY204" i="3"/>
  <c r="CB204" i="3" s="1"/>
  <c r="CD204" i="3" s="1"/>
  <c r="BY110" i="3"/>
  <c r="CB110" i="3" s="1"/>
  <c r="CD110" i="3" s="1"/>
  <c r="BY452" i="3"/>
  <c r="CB452" i="3" s="1"/>
  <c r="CD452" i="3" s="1"/>
  <c r="BY453" i="3"/>
  <c r="CB453" i="3" s="1"/>
  <c r="CD453" i="3" s="1"/>
  <c r="BY422" i="3"/>
  <c r="CB422" i="3" s="1"/>
  <c r="CD422" i="3" s="1"/>
  <c r="BY4" i="3"/>
  <c r="CB4" i="3" s="1"/>
  <c r="CD4" i="3" s="1"/>
  <c r="BY328" i="3"/>
  <c r="CB328" i="3" s="1"/>
  <c r="CD328" i="3" s="1"/>
  <c r="BY107" i="3"/>
  <c r="CB107" i="3" s="1"/>
  <c r="CD107" i="3" s="1"/>
  <c r="BY271" i="3"/>
  <c r="CB271" i="3" s="1"/>
  <c r="BY272" i="3"/>
  <c r="CB272" i="3" s="1"/>
  <c r="BY273" i="3"/>
  <c r="CB273" i="3" s="1"/>
  <c r="BY385" i="3"/>
  <c r="CB385" i="3" s="1"/>
  <c r="BY386" i="3"/>
  <c r="CB386" i="3" s="1"/>
  <c r="CD386" i="3" s="1"/>
  <c r="BY119" i="3"/>
  <c r="CB119" i="3" s="1"/>
  <c r="CD119" i="3" s="1"/>
  <c r="BY349" i="3"/>
  <c r="CB349" i="3" s="1"/>
  <c r="CD349" i="3" s="1"/>
  <c r="BY423" i="3"/>
  <c r="CB423" i="3" s="1"/>
  <c r="CD423" i="3" s="1"/>
  <c r="BY424" i="3"/>
  <c r="CB424" i="3" s="1"/>
  <c r="CD424" i="3" s="1"/>
  <c r="BY387" i="3"/>
  <c r="CB387" i="3" s="1"/>
  <c r="CD387" i="3" s="1"/>
  <c r="BY83" i="3"/>
  <c r="CB83" i="3" s="1"/>
  <c r="CD83" i="3" s="1"/>
  <c r="BY194" i="3"/>
  <c r="CB194" i="3" s="1"/>
  <c r="CD194" i="3" s="1"/>
  <c r="BY36" i="3"/>
  <c r="CB36" i="3" s="1"/>
  <c r="BY388" i="3"/>
  <c r="CB388" i="3" s="1"/>
  <c r="BY263" i="3"/>
  <c r="CB263" i="3" s="1"/>
  <c r="BY295" i="3"/>
  <c r="CB295" i="3" s="1"/>
  <c r="BY437" i="3"/>
  <c r="CB437" i="3" s="1"/>
  <c r="CD437" i="3" s="1"/>
  <c r="BY438" i="3"/>
  <c r="CB438" i="3" s="1"/>
  <c r="CD438" i="3" s="1"/>
  <c r="BY439" i="3"/>
  <c r="CB439" i="3" s="1"/>
  <c r="CD439" i="3" s="1"/>
  <c r="BY440" i="3"/>
  <c r="CB440" i="3" s="1"/>
  <c r="CD440" i="3" s="1"/>
  <c r="BY62" i="3"/>
  <c r="CB62" i="3" s="1"/>
  <c r="CD62" i="3" s="1"/>
  <c r="BY63" i="3"/>
  <c r="CB63" i="3" s="1"/>
  <c r="CD63" i="3" s="1"/>
  <c r="BY389" i="3"/>
  <c r="CB389" i="3" s="1"/>
  <c r="CD389" i="3" s="1"/>
  <c r="BY390" i="3"/>
  <c r="CB390" i="3" s="1"/>
  <c r="CD390" i="3" s="1"/>
  <c r="BY45" i="3"/>
  <c r="CB45" i="3" s="1"/>
  <c r="BY227" i="3"/>
  <c r="CB227" i="3" s="1"/>
  <c r="BY140" i="3"/>
  <c r="CB140" i="3" s="1"/>
  <c r="BY141" i="3"/>
  <c r="CB141" i="3" s="1"/>
  <c r="BY417" i="3"/>
  <c r="CB417" i="3" s="1"/>
  <c r="CD417" i="3" s="1"/>
  <c r="BY391" i="3"/>
  <c r="CB391" i="3" s="1"/>
  <c r="CD391" i="3" s="1"/>
  <c r="BY312" i="3"/>
  <c r="CB312" i="3" s="1"/>
  <c r="CD312" i="3" s="1"/>
  <c r="BY313" i="3"/>
  <c r="CB313" i="3" s="1"/>
  <c r="CD313" i="3" s="1"/>
  <c r="BY314" i="3"/>
  <c r="CB314" i="3" s="1"/>
  <c r="CD314" i="3" s="1"/>
  <c r="BY315" i="3"/>
  <c r="CB315" i="3" s="1"/>
  <c r="CD315" i="3" s="1"/>
  <c r="BY316" i="3"/>
  <c r="CB316" i="3" s="1"/>
  <c r="CD316" i="3" s="1"/>
  <c r="BY52" i="3"/>
  <c r="CB52" i="3" s="1"/>
  <c r="CD52" i="3" s="1"/>
  <c r="BY418" i="3"/>
  <c r="CB418" i="3" s="1"/>
  <c r="BY465" i="3"/>
  <c r="CB465" i="3" s="1"/>
  <c r="BY223" i="3"/>
  <c r="CB223" i="3" s="1"/>
  <c r="BY224" i="3"/>
  <c r="CB224" i="3" s="1"/>
  <c r="BY441" i="3"/>
  <c r="CB441" i="3" s="1"/>
  <c r="BY442" i="3"/>
  <c r="CB442" i="3" s="1"/>
  <c r="BY443" i="3"/>
  <c r="CB443" i="3" s="1"/>
  <c r="BY187" i="3"/>
  <c r="CB187" i="3" s="1"/>
  <c r="CD187" i="3" s="1"/>
  <c r="BY76" i="3"/>
  <c r="CB76" i="3" s="1"/>
  <c r="CD76" i="3" s="1"/>
  <c r="BY9" i="3"/>
  <c r="CB9" i="3" s="1"/>
  <c r="CD9" i="3" s="1"/>
  <c r="BY10" i="3"/>
  <c r="CB10" i="3" s="1"/>
  <c r="CD10" i="3" s="1"/>
  <c r="BY11" i="3"/>
  <c r="CB11" i="3" s="1"/>
  <c r="CD11" i="3" s="1"/>
  <c r="BY447" i="3"/>
  <c r="CB447" i="3" s="1"/>
  <c r="BY448" i="3"/>
  <c r="CB448" i="3" s="1"/>
  <c r="BY449" i="3"/>
  <c r="CB449" i="3" s="1"/>
  <c r="BY12" i="3"/>
  <c r="CB12" i="3" s="1"/>
  <c r="BY13" i="3"/>
  <c r="CB13" i="3" s="1"/>
  <c r="BY14" i="3"/>
  <c r="CB14" i="3" s="1"/>
  <c r="BY15" i="3"/>
  <c r="CB15" i="3" s="1"/>
  <c r="BY67" i="3"/>
  <c r="CB67" i="3" s="1"/>
  <c r="CD67" i="3" s="1"/>
  <c r="BY16" i="3"/>
  <c r="CB16" i="3" s="1"/>
  <c r="CD16" i="3" s="1"/>
  <c r="BY17" i="3"/>
  <c r="CB17" i="3" s="1"/>
  <c r="CD17" i="3" s="1"/>
  <c r="BY18" i="3"/>
  <c r="CB18" i="3" s="1"/>
  <c r="CD18" i="3" s="1"/>
  <c r="BY19" i="3"/>
  <c r="CB19" i="3" s="1"/>
  <c r="CD19" i="3" s="1"/>
  <c r="BY205" i="3"/>
  <c r="CB205" i="3" s="1"/>
  <c r="BY392" i="3"/>
  <c r="CB392" i="3" s="1"/>
  <c r="BY114" i="3"/>
  <c r="CB114" i="3" s="1"/>
  <c r="BY185" i="3"/>
  <c r="CB185" i="3" s="1"/>
  <c r="BY186" i="3"/>
  <c r="CB186" i="3" s="1"/>
  <c r="BY112" i="3"/>
  <c r="CB112" i="3" s="1"/>
  <c r="BY256" i="3"/>
  <c r="CB256" i="3" s="1"/>
  <c r="BY190" i="3"/>
  <c r="CB190" i="3" s="1"/>
  <c r="CD190" i="3" s="1"/>
  <c r="BY3" i="3"/>
  <c r="CB3" i="3" s="1"/>
  <c r="CD3" i="3" s="1"/>
  <c r="BY329" i="3"/>
  <c r="CB329" i="3" s="1"/>
  <c r="CD329" i="3" s="1"/>
  <c r="BY206" i="3"/>
  <c r="CB206" i="3" s="1"/>
  <c r="CD206" i="3" s="1"/>
  <c r="BY330" i="3"/>
  <c r="CB330" i="3" s="1"/>
  <c r="BY393" i="3"/>
  <c r="CB393" i="3" s="1"/>
  <c r="BY72" i="3"/>
  <c r="CB72" i="3" s="1"/>
  <c r="BY166" i="3"/>
  <c r="CB166" i="3" s="1"/>
  <c r="BY419" i="3"/>
  <c r="CB419" i="3" s="1"/>
  <c r="BY420" i="3"/>
  <c r="CB420" i="3" s="1"/>
  <c r="BY44" i="3"/>
  <c r="CB44" i="3" s="1"/>
  <c r="BY68" i="3"/>
  <c r="CB68" i="3" s="1"/>
  <c r="BY142" i="3"/>
  <c r="CB142" i="3" s="1"/>
  <c r="CD142" i="3" s="1"/>
  <c r="BY178" i="3"/>
  <c r="CB178" i="3" s="1"/>
  <c r="CD178" i="3" s="1"/>
  <c r="BY257" i="3"/>
  <c r="CB257" i="3" s="1"/>
  <c r="CD257" i="3" s="1"/>
  <c r="BY219" i="3"/>
  <c r="CB219" i="3" s="1"/>
  <c r="CD219" i="3" s="1"/>
  <c r="BY100" i="3"/>
  <c r="CB100" i="3" s="1"/>
  <c r="BY207" i="3"/>
  <c r="CB207" i="3" s="1"/>
  <c r="BY208" i="3"/>
  <c r="CB208" i="3" s="1"/>
  <c r="BY209" i="3"/>
  <c r="CB209" i="3" s="1"/>
  <c r="BY350" i="3"/>
  <c r="CB350" i="3" s="1"/>
  <c r="BY55" i="3"/>
  <c r="CB55" i="3" s="1"/>
  <c r="BY56" i="3"/>
  <c r="CB56" i="3" s="1"/>
  <c r="BY37" i="3"/>
  <c r="CB37" i="3" s="1"/>
  <c r="BY421" i="3"/>
  <c r="CB421" i="3" s="1"/>
  <c r="CD421" i="3" s="1"/>
  <c r="BY364" i="3"/>
  <c r="CB364" i="3" s="1"/>
  <c r="CD364" i="3" s="1"/>
  <c r="BY258" i="3"/>
  <c r="CB258" i="3" s="1"/>
  <c r="CD258" i="3" s="1"/>
  <c r="BY5" i="3"/>
  <c r="CB5" i="3" s="1"/>
  <c r="CD5" i="3" s="1"/>
  <c r="BY474" i="3"/>
  <c r="CB474" i="3" s="1"/>
  <c r="BY71" i="3"/>
  <c r="CB71" i="3" s="1"/>
  <c r="BY324" i="3"/>
  <c r="CB324" i="3" s="1"/>
  <c r="BY57" i="3"/>
  <c r="CB57" i="3" s="1"/>
  <c r="BY325" i="3"/>
  <c r="CB325" i="3" s="1"/>
  <c r="BY463" i="3"/>
  <c r="CB463" i="3" s="1"/>
  <c r="BY464" i="3"/>
  <c r="CB464" i="3" s="1"/>
  <c r="BY425" i="3"/>
  <c r="CB425" i="3" s="1"/>
  <c r="BY89" i="3"/>
  <c r="CB89" i="3" s="1"/>
  <c r="CD89" i="3" s="1"/>
  <c r="BY165" i="3"/>
  <c r="CB165" i="3" s="1"/>
  <c r="CD165" i="3" s="1"/>
  <c r="BY179" i="3"/>
  <c r="CB179" i="3" s="1"/>
  <c r="CD179" i="3" s="1"/>
  <c r="BY180" i="3"/>
  <c r="CB180" i="3" s="1"/>
  <c r="CD180" i="3" s="1"/>
  <c r="BY181" i="3"/>
  <c r="CB181" i="3" s="1"/>
  <c r="BY182" i="3"/>
  <c r="CB182" i="3" s="1"/>
  <c r="BY183" i="3"/>
  <c r="CB183" i="3" s="1"/>
  <c r="BY184" i="3"/>
  <c r="CB184" i="3" s="1"/>
  <c r="BY157" i="3"/>
  <c r="CB157" i="3" s="1"/>
  <c r="BY158" i="3"/>
  <c r="CB158" i="3" s="1"/>
  <c r="BY461" i="3"/>
  <c r="CB461" i="3" s="1"/>
  <c r="BY394" i="3"/>
  <c r="CB394" i="3" s="1"/>
  <c r="BY210" i="3"/>
  <c r="CB210" i="3" s="1"/>
  <c r="CD210" i="3" s="1"/>
  <c r="BY193" i="3"/>
  <c r="CB193" i="3" s="1"/>
  <c r="CD193" i="3" s="1"/>
  <c r="BY6" i="3"/>
  <c r="CB6" i="3" s="1"/>
  <c r="BY7" i="3"/>
  <c r="CB7" i="3" s="1"/>
  <c r="CD7" i="3" s="1"/>
  <c r="BY211" i="3"/>
  <c r="CB211" i="3" s="1"/>
  <c r="BY395" i="3"/>
  <c r="CB395" i="3" s="1"/>
  <c r="BY396" i="3"/>
  <c r="CB396" i="3" s="1"/>
  <c r="BY212" i="3"/>
  <c r="CB212" i="3" s="1"/>
  <c r="BY8" i="3"/>
  <c r="CB8" i="3" s="1"/>
  <c r="BY245" i="3"/>
  <c r="CB245" i="3" s="1"/>
  <c r="BY246" i="3"/>
  <c r="CB246" i="3" s="1"/>
  <c r="BY213" i="3"/>
  <c r="CB213" i="3" s="1"/>
  <c r="BY214" i="3"/>
  <c r="CB214" i="3" s="1"/>
  <c r="CD214" i="3" s="1"/>
  <c r="BY77" i="3"/>
  <c r="CB77" i="3" s="1"/>
  <c r="CD77" i="3" s="1"/>
  <c r="BY215" i="3"/>
  <c r="CB215" i="3" s="1"/>
  <c r="BY467" i="3"/>
  <c r="CB467" i="3" s="1"/>
  <c r="CD467" i="3" s="1"/>
  <c r="BY458" i="3"/>
  <c r="CB458" i="3" s="1"/>
  <c r="BY65" i="3"/>
  <c r="CB65" i="3" s="1"/>
  <c r="CD212" i="3" l="1"/>
  <c r="CE212" i="3"/>
  <c r="CD448" i="3"/>
  <c r="CE448" i="3"/>
  <c r="CD365" i="3"/>
  <c r="CE365" i="3"/>
  <c r="CD71" i="3"/>
  <c r="CE71" i="3"/>
  <c r="CD447" i="3"/>
  <c r="CE447" i="3"/>
  <c r="CD271" i="3"/>
  <c r="CE271" i="3"/>
  <c r="CD473" i="3"/>
  <c r="CE473" i="3"/>
  <c r="CD458" i="3"/>
  <c r="CE458" i="3"/>
  <c r="CD350" i="3"/>
  <c r="CE350" i="3"/>
  <c r="CD208" i="3"/>
  <c r="CE208" i="3"/>
  <c r="CD388" i="3"/>
  <c r="CE388" i="3"/>
  <c r="CD395" i="3"/>
  <c r="CE395" i="3"/>
  <c r="CD205" i="3"/>
  <c r="CE205" i="3"/>
  <c r="CD184" i="3"/>
  <c r="CE184" i="3"/>
  <c r="CD465" i="3"/>
  <c r="CE465" i="3"/>
  <c r="CD230" i="3"/>
  <c r="CE230" i="3"/>
  <c r="CD207" i="3"/>
  <c r="CE207" i="3"/>
  <c r="CD45" i="3"/>
  <c r="CE45" i="3"/>
  <c r="CD185" i="3"/>
  <c r="CE185" i="3"/>
  <c r="CD183" i="3"/>
  <c r="CE183" i="3"/>
  <c r="CD213" i="3"/>
  <c r="CE213" i="3"/>
  <c r="CD394" i="3"/>
  <c r="CE394" i="3"/>
  <c r="CD425" i="3"/>
  <c r="CE425" i="3"/>
  <c r="CD37" i="3"/>
  <c r="CE37" i="3"/>
  <c r="CD68" i="3"/>
  <c r="CE68" i="3"/>
  <c r="CD256" i="3"/>
  <c r="CE256" i="3"/>
  <c r="CD15" i="3"/>
  <c r="CE15" i="3"/>
  <c r="CD419" i="3"/>
  <c r="CE419" i="3"/>
  <c r="CD324" i="3"/>
  <c r="CE324" i="3"/>
  <c r="CD246" i="3"/>
  <c r="CE246" i="3"/>
  <c r="CD461" i="3"/>
  <c r="CE461" i="3"/>
  <c r="CD464" i="3"/>
  <c r="CE464" i="3"/>
  <c r="CD56" i="3"/>
  <c r="CE56" i="3"/>
  <c r="CD44" i="3"/>
  <c r="CE44" i="3"/>
  <c r="CD112" i="3"/>
  <c r="CE112" i="3"/>
  <c r="CD14" i="3"/>
  <c r="CE14" i="3"/>
  <c r="CD8" i="3"/>
  <c r="CE8" i="3"/>
  <c r="CD396" i="3"/>
  <c r="CE396" i="3"/>
  <c r="CD245" i="3"/>
  <c r="CE245" i="3"/>
  <c r="CD158" i="3"/>
  <c r="CE158" i="3"/>
  <c r="CD463" i="3"/>
  <c r="CE463" i="3"/>
  <c r="CD55" i="3"/>
  <c r="CE55" i="3"/>
  <c r="CD420" i="3"/>
  <c r="CE420" i="3"/>
  <c r="CD186" i="3"/>
  <c r="CE186" i="3"/>
  <c r="CD13" i="3"/>
  <c r="CE13" i="3"/>
  <c r="CD12" i="3"/>
  <c r="CE12" i="3"/>
  <c r="CD224" i="3"/>
  <c r="CE224" i="3"/>
  <c r="CD141" i="3"/>
  <c r="CE141" i="3"/>
  <c r="CD295" i="3"/>
  <c r="CE295" i="3"/>
  <c r="CD385" i="3"/>
  <c r="CE385" i="3"/>
  <c r="CD335" i="3"/>
  <c r="CE335" i="3"/>
  <c r="CD164" i="3"/>
  <c r="CE164" i="3"/>
  <c r="CD222" i="3"/>
  <c r="CE222" i="3"/>
  <c r="CD244" i="3"/>
  <c r="CE244" i="3"/>
  <c r="CD157" i="3"/>
  <c r="CE157" i="3"/>
  <c r="CD209" i="3"/>
  <c r="CE209" i="3"/>
  <c r="CD166" i="3"/>
  <c r="CE166" i="3"/>
  <c r="CD114" i="3"/>
  <c r="CE114" i="3"/>
  <c r="CD449" i="3"/>
  <c r="CE449" i="3"/>
  <c r="CD223" i="3"/>
  <c r="CE223" i="3"/>
  <c r="CD140" i="3"/>
  <c r="CE140" i="3"/>
  <c r="CD263" i="3"/>
  <c r="CE263" i="3"/>
  <c r="CD273" i="3"/>
  <c r="CE273" i="3"/>
  <c r="CD325" i="3"/>
  <c r="CE325" i="3"/>
  <c r="CD72" i="3"/>
  <c r="CE72" i="3"/>
  <c r="CD272" i="3"/>
  <c r="CE272" i="3"/>
  <c r="CD311" i="3"/>
  <c r="CE311" i="3"/>
  <c r="CD363" i="3"/>
  <c r="CE363" i="3"/>
  <c r="CD255" i="3"/>
  <c r="CE255" i="3"/>
  <c r="CD61" i="3"/>
  <c r="CE61" i="3"/>
  <c r="CD92" i="3"/>
  <c r="CE92" i="3"/>
  <c r="CD170" i="3"/>
  <c r="CE170" i="3"/>
  <c r="CD392" i="3"/>
  <c r="CE392" i="3"/>
  <c r="CD451" i="3"/>
  <c r="CE451" i="3"/>
  <c r="CD182" i="3"/>
  <c r="CE182" i="3"/>
  <c r="CD418" i="3"/>
  <c r="CE418" i="3"/>
  <c r="CD450" i="3"/>
  <c r="CE450" i="3"/>
  <c r="CD310" i="3"/>
  <c r="CE310" i="3"/>
  <c r="CD159" i="3"/>
  <c r="CE159" i="3"/>
  <c r="CD57" i="3"/>
  <c r="CE57" i="3"/>
  <c r="CD227" i="3"/>
  <c r="CE227" i="3"/>
  <c r="CD65" i="3"/>
  <c r="CE65" i="3"/>
  <c r="CD393" i="3"/>
  <c r="CE393" i="3"/>
  <c r="CD36" i="3"/>
  <c r="CE36" i="3"/>
  <c r="CD226" i="3"/>
  <c r="CE226" i="3"/>
  <c r="CD211" i="3"/>
  <c r="CE211" i="3"/>
  <c r="CD181" i="3"/>
  <c r="CE181" i="3"/>
  <c r="CD474" i="3"/>
  <c r="CE474" i="3"/>
  <c r="CD215" i="3"/>
  <c r="CE215" i="3"/>
  <c r="CD6" i="3"/>
  <c r="CE6" i="3"/>
  <c r="CD443" i="3"/>
  <c r="CE443" i="3"/>
  <c r="CD442" i="3"/>
  <c r="CE442" i="3"/>
  <c r="CD441" i="3"/>
  <c r="CE441" i="3"/>
  <c r="CD346" i="3"/>
  <c r="CE346" i="3"/>
  <c r="CD111" i="3"/>
  <c r="CE111" i="3"/>
  <c r="CD69" i="3"/>
  <c r="CE69" i="3"/>
  <c r="CD254" i="3"/>
  <c r="CE254" i="3"/>
  <c r="CD100" i="3"/>
  <c r="CE100" i="3"/>
  <c r="CD330" i="3"/>
  <c r="CE330" i="3"/>
  <c r="CE22" i="3"/>
  <c r="CE46" i="3"/>
  <c r="CE320" i="3"/>
  <c r="CE455" i="3"/>
  <c r="CE154" i="3"/>
  <c r="CE286" i="3"/>
  <c r="CE119" i="3"/>
  <c r="CE251" i="3"/>
  <c r="CE390" i="3"/>
  <c r="CE2" i="3"/>
  <c r="CE216" i="3"/>
  <c r="CE358" i="3"/>
  <c r="CE38" i="3"/>
  <c r="CE177" i="3"/>
  <c r="CE312" i="3"/>
  <c r="CE134" i="3"/>
  <c r="CE266" i="3"/>
  <c r="CE401" i="3"/>
  <c r="CE87" i="3"/>
  <c r="CE219" i="3"/>
  <c r="CE360" i="3"/>
  <c r="CE41" i="3"/>
  <c r="CE180" i="3"/>
  <c r="CE315" i="3"/>
  <c r="CE137" i="3"/>
  <c r="CE269" i="3"/>
  <c r="CE404" i="3"/>
  <c r="CE102" i="3"/>
  <c r="CE234" i="3"/>
  <c r="CE373" i="3"/>
  <c r="CE199" i="3"/>
  <c r="CE342" i="3"/>
  <c r="CE104" i="3"/>
  <c r="CE236" i="3"/>
  <c r="CE375" i="3"/>
  <c r="CE58" i="3"/>
  <c r="CE16" i="3"/>
  <c r="CE332" i="3"/>
  <c r="CE467" i="3"/>
  <c r="CE11" i="3"/>
  <c r="CE297" i="3"/>
  <c r="CE432" i="3"/>
  <c r="CE131" i="3"/>
  <c r="CE398" i="3"/>
  <c r="CE96" i="3"/>
  <c r="CE228" i="3"/>
  <c r="CE367" i="3"/>
  <c r="CE50" i="3"/>
  <c r="CE189" i="3"/>
  <c r="CE459" i="3"/>
  <c r="CE146" i="3"/>
  <c r="CE278" i="3"/>
  <c r="CE412" i="3"/>
  <c r="CE99" i="3"/>
  <c r="CE231" i="3"/>
  <c r="CE370" i="3"/>
  <c r="CE53" i="3"/>
  <c r="CE192" i="3"/>
  <c r="CE327" i="3"/>
  <c r="CE462" i="3"/>
  <c r="CE149" i="3"/>
  <c r="CE281" i="3"/>
  <c r="CE415" i="3"/>
  <c r="CE80" i="3"/>
  <c r="CE354" i="3"/>
  <c r="CE116" i="3"/>
  <c r="CE248" i="3"/>
  <c r="CE387" i="3"/>
  <c r="CE70" i="3"/>
  <c r="CE201" i="3"/>
  <c r="CE344" i="3"/>
  <c r="CE35" i="3"/>
  <c r="CE174" i="3"/>
  <c r="CE309" i="3"/>
  <c r="CE444" i="3"/>
  <c r="CE143" i="3"/>
  <c r="CE275" i="3"/>
  <c r="CE409" i="3"/>
  <c r="CE108" i="3"/>
  <c r="CE240" i="3"/>
  <c r="CE379" i="3"/>
  <c r="CE62" i="3"/>
  <c r="CE193" i="3"/>
  <c r="CE336" i="3"/>
  <c r="CE471" i="3"/>
  <c r="CE290" i="3"/>
  <c r="CE424" i="3"/>
  <c r="CE243" i="3"/>
  <c r="CE382" i="3"/>
  <c r="CE196" i="3"/>
  <c r="CE339" i="3"/>
  <c r="CE161" i="3"/>
  <c r="CE293" i="3"/>
  <c r="CE427" i="3"/>
  <c r="CE126" i="3"/>
  <c r="CE258" i="3"/>
  <c r="CE7" i="3"/>
  <c r="CE91" i="3"/>
  <c r="CE364" i="3"/>
  <c r="CE128" i="3"/>
  <c r="CE260" i="3"/>
  <c r="CE82" i="3"/>
  <c r="CE20" i="3"/>
  <c r="CE47" i="3"/>
  <c r="CE321" i="3"/>
  <c r="CE456" i="3"/>
  <c r="CE155" i="3"/>
  <c r="CE287" i="3"/>
  <c r="CE421" i="3"/>
  <c r="CE120" i="3"/>
  <c r="CE252" i="3"/>
  <c r="CE391" i="3"/>
  <c r="CE74" i="3"/>
  <c r="CE348" i="3"/>
  <c r="CE27" i="3"/>
  <c r="CE301" i="3"/>
  <c r="CE436" i="3"/>
  <c r="CE123" i="3"/>
  <c r="CE5" i="3"/>
  <c r="CE77" i="3"/>
  <c r="CE351" i="3"/>
  <c r="CE30" i="3"/>
  <c r="CE169" i="3"/>
  <c r="CE304" i="3"/>
  <c r="CE439" i="3"/>
  <c r="CE138" i="3"/>
  <c r="CE270" i="3"/>
  <c r="CE405" i="3"/>
  <c r="CE103" i="3"/>
  <c r="CE235" i="3"/>
  <c r="CE374" i="3"/>
  <c r="CE406" i="3"/>
  <c r="CE93" i="3"/>
  <c r="CE225" i="3"/>
  <c r="CE23" i="3"/>
  <c r="CE59" i="3"/>
  <c r="CE17" i="3"/>
  <c r="CE333" i="3"/>
  <c r="CE468" i="3"/>
  <c r="CE3" i="3"/>
  <c r="CE298" i="3"/>
  <c r="CE433" i="3"/>
  <c r="CE132" i="3"/>
  <c r="CE264" i="3"/>
  <c r="CE399" i="3"/>
  <c r="CE85" i="3"/>
  <c r="CE217" i="3"/>
  <c r="CE21" i="3"/>
  <c r="CE39" i="3"/>
  <c r="CE178" i="3"/>
  <c r="CE313" i="3"/>
  <c r="CE135" i="3"/>
  <c r="CE267" i="3"/>
  <c r="CE402" i="3"/>
  <c r="CE88" i="3"/>
  <c r="CE220" i="3"/>
  <c r="CE361" i="3"/>
  <c r="CE42" i="3"/>
  <c r="CE316" i="3"/>
  <c r="CE150" i="3"/>
  <c r="CE282" i="3"/>
  <c r="CE416" i="3"/>
  <c r="CE115" i="3"/>
  <c r="CE247" i="3"/>
  <c r="CE386" i="3"/>
  <c r="CE152" i="3"/>
  <c r="CE284" i="3"/>
  <c r="CE105" i="3"/>
  <c r="CE237" i="3"/>
  <c r="CE376" i="3"/>
  <c r="CE202" i="3"/>
  <c r="CE345" i="3"/>
  <c r="CE175" i="3"/>
  <c r="CE445" i="3"/>
  <c r="CE144" i="3"/>
  <c r="CE276" i="3"/>
  <c r="CE410" i="3"/>
  <c r="CE97" i="3"/>
  <c r="CE229" i="3"/>
  <c r="CE368" i="3"/>
  <c r="CE51" i="3"/>
  <c r="CE190" i="3"/>
  <c r="CE460" i="3"/>
  <c r="CE147" i="3"/>
  <c r="CE279" i="3"/>
  <c r="CE413" i="3"/>
  <c r="CE232" i="3"/>
  <c r="CE371" i="3"/>
  <c r="CE54" i="3"/>
  <c r="CE328" i="3"/>
  <c r="CE162" i="3"/>
  <c r="CE294" i="3"/>
  <c r="CE428" i="3"/>
  <c r="CE127" i="3"/>
  <c r="CE259" i="3"/>
  <c r="CE9" i="3"/>
  <c r="CE430" i="3"/>
  <c r="CE117" i="3"/>
  <c r="CE249" i="3"/>
  <c r="CE83" i="3"/>
  <c r="CE214" i="3"/>
  <c r="CE356" i="3"/>
  <c r="CE48" i="3"/>
  <c r="CE187" i="3"/>
  <c r="CE322" i="3"/>
  <c r="CE457" i="3"/>
  <c r="CE156" i="3"/>
  <c r="CE288" i="3"/>
  <c r="CE422" i="3"/>
  <c r="CE109" i="3"/>
  <c r="CE241" i="3"/>
  <c r="CE380" i="3"/>
  <c r="CE63" i="3"/>
  <c r="CE194" i="3"/>
  <c r="CE337" i="3"/>
  <c r="CE472" i="3"/>
  <c r="CE291" i="3"/>
  <c r="CE383" i="3"/>
  <c r="CE66" i="3"/>
  <c r="CE197" i="3"/>
  <c r="CE340" i="3"/>
  <c r="CE31" i="3"/>
  <c r="CE305" i="3"/>
  <c r="CE440" i="3"/>
  <c r="CE139" i="3"/>
  <c r="CE24" i="3"/>
  <c r="CE33" i="3"/>
  <c r="CE172" i="3"/>
  <c r="CE307" i="3"/>
  <c r="CE129" i="3"/>
  <c r="CE261" i="3"/>
  <c r="CE94" i="3"/>
  <c r="CE60" i="3"/>
  <c r="CE18" i="3"/>
  <c r="CE334" i="3"/>
  <c r="CE469" i="3"/>
  <c r="CE299" i="3"/>
  <c r="CE434" i="3"/>
  <c r="CE121" i="3"/>
  <c r="CE253" i="3"/>
  <c r="CE75" i="3"/>
  <c r="CE206" i="3"/>
  <c r="CE349" i="3"/>
  <c r="CE28" i="3"/>
  <c r="CE167" i="3"/>
  <c r="CE302" i="3"/>
  <c r="CE437" i="3"/>
  <c r="CE124" i="3"/>
  <c r="CE78" i="3"/>
  <c r="CE352" i="3"/>
  <c r="CE43" i="3"/>
  <c r="CE317" i="3"/>
  <c r="CE452" i="3"/>
  <c r="CE151" i="3"/>
  <c r="CE283" i="3"/>
  <c r="CE417" i="3"/>
  <c r="CE319" i="3"/>
  <c r="CE454" i="3"/>
  <c r="CE407" i="3"/>
  <c r="CE106" i="3"/>
  <c r="CE238" i="3"/>
  <c r="CE377" i="3"/>
  <c r="CE203" i="3"/>
  <c r="CE176" i="3"/>
  <c r="CE446" i="3"/>
  <c r="CE133" i="3"/>
  <c r="CE265" i="3"/>
  <c r="CE400" i="3"/>
  <c r="CE86" i="3"/>
  <c r="CE218" i="3"/>
  <c r="CE359" i="3"/>
  <c r="CE40" i="3"/>
  <c r="CE179" i="3"/>
  <c r="CE314" i="3"/>
  <c r="CE136" i="3"/>
  <c r="CE268" i="3"/>
  <c r="CE403" i="3"/>
  <c r="CE89" i="3"/>
  <c r="CE221" i="3"/>
  <c r="CE362" i="3"/>
  <c r="CE329" i="3"/>
  <c r="CE163" i="3"/>
  <c r="CE4" i="3"/>
  <c r="CE429" i="3"/>
  <c r="CE331" i="3"/>
  <c r="CE466" i="3"/>
  <c r="CE153" i="3"/>
  <c r="CE285" i="3"/>
  <c r="CE118" i="3"/>
  <c r="CE250" i="3"/>
  <c r="CE389" i="3"/>
  <c r="CE84" i="3"/>
  <c r="CE357" i="3"/>
  <c r="CE49" i="3"/>
  <c r="CE188" i="3"/>
  <c r="CE323" i="3"/>
  <c r="CE145" i="3"/>
  <c r="CE277" i="3"/>
  <c r="CE411" i="3"/>
  <c r="CE98" i="3"/>
  <c r="CE369" i="3"/>
  <c r="CE52" i="3"/>
  <c r="CE191" i="3"/>
  <c r="CE326" i="3"/>
  <c r="CE148" i="3"/>
  <c r="CE280" i="3"/>
  <c r="CE414" i="3"/>
  <c r="CE101" i="3"/>
  <c r="CE233" i="3"/>
  <c r="CE372" i="3"/>
  <c r="CE67" i="3"/>
  <c r="CE198" i="3"/>
  <c r="CE341" i="3"/>
  <c r="CE32" i="3"/>
  <c r="CE171" i="3"/>
  <c r="CE306" i="3"/>
  <c r="CE200" i="3"/>
  <c r="CE343" i="3"/>
  <c r="CE25" i="3"/>
  <c r="CE10" i="3"/>
  <c r="CE296" i="3"/>
  <c r="CE431" i="3"/>
  <c r="CE130" i="3"/>
  <c r="CE262" i="3"/>
  <c r="CE397" i="3"/>
  <c r="CE95" i="3"/>
  <c r="CE366" i="3"/>
  <c r="CE19" i="3"/>
  <c r="CE470" i="3"/>
  <c r="CE289" i="3"/>
  <c r="CE423" i="3"/>
  <c r="CE110" i="3"/>
  <c r="CE242" i="3"/>
  <c r="CE381" i="3"/>
  <c r="CE64" i="3"/>
  <c r="CE195" i="3"/>
  <c r="CE338" i="3"/>
  <c r="CE160" i="3"/>
  <c r="CE292" i="3"/>
  <c r="CE426" i="3"/>
  <c r="CE113" i="3"/>
  <c r="CE384" i="3"/>
  <c r="CE79" i="3"/>
  <c r="CE210" i="3"/>
  <c r="CE353" i="3"/>
  <c r="CE318" i="3"/>
  <c r="CE453" i="3"/>
  <c r="CE81" i="3"/>
  <c r="CE355" i="3"/>
  <c r="CE34" i="3"/>
  <c r="CE173" i="3"/>
  <c r="CE308" i="3"/>
  <c r="CE142" i="3"/>
  <c r="CE274" i="3"/>
  <c r="CE408" i="3"/>
  <c r="CE107" i="3"/>
  <c r="CE239" i="3"/>
  <c r="CE378" i="3"/>
  <c r="CE73" i="3"/>
  <c r="CE204" i="3"/>
  <c r="CE347" i="3"/>
  <c r="CE26" i="3"/>
  <c r="CE165" i="3"/>
  <c r="CE300" i="3"/>
  <c r="CE435" i="3"/>
  <c r="CE122" i="3"/>
  <c r="CE76" i="3"/>
  <c r="CE29" i="3"/>
  <c r="CE168" i="3"/>
  <c r="CE303" i="3"/>
  <c r="CE438" i="3"/>
  <c r="CE125" i="3"/>
  <c r="CE257" i="3"/>
  <c r="CE90" i="3"/>
</calcChain>
</file>

<file path=xl/sharedStrings.xml><?xml version="1.0" encoding="utf-8"?>
<sst xmlns="http://schemas.openxmlformats.org/spreadsheetml/2006/main" count="44173" uniqueCount="15488">
  <si>
    <t>ID v CREPC</t>
  </si>
  <si>
    <t>ROK_VYDANIA</t>
  </si>
  <si>
    <t>EPC_KOD</t>
  </si>
  <si>
    <t>EPC_SKUPINA</t>
  </si>
  <si>
    <t>TYP_DOKUMENTU</t>
  </si>
  <si>
    <t>ROLA</t>
  </si>
  <si>
    <t>PRACOVISKO_UVEDENE</t>
  </si>
  <si>
    <t>PODIEL</t>
  </si>
  <si>
    <t>POCET_OSOB_VO_ZVOLENEJ_ROLE_VSETKY</t>
  </si>
  <si>
    <t>POCET_OSOB_VO_ZVOLENEJ_ROLE_VS</t>
  </si>
  <si>
    <t>RECENZOVANE</t>
  </si>
  <si>
    <t>VS_ID_CREPC</t>
  </si>
  <si>
    <t>VS_NAZOV</t>
  </si>
  <si>
    <t>VS_KOD</t>
  </si>
  <si>
    <t>FAKULTA_NAZOV</t>
  </si>
  <si>
    <t>FAKULTA_KOD</t>
  </si>
  <si>
    <t>KATEDRA_NAZOV</t>
  </si>
  <si>
    <t>KATEDRA_KOD</t>
  </si>
  <si>
    <t>OBLAST_VYSKUMU_KOD</t>
  </si>
  <si>
    <t>OBLAST_VYSKUMU_KOD2</t>
  </si>
  <si>
    <t>OBLAST_VYSKUMU_KOD3</t>
  </si>
  <si>
    <t>OBLAST_VYSKUMU_KOD4</t>
  </si>
  <si>
    <t>OBLAST_VYSKUMU_KOD5</t>
  </si>
  <si>
    <t>STUDIJNY_ODBOR_KOD1</t>
  </si>
  <si>
    <t>STUDIJNY_ODBOR_KOD2</t>
  </si>
  <si>
    <t>STUDIJNY_ODBOR_KOD3</t>
  </si>
  <si>
    <t>STUDIJNY_ODBOR_KOD4</t>
  </si>
  <si>
    <t>STUDIJNY_ODBOR_KOD5</t>
  </si>
  <si>
    <t>TYP_ZDROJOVEHO_DOKUMENTU</t>
  </si>
  <si>
    <t>ZDROJOVY_DOKUMENT</t>
  </si>
  <si>
    <t>ISBN</t>
  </si>
  <si>
    <t>ISBN2</t>
  </si>
  <si>
    <t>ISSN</t>
  </si>
  <si>
    <t>ISSN2</t>
  </si>
  <si>
    <t>ISSN3</t>
  </si>
  <si>
    <t>ISMN</t>
  </si>
  <si>
    <t>DOI</t>
  </si>
  <si>
    <t>VYDAVATEL (ZDROJ_ZVEREJNENIA)</t>
  </si>
  <si>
    <t>KRAJINA_VYDANIA</t>
  </si>
  <si>
    <t>KRAJINA_PODUJATIA</t>
  </si>
  <si>
    <t>POZVANY_PRISPEVOK</t>
  </si>
  <si>
    <t>JAZYK</t>
  </si>
  <si>
    <t>ROZSAH</t>
  </si>
  <si>
    <t>AH</t>
  </si>
  <si>
    <t>POCET_OHLASOV_01</t>
  </si>
  <si>
    <t>POCET_OHLASOV_02</t>
  </si>
  <si>
    <t>POCET_OHLASOV_03</t>
  </si>
  <si>
    <t>CCC</t>
  </si>
  <si>
    <t>SCOPUS</t>
  </si>
  <si>
    <t>WOS CC</t>
  </si>
  <si>
    <t>BKCI-S</t>
  </si>
  <si>
    <t>BKCI-SSH</t>
  </si>
  <si>
    <t>CPCI-S</t>
  </si>
  <si>
    <t>CPCI-SSH</t>
  </si>
  <si>
    <t>OSTATNE_DATABAZY</t>
  </si>
  <si>
    <t>IF</t>
  </si>
  <si>
    <t>SJR</t>
  </si>
  <si>
    <t>SNIP</t>
  </si>
  <si>
    <t>CiteScore</t>
  </si>
  <si>
    <t>NordicList</t>
  </si>
  <si>
    <t>AIS</t>
  </si>
  <si>
    <t>JIF_Q</t>
  </si>
  <si>
    <t>JIF_DISCIPLINA</t>
  </si>
  <si>
    <t>AIS_Q</t>
  </si>
  <si>
    <t>AIS_DISCIPLINA</t>
  </si>
  <si>
    <t>JCI_Q</t>
  </si>
  <si>
    <t>JCI_DISCIPLINA</t>
  </si>
  <si>
    <t>SCIMAGO_Q</t>
  </si>
  <si>
    <t>SCIMAGO_DISCIPLINA</t>
  </si>
  <si>
    <t>interný doktorand</t>
  </si>
  <si>
    <t>interný doktorand - externé školiace pracovisko</t>
  </si>
  <si>
    <t>externý doktorand</t>
  </si>
  <si>
    <t>externý doktorand - externé školiace pracovisko</t>
  </si>
  <si>
    <t>2023</t>
  </si>
  <si>
    <t>V</t>
  </si>
  <si>
    <t>autor</t>
  </si>
  <si>
    <t>neuvedené</t>
  </si>
  <si>
    <t>7</t>
  </si>
  <si>
    <t>1</t>
  </si>
  <si>
    <t>24793</t>
  </si>
  <si>
    <t>Žilinská univerzita v Žiline</t>
  </si>
  <si>
    <t>710000000</t>
  </si>
  <si>
    <t>Celouniverzitné pracovisko ŽU</t>
  </si>
  <si>
    <t>Výskumné centrum</t>
  </si>
  <si>
    <t>ZUZVYSCEN</t>
  </si>
  <si>
    <t>60</t>
  </si>
  <si>
    <t>7701</t>
  </si>
  <si>
    <t>eng</t>
  </si>
  <si>
    <t>13</t>
  </si>
  <si>
    <t>0</t>
  </si>
  <si>
    <t>uvedené</t>
  </si>
  <si>
    <t>30</t>
  </si>
  <si>
    <t>3</t>
  </si>
  <si>
    <t>27769</t>
  </si>
  <si>
    <t>Vysoká škola Danubius</t>
  </si>
  <si>
    <t>728000000</t>
  </si>
  <si>
    <t>80</t>
  </si>
  <si>
    <t>6213</t>
  </si>
  <si>
    <t>11</t>
  </si>
  <si>
    <t>14</t>
  </si>
  <si>
    <t>35</t>
  </si>
  <si>
    <t>24761</t>
  </si>
  <si>
    <t>Univerzita sv. Cyrila a Metoda v Trnave</t>
  </si>
  <si>
    <t>720000000</t>
  </si>
  <si>
    <t>Fakulta sociálnych  vied</t>
  </si>
  <si>
    <t>UCMFSV</t>
  </si>
  <si>
    <t>Katedra politických vied</t>
  </si>
  <si>
    <t>UCMFSVKPOV</t>
  </si>
  <si>
    <t>24800</t>
  </si>
  <si>
    <t>Ekonomická univerzita v Bratislave</t>
  </si>
  <si>
    <t>703000000</t>
  </si>
  <si>
    <t>Fakulta podnikového manažmentu</t>
  </si>
  <si>
    <t>Katedra manažmentu</t>
  </si>
  <si>
    <t>2022</t>
  </si>
  <si>
    <t>20</t>
  </si>
  <si>
    <t>5</t>
  </si>
  <si>
    <t>24792</t>
  </si>
  <si>
    <t>Technická univerzita v Košiciach</t>
  </si>
  <si>
    <t>709000000</t>
  </si>
  <si>
    <t>Fakulta výrobných technológií</t>
  </si>
  <si>
    <t>709080000</t>
  </si>
  <si>
    <t>Katedra priemyselného inžinierstva a informatiky</t>
  </si>
  <si>
    <t>140</t>
  </si>
  <si>
    <t>2381</t>
  </si>
  <si>
    <t>Ukrajina</t>
  </si>
  <si>
    <t>24712</t>
  </si>
  <si>
    <t>Univerzita Komenského v Bratislave</t>
  </si>
  <si>
    <t>701000000</t>
  </si>
  <si>
    <t>Jesseniova lekárska fakulta UK</t>
  </si>
  <si>
    <t>UKOLJ</t>
  </si>
  <si>
    <t>180</t>
  </si>
  <si>
    <t>5141</t>
  </si>
  <si>
    <t>24808</t>
  </si>
  <si>
    <t>Katolícka univerzita v Ružomberku</t>
  </si>
  <si>
    <t>722000000</t>
  </si>
  <si>
    <t>Pedagogická fakulta</t>
  </si>
  <si>
    <t>KURPE</t>
  </si>
  <si>
    <t>120</t>
  </si>
  <si>
    <t>10</t>
  </si>
  <si>
    <t>7605</t>
  </si>
  <si>
    <t>16</t>
  </si>
  <si>
    <t>70</t>
  </si>
  <si>
    <t>2</t>
  </si>
  <si>
    <t>6</t>
  </si>
  <si>
    <t>210</t>
  </si>
  <si>
    <t>7418</t>
  </si>
  <si>
    <t>8,2</t>
  </si>
  <si>
    <t>27463</t>
  </si>
  <si>
    <t>Akadémia Policajného zboru v Bratislave</t>
  </si>
  <si>
    <t>715000000</t>
  </si>
  <si>
    <t>Pracoviská APZ</t>
  </si>
  <si>
    <t>5,8</t>
  </si>
  <si>
    <t>9</t>
  </si>
  <si>
    <t>24791</t>
  </si>
  <si>
    <t>Trnavská univerzita v Trnave</t>
  </si>
  <si>
    <t>713000000</t>
  </si>
  <si>
    <t>Fakulta zdravotníctva a sociálnej práce</t>
  </si>
  <si>
    <t>TUTZS</t>
  </si>
  <si>
    <t>Katedra ošetrovateľstva</t>
  </si>
  <si>
    <t>5602</t>
  </si>
  <si>
    <t>Oxford University Press</t>
  </si>
  <si>
    <t>45</t>
  </si>
  <si>
    <t>Katedra podnikových financií</t>
  </si>
  <si>
    <t>Obchodná fakulta</t>
  </si>
  <si>
    <t>zostavovateľ, editor</t>
  </si>
  <si>
    <t>25</t>
  </si>
  <si>
    <t>4</t>
  </si>
  <si>
    <t>24811</t>
  </si>
  <si>
    <t>Univerzita J. Selyeho</t>
  </si>
  <si>
    <t>725000000</t>
  </si>
  <si>
    <t>PF UJS</t>
  </si>
  <si>
    <t>Maďarsko</t>
  </si>
  <si>
    <t>hun</t>
  </si>
  <si>
    <t>100</t>
  </si>
  <si>
    <t>Lekárska fakulta UK</t>
  </si>
  <si>
    <t>UKOLF</t>
  </si>
  <si>
    <t>Slovensko</t>
  </si>
  <si>
    <t>slo</t>
  </si>
  <si>
    <t>50</t>
  </si>
  <si>
    <t>8</t>
  </si>
  <si>
    <t>24780</t>
  </si>
  <si>
    <t>Univerzita Konštantína Filozofa v Nitre</t>
  </si>
  <si>
    <t>716000000</t>
  </si>
  <si>
    <t>Filozofická fakulta</t>
  </si>
  <si>
    <t>FFA</t>
  </si>
  <si>
    <t>8110</t>
  </si>
  <si>
    <t>26489</t>
  </si>
  <si>
    <t>Slovenská technická univerzita v Bratislave</t>
  </si>
  <si>
    <t>702000000</t>
  </si>
  <si>
    <t>Materiálovotechnologická fakulta so sídlom v Trnave</t>
  </si>
  <si>
    <t>060000</t>
  </si>
  <si>
    <t>Ústav výrobných technológií</t>
  </si>
  <si>
    <t>M3000</t>
  </si>
  <si>
    <t>Emerald Group Publishing</t>
  </si>
  <si>
    <t>4,1</t>
  </si>
  <si>
    <t>Teologická fakulta</t>
  </si>
  <si>
    <t>TUTTF</t>
  </si>
  <si>
    <t>Katedra biblických a historických vied</t>
  </si>
  <si>
    <t>TUTTFBHV</t>
  </si>
  <si>
    <t>7115</t>
  </si>
  <si>
    <t>6171</t>
  </si>
  <si>
    <t>27752</t>
  </si>
  <si>
    <t>Vysoká škola DTI</t>
  </si>
  <si>
    <t>731000000</t>
  </si>
  <si>
    <t>Pracoviská VŠ DTI</t>
  </si>
  <si>
    <t>Katedra školskej pedagogiky a psychológie</t>
  </si>
  <si>
    <t>KŠPEPS</t>
  </si>
  <si>
    <t>VERBUM - vydavateľstvo KU</t>
  </si>
  <si>
    <t>Katedra manažmentu výroby a logistiky</t>
  </si>
  <si>
    <t>EUBFPMKML</t>
  </si>
  <si>
    <t>12</t>
  </si>
  <si>
    <t>KURFI</t>
  </si>
  <si>
    <t>Katedra filozofie</t>
  </si>
  <si>
    <t>6107</t>
  </si>
  <si>
    <t>Verbum</t>
  </si>
  <si>
    <t>Strojnícka fakulta</t>
  </si>
  <si>
    <t>ZUZSTR</t>
  </si>
  <si>
    <t>Poľsko</t>
  </si>
  <si>
    <t>V1</t>
  </si>
  <si>
    <t>Springer</t>
  </si>
  <si>
    <t>40</t>
  </si>
  <si>
    <t>Letecká fakulta</t>
  </si>
  <si>
    <t>709050000</t>
  </si>
  <si>
    <t>220</t>
  </si>
  <si>
    <t>3772</t>
  </si>
  <si>
    <t>Springer Nature</t>
  </si>
  <si>
    <t>Katedra leteckého inžinierstva</t>
  </si>
  <si>
    <t>Švajčiarsko</t>
  </si>
  <si>
    <t>286</t>
  </si>
  <si>
    <t>65</t>
  </si>
  <si>
    <t>Fakulta baníctva, ekológie, riadenia a geotechnológií</t>
  </si>
  <si>
    <t>709010000</t>
  </si>
  <si>
    <t>TUTPF</t>
  </si>
  <si>
    <t>Katedra školskej pedagogiky</t>
  </si>
  <si>
    <t>TUTPFSPD</t>
  </si>
  <si>
    <t>Routledge</t>
  </si>
  <si>
    <t>27606</t>
  </si>
  <si>
    <t>Slovenská zdravotnícka univerzita v Bratislave</t>
  </si>
  <si>
    <t>723000000</t>
  </si>
  <si>
    <t>Fakulta ošetrovateľstva a zdravotníckych odborných štúdií</t>
  </si>
  <si>
    <t>SZUFOZOS</t>
  </si>
  <si>
    <t>Lekárska fakulta</t>
  </si>
  <si>
    <t>SZULF</t>
  </si>
  <si>
    <t>Fakulta managementu UK</t>
  </si>
  <si>
    <t>UKOMA</t>
  </si>
  <si>
    <t>Katedra marketingu</t>
  </si>
  <si>
    <t>190</t>
  </si>
  <si>
    <t>15</t>
  </si>
  <si>
    <t>19</t>
  </si>
  <si>
    <t>92</t>
  </si>
  <si>
    <t>1217</t>
  </si>
  <si>
    <t>22</t>
  </si>
  <si>
    <t>24801</t>
  </si>
  <si>
    <t>Slovenská poľnohospodárska univerzita v Nitre</t>
  </si>
  <si>
    <t>704000000</t>
  </si>
  <si>
    <t>Fakulta ekonomiky a manažmentu</t>
  </si>
  <si>
    <t>SPUFEM</t>
  </si>
  <si>
    <t>Ústav marketingu, obchodu a sociálnych štúdií</t>
  </si>
  <si>
    <t xml:space="preserve">SPUFEM31 </t>
  </si>
  <si>
    <t>Fakulta prírodných vied a informatiky</t>
  </si>
  <si>
    <t>FPV</t>
  </si>
  <si>
    <t>90</t>
  </si>
  <si>
    <t>Fakulta biotechnológie a potravinárstva</t>
  </si>
  <si>
    <t>SPUFBP</t>
  </si>
  <si>
    <t>Ústav potravinárstva</t>
  </si>
  <si>
    <t>SPUFBP32</t>
  </si>
  <si>
    <t>2940</t>
  </si>
  <si>
    <t>18</t>
  </si>
  <si>
    <t>7,3</t>
  </si>
  <si>
    <t>24757</t>
  </si>
  <si>
    <t>Univerzita Pavla Jozefa Šafárika v Košiciach</t>
  </si>
  <si>
    <t>711000000</t>
  </si>
  <si>
    <t>Právnická fakulta</t>
  </si>
  <si>
    <t>61</t>
  </si>
  <si>
    <t>Ústav medzinárodného práva a európskeho práva</t>
  </si>
  <si>
    <t>6835</t>
  </si>
  <si>
    <t>Wolters Kluwer</t>
  </si>
  <si>
    <t>Fakulta matematiky, fyziky a informatiky UK</t>
  </si>
  <si>
    <t>UKOMF</t>
  </si>
  <si>
    <t>240</t>
  </si>
  <si>
    <t>1113</t>
  </si>
  <si>
    <t>Nature Publishing Group</t>
  </si>
  <si>
    <t>7,5</t>
  </si>
  <si>
    <t>Katedra ekológie a environmentalistiky</t>
  </si>
  <si>
    <t>UKFFPVKEE</t>
  </si>
  <si>
    <t>1610</t>
  </si>
  <si>
    <t>27558</t>
  </si>
  <si>
    <t>Vysoká škola bezpečnostného manažérstva v Košiciach</t>
  </si>
  <si>
    <t>733000000</t>
  </si>
  <si>
    <t>Ústav bezpečnostných vied</t>
  </si>
  <si>
    <t>VŠBMÚBV</t>
  </si>
  <si>
    <t>Katedra bezpečnostných vied</t>
  </si>
  <si>
    <t>VŠBMÚBVKBV</t>
  </si>
  <si>
    <t>230</t>
  </si>
  <si>
    <t>9205</t>
  </si>
  <si>
    <t>34</t>
  </si>
  <si>
    <t>4190</t>
  </si>
  <si>
    <t>Výskumné centrum AgroBioTech</t>
  </si>
  <si>
    <t>SPUPRA15</t>
  </si>
  <si>
    <t>75</t>
  </si>
  <si>
    <t>Fakulta agrobiológie a potravinových zdrojov</t>
  </si>
  <si>
    <t>SPUFAP</t>
  </si>
  <si>
    <t>Ústav rastlinných a environmentálnych vied</t>
  </si>
  <si>
    <t>SPUFAP31</t>
  </si>
  <si>
    <t>110</t>
  </si>
  <si>
    <t>Springer International Publishing AG</t>
  </si>
  <si>
    <t>9,5</t>
  </si>
  <si>
    <t>De Gruyter</t>
  </si>
  <si>
    <t>Fakulta stredoeurópskych štúdií</t>
  </si>
  <si>
    <t>FSS</t>
  </si>
  <si>
    <t>Právnická fakulta UK</t>
  </si>
  <si>
    <t>UKOPA</t>
  </si>
  <si>
    <t>Katedra teórie práva a sociálnych vied</t>
  </si>
  <si>
    <t>UKOPATS</t>
  </si>
  <si>
    <t>24</t>
  </si>
  <si>
    <t>55</t>
  </si>
  <si>
    <t>TUTFF</t>
  </si>
  <si>
    <t>Katedra psychológie</t>
  </si>
  <si>
    <t>SAGE Publications</t>
  </si>
  <si>
    <t>6,5</t>
  </si>
  <si>
    <t>Fakulta chemickej a potravinárskej technológie</t>
  </si>
  <si>
    <t>FCHPT</t>
  </si>
  <si>
    <t>Katedra matematiky</t>
  </si>
  <si>
    <t>UKFFPVKMA</t>
  </si>
  <si>
    <t>Elsevier</t>
  </si>
  <si>
    <t>160</t>
  </si>
  <si>
    <t>2508</t>
  </si>
  <si>
    <t>33,333</t>
  </si>
  <si>
    <t>Katedra matematickej analýzy a numerickej matematiky</t>
  </si>
  <si>
    <t>UKOMFKMANM</t>
  </si>
  <si>
    <t>Pergamon Press</t>
  </si>
  <si>
    <t>Ústav chovu zvierat</t>
  </si>
  <si>
    <t>SPUFAP32</t>
  </si>
  <si>
    <t>Prírodovedecká fakulta UK</t>
  </si>
  <si>
    <t>UKOPR</t>
  </si>
  <si>
    <t>150</t>
  </si>
  <si>
    <t>2675</t>
  </si>
  <si>
    <t>Filozofická fakulta UK</t>
  </si>
  <si>
    <t>UKOFI</t>
  </si>
  <si>
    <t>Katedra etnológie</t>
  </si>
  <si>
    <t>UKOFIET</t>
  </si>
  <si>
    <t>170</t>
  </si>
  <si>
    <t>7320</t>
  </si>
  <si>
    <t>Katedra technologického inžinierstva</t>
  </si>
  <si>
    <t>ZUZSTRKTI</t>
  </si>
  <si>
    <t>UPS51</t>
  </si>
  <si>
    <t>130</t>
  </si>
  <si>
    <t>5214</t>
  </si>
  <si>
    <t>7,1</t>
  </si>
  <si>
    <t>Katedra romanistiky</t>
  </si>
  <si>
    <t>Stavebná fakulta</t>
  </si>
  <si>
    <t>709060000</t>
  </si>
  <si>
    <t>Ústav pozemného staviteľstva</t>
  </si>
  <si>
    <t>3659</t>
  </si>
  <si>
    <t>Katedra jazykov</t>
  </si>
  <si>
    <t>APZJA</t>
  </si>
  <si>
    <t>Rektorát</t>
  </si>
  <si>
    <t>Katedra školskej didaktiky</t>
  </si>
  <si>
    <t>KŠDI</t>
  </si>
  <si>
    <t>24760</t>
  </si>
  <si>
    <t>Prešovská univerzita v Prešove</t>
  </si>
  <si>
    <t>717000000</t>
  </si>
  <si>
    <t>PE</t>
  </si>
  <si>
    <t>Katedra predškolskej a elementárnej pedagogiky a psychológie</t>
  </si>
  <si>
    <t>PUPPEPELP</t>
  </si>
  <si>
    <t>26</t>
  </si>
  <si>
    <t>4,3</t>
  </si>
  <si>
    <t>Fakulta humanitných a prírodných vied</t>
  </si>
  <si>
    <t>HU</t>
  </si>
  <si>
    <t>Katedra geografie a aplikovanej geoinformatiky</t>
  </si>
  <si>
    <t>PUPHUGG</t>
  </si>
  <si>
    <t>Wolters Kluver Hungary</t>
  </si>
  <si>
    <t>ukr</t>
  </si>
  <si>
    <t>Pedagogická fakulta UKF</t>
  </si>
  <si>
    <t>PFA</t>
  </si>
  <si>
    <t>Katedra pedagogickej a školskej psychológie</t>
  </si>
  <si>
    <t>UKFPFAKAP</t>
  </si>
  <si>
    <t>Česko</t>
  </si>
  <si>
    <t>KURTE</t>
  </si>
  <si>
    <t>Teologický inštitút</t>
  </si>
  <si>
    <t>Teologický inštitút KU</t>
  </si>
  <si>
    <t>cze</t>
  </si>
  <si>
    <t>187</t>
  </si>
  <si>
    <t>1536</t>
  </si>
  <si>
    <t>Ústav patologickej fyziológie</t>
  </si>
  <si>
    <t>67</t>
  </si>
  <si>
    <t>Katedra automobilových a výrobných technológií</t>
  </si>
  <si>
    <t>editovaná kniha</t>
  </si>
  <si>
    <t>33</t>
  </si>
  <si>
    <t>5,3</t>
  </si>
  <si>
    <t>Fakulta prevádzky a ekonomiky dopravy a spojov</t>
  </si>
  <si>
    <t>ZUZPED</t>
  </si>
  <si>
    <t>Katedra ekonomiky</t>
  </si>
  <si>
    <t>ZUZPEDKEK</t>
  </si>
  <si>
    <t>Ústav ekonomiky a manažmentu</t>
  </si>
  <si>
    <t>Katedra etiky a estetiky</t>
  </si>
  <si>
    <t>UKFFFAKAE</t>
  </si>
  <si>
    <t>16,5</t>
  </si>
  <si>
    <t>UKOFIPS</t>
  </si>
  <si>
    <t>59</t>
  </si>
  <si>
    <t>Katedra zoológie a antropológie</t>
  </si>
  <si>
    <t>UKFFPVKZA</t>
  </si>
  <si>
    <t>4,5</t>
  </si>
  <si>
    <t>11,5</t>
  </si>
  <si>
    <t>Ústav lekárskej a klinickej biochémie</t>
  </si>
  <si>
    <t>46</t>
  </si>
  <si>
    <t>Fakulta manažmentu, ekonomiky a obchodu</t>
  </si>
  <si>
    <t>PUPFM</t>
  </si>
  <si>
    <t>Katedra marketingu a medzinárodného obchodu</t>
  </si>
  <si>
    <t>PUPFMMMO</t>
  </si>
  <si>
    <t>8,7</t>
  </si>
  <si>
    <t>32</t>
  </si>
  <si>
    <t>5,4</t>
  </si>
  <si>
    <t>Taliansko</t>
  </si>
  <si>
    <t>202</t>
  </si>
  <si>
    <t>Katedra aplikovanej informatiky</t>
  </si>
  <si>
    <t>UPS15</t>
  </si>
  <si>
    <t>Katedra slovakistiky, slovanských filológií a komunikácie</t>
  </si>
  <si>
    <t>Vydavateľstvo ŠafárikPress UPJŠ</t>
  </si>
  <si>
    <t>66,667</t>
  </si>
  <si>
    <t>Katedra predškolskej a elementárnej pedagogiky sociálne znevýhodnených skupín</t>
  </si>
  <si>
    <t>KURPEPSZ</t>
  </si>
  <si>
    <t>Fakulta bezpečnostného inžinierstva</t>
  </si>
  <si>
    <t>ZUZFBI</t>
  </si>
  <si>
    <t>3331</t>
  </si>
  <si>
    <t>9,2</t>
  </si>
  <si>
    <t>Katedra histórie</t>
  </si>
  <si>
    <t>UKFFFAKHI</t>
  </si>
  <si>
    <t>Fakulta zdravotníctva</t>
  </si>
  <si>
    <t>KURZD</t>
  </si>
  <si>
    <t>95</t>
  </si>
  <si>
    <t>Cell Press</t>
  </si>
  <si>
    <t>Katedra botaniky a genetiky</t>
  </si>
  <si>
    <t>UKFFPVKBG</t>
  </si>
  <si>
    <t>5,5</t>
  </si>
  <si>
    <t>8202</t>
  </si>
  <si>
    <t>Fakulta sociálnych a ekonomických vied UK</t>
  </si>
  <si>
    <t>UKOFS</t>
  </si>
  <si>
    <t>Ústav aplikovanej psychológie</t>
  </si>
  <si>
    <t>UKOFSAP</t>
  </si>
  <si>
    <t>24806</t>
  </si>
  <si>
    <t>Vysoká škola výtvarných umení v Bratislave</t>
  </si>
  <si>
    <t>706000000</t>
  </si>
  <si>
    <t>Pracoviská VŠVU</t>
  </si>
  <si>
    <t>Fakulta prírodných vied</t>
  </si>
  <si>
    <t>UCMFPV</t>
  </si>
  <si>
    <t>Ústav inžinierskeho staviteľstva</t>
  </si>
  <si>
    <t>105101</t>
  </si>
  <si>
    <t>132</t>
  </si>
  <si>
    <t>Katedra slovanských filológií</t>
  </si>
  <si>
    <t>UKFFFASJL</t>
  </si>
  <si>
    <t>7,4</t>
  </si>
  <si>
    <t>2. onkologická klinika</t>
  </si>
  <si>
    <t>UKOLF2ONK</t>
  </si>
  <si>
    <t>24807</t>
  </si>
  <si>
    <t>Akadémia umení v Banskej Bystrici</t>
  </si>
  <si>
    <t>718000000</t>
  </si>
  <si>
    <t>Fakulta múzických umení</t>
  </si>
  <si>
    <t>FMU</t>
  </si>
  <si>
    <t>Katedra hudobno-teoretických a akademických predmetov</t>
  </si>
  <si>
    <t>AUBBFMUKTA</t>
  </si>
  <si>
    <t>6718</t>
  </si>
  <si>
    <t>Typi Universitatis Tyrnaviensis, spoločné pracovisko Trnavskej univerzity v Trnave a Vedy, vydavateľstva Slovenskej akadémie vied</t>
  </si>
  <si>
    <t>Ústav sociálneho lekárstva a lekárskej etiky</t>
  </si>
  <si>
    <t>UKOLFUSOL</t>
  </si>
  <si>
    <t>5166</t>
  </si>
  <si>
    <t>24796</t>
  </si>
  <si>
    <t>Trenčianska univerzita Alexandra Dubčeka v Trenčíne</t>
  </si>
  <si>
    <t>719000000</t>
  </si>
  <si>
    <t>7,8</t>
  </si>
  <si>
    <t>Katedra fyziky, matematiky a techniky</t>
  </si>
  <si>
    <t>PUPHUFMT</t>
  </si>
  <si>
    <t>6,8</t>
  </si>
  <si>
    <t>Fakulta elektrotechniky a informačných technológií</t>
  </si>
  <si>
    <t>ZUZEIT</t>
  </si>
  <si>
    <t>Katedra telesnej výchovy a športu</t>
  </si>
  <si>
    <t>3,6</t>
  </si>
  <si>
    <t>5618</t>
  </si>
  <si>
    <t>3,1</t>
  </si>
  <si>
    <t>Katedra sociálnej práce</t>
  </si>
  <si>
    <t>7761</t>
  </si>
  <si>
    <t>UCMFIF</t>
  </si>
  <si>
    <t>33,334</t>
  </si>
  <si>
    <t>Katedra priemyselného a digitálneho inžinierstva</t>
  </si>
  <si>
    <t>103501</t>
  </si>
  <si>
    <t>Fakulta záhradníctva a krajinného inžinierstva</t>
  </si>
  <si>
    <t>SPUFZK</t>
  </si>
  <si>
    <t>Ústav záhradníctva</t>
  </si>
  <si>
    <t>SPUFZK32</t>
  </si>
  <si>
    <t>Mosby</t>
  </si>
  <si>
    <t>Ústav stredoeurópskych jazykov a kultúr</t>
  </si>
  <si>
    <t>UKFFSSUSJ</t>
  </si>
  <si>
    <t>4,9</t>
  </si>
  <si>
    <t>81</t>
  </si>
  <si>
    <t>24805</t>
  </si>
  <si>
    <t>Vysoká škola múzických umení v Bratislave</t>
  </si>
  <si>
    <t>707000000</t>
  </si>
  <si>
    <t>Katedra aplikovanej mechaniky a strojného inžinierstva</t>
  </si>
  <si>
    <t>BioMed Central</t>
  </si>
  <si>
    <t>7,6</t>
  </si>
  <si>
    <t>312</t>
  </si>
  <si>
    <t>Katedra žurnalistiky</t>
  </si>
  <si>
    <t>KURFIZU</t>
  </si>
  <si>
    <t>7205</t>
  </si>
  <si>
    <t>Katedra komunikačnej a literárnej výchovy</t>
  </si>
  <si>
    <t>PUPPEKLV</t>
  </si>
  <si>
    <t>196</t>
  </si>
  <si>
    <t>85</t>
  </si>
  <si>
    <t>Katedra konštrukčného a dopravného inžinierstva</t>
  </si>
  <si>
    <t>103305</t>
  </si>
  <si>
    <t>Fakulta materiálov, metalurgie a recyklácie</t>
  </si>
  <si>
    <t>709020000</t>
  </si>
  <si>
    <t>Ústav materiálov a inžinierstva kvality</t>
  </si>
  <si>
    <t>Pensoft Publishers</t>
  </si>
  <si>
    <t>Academic Press</t>
  </si>
  <si>
    <t>Katedra pedagogiky výtvarného umenia</t>
  </si>
  <si>
    <t>TUTPFPVU</t>
  </si>
  <si>
    <t>Editorial Trillas</t>
  </si>
  <si>
    <t>Mexico</t>
  </si>
  <si>
    <t>SPUFEM30</t>
  </si>
  <si>
    <t>Katedra maďarského jazyka a literatúry</t>
  </si>
  <si>
    <t>UJSPFKMJ</t>
  </si>
  <si>
    <t>Academic Electronic Press</t>
  </si>
  <si>
    <t>Katedra všeobecného lekárstva LF SZU</t>
  </si>
  <si>
    <t>Katedra pedagogiky</t>
  </si>
  <si>
    <t>UKFPFAKPE</t>
  </si>
  <si>
    <t>Fakulta zdravotníckych odborov</t>
  </si>
  <si>
    <t>FZ</t>
  </si>
  <si>
    <t>Katedra dentálnej hygieny</t>
  </si>
  <si>
    <t>PUPFZDH</t>
  </si>
  <si>
    <t>Katedra fyzioterapie</t>
  </si>
  <si>
    <t>PUPFZFY</t>
  </si>
  <si>
    <t>PUPFZOS</t>
  </si>
  <si>
    <t>American Chemical Society</t>
  </si>
  <si>
    <t>SZUFOZOSKO</t>
  </si>
  <si>
    <t>Neurochirurgická klinika</t>
  </si>
  <si>
    <t>UKOLFNK</t>
  </si>
  <si>
    <t>Wiley-VCH</t>
  </si>
  <si>
    <t>Canada</t>
  </si>
  <si>
    <t>27</t>
  </si>
  <si>
    <t>Katedra anglistiky a amerikanistiky</t>
  </si>
  <si>
    <t>UKOFIAA</t>
  </si>
  <si>
    <t>FI</t>
  </si>
  <si>
    <t>1010613</t>
  </si>
  <si>
    <t>monografia</t>
  </si>
  <si>
    <t>9780323997928</t>
  </si>
  <si>
    <t>9780323997935</t>
  </si>
  <si>
    <t>Holandsko</t>
  </si>
  <si>
    <t>330</t>
  </si>
  <si>
    <t>Katedra politológie</t>
  </si>
  <si>
    <t>TNREKP</t>
  </si>
  <si>
    <t>98</t>
  </si>
  <si>
    <t>Katedra filozofie a politológie</t>
  </si>
  <si>
    <t>UKFFFAKFI</t>
  </si>
  <si>
    <t>6115</t>
  </si>
  <si>
    <t>KURFIHI</t>
  </si>
  <si>
    <t>49</t>
  </si>
  <si>
    <t>Vysoká škola zdravotníctva a sociálnej práce sv. Alžbety v Bratislave</t>
  </si>
  <si>
    <t>Centrum jazykov a kultúr národnostných menšín</t>
  </si>
  <si>
    <t>CJ</t>
  </si>
  <si>
    <t>Ústav rusínskeho jazyka a kultúry</t>
  </si>
  <si>
    <t>PUPCJURJ</t>
  </si>
  <si>
    <t>103</t>
  </si>
  <si>
    <t>156</t>
  </si>
  <si>
    <t>73</t>
  </si>
  <si>
    <t>Fakulta masmediálnej komunikácie</t>
  </si>
  <si>
    <t>UCMFMK</t>
  </si>
  <si>
    <t>Katedra masmediálnej komunikácie</t>
  </si>
  <si>
    <t>UCMFMKKMSK</t>
  </si>
  <si>
    <t>Katedra masmediálnej komunikácie a reklamy</t>
  </si>
  <si>
    <t>UKFFFAKMR</t>
  </si>
  <si>
    <t>86</t>
  </si>
  <si>
    <t>24783</t>
  </si>
  <si>
    <t>Univerzita Mateja Bela v Banskej Bystrici</t>
  </si>
  <si>
    <t>714000000</t>
  </si>
  <si>
    <t>UMBPR</t>
  </si>
  <si>
    <t>Katedra ústavného práva a teórie práva</t>
  </si>
  <si>
    <t>UMBPR16</t>
  </si>
  <si>
    <t>Ústav výživy a genomiky</t>
  </si>
  <si>
    <t>SPUFAP33</t>
  </si>
  <si>
    <t>Katedra biológie</t>
  </si>
  <si>
    <t>UCMFPVBIOL</t>
  </si>
  <si>
    <t>Universidad de Alicante</t>
  </si>
  <si>
    <t>Ústav manažmentu kultúry a turizmu, kulturológie a etnológie</t>
  </si>
  <si>
    <t>UKFFFAKMK</t>
  </si>
  <si>
    <t>Springer Science+Business Media</t>
  </si>
  <si>
    <t>4219</t>
  </si>
  <si>
    <t>TUTPR</t>
  </si>
  <si>
    <t>Katedra trestného práva a kriminológie</t>
  </si>
  <si>
    <t xml:space="preserve"> TUTPRTPK</t>
  </si>
  <si>
    <t>ita</t>
  </si>
  <si>
    <t>24779</t>
  </si>
  <si>
    <t>Univerzita veterinárskeho lekárstva a farmácie v Košiciach</t>
  </si>
  <si>
    <t>708000000</t>
  </si>
  <si>
    <t>Pracoviská UVLF</t>
  </si>
  <si>
    <t>Wiley-Blackwell</t>
  </si>
  <si>
    <t>Cambridge University Press</t>
  </si>
  <si>
    <t>International Association of Online Engineering</t>
  </si>
  <si>
    <t>Katedra občianskeho a obchodného práva</t>
  </si>
  <si>
    <t>TUTPROOP</t>
  </si>
  <si>
    <t>88</t>
  </si>
  <si>
    <t>Fakulta riadenia a informatiky</t>
  </si>
  <si>
    <t>ZUZRIA</t>
  </si>
  <si>
    <t>Katedra slovenských dejín</t>
  </si>
  <si>
    <t>UKOFIDA</t>
  </si>
  <si>
    <t>Katedra slovenskej literatúry a literárnej vedy</t>
  </si>
  <si>
    <t>93</t>
  </si>
  <si>
    <t>Katedra filozofie a dejín filozofie</t>
  </si>
  <si>
    <t>131</t>
  </si>
  <si>
    <t>1018512</t>
  </si>
  <si>
    <t>Fakulta verejnej správy</t>
  </si>
  <si>
    <t>000027980</t>
  </si>
  <si>
    <t>Katedra verejnej politiky a teórie verejnej správy</t>
  </si>
  <si>
    <t>9788057401810</t>
  </si>
  <si>
    <t>10.33542/VPO-0181-0</t>
  </si>
  <si>
    <t>34,5</t>
  </si>
  <si>
    <t>72</t>
  </si>
  <si>
    <t>4,12</t>
  </si>
  <si>
    <t>2647</t>
  </si>
  <si>
    <t>Katedra trestného práva, kriminológie, kriminalistiky a forenzných disciplín</t>
  </si>
  <si>
    <t>UMBPR12</t>
  </si>
  <si>
    <t>ger</t>
  </si>
  <si>
    <t>147</t>
  </si>
  <si>
    <t>Katedra manažérskych teórií</t>
  </si>
  <si>
    <t>ZUZRIAMNT</t>
  </si>
  <si>
    <t>Katedra sociálnych štúdií</t>
  </si>
  <si>
    <t>Vilnius Gediminas Technical University Press</t>
  </si>
  <si>
    <t>27549</t>
  </si>
  <si>
    <t>724000000</t>
  </si>
  <si>
    <t>Vysoká škola zdravotníctva a sociálnej práce sv. Alžbety - rektorát</t>
  </si>
  <si>
    <t>82</t>
  </si>
  <si>
    <t>63</t>
  </si>
  <si>
    <t>41</t>
  </si>
  <si>
    <t>129</t>
  </si>
  <si>
    <t>66</t>
  </si>
  <si>
    <t>Technická fakulta</t>
  </si>
  <si>
    <t>SPUTFA</t>
  </si>
  <si>
    <t>Katedra krízového manažmentu</t>
  </si>
  <si>
    <t>ZUZFBIKKM</t>
  </si>
  <si>
    <t>Evanjelická bohoslovecká fakulta UK</t>
  </si>
  <si>
    <t>UKOEB</t>
  </si>
  <si>
    <t>Katedra Novej zmluvy</t>
  </si>
  <si>
    <t>UKOEBNZ</t>
  </si>
  <si>
    <t>Katedra historických vied</t>
  </si>
  <si>
    <t>UMBPF</t>
  </si>
  <si>
    <t>Katedra elementárnej a predškolskej pedagogiky</t>
  </si>
  <si>
    <t>UMBPF07</t>
  </si>
  <si>
    <t>Vydavateľstvo Univerzity Mateja Bela v Banskej Bystrici - Belianum</t>
  </si>
  <si>
    <t>Ekonomická fakulta</t>
  </si>
  <si>
    <t>IOP Publishing</t>
  </si>
  <si>
    <t>115</t>
  </si>
  <si>
    <t>UPS15035</t>
  </si>
  <si>
    <t>Vysoká škola evropských a regionálních studií</t>
  </si>
  <si>
    <t>209</t>
  </si>
  <si>
    <t>9,1</t>
  </si>
  <si>
    <t>Vydavateľstvo EKONÓM</t>
  </si>
  <si>
    <t>Katedra knižničnej a informačnej vedy</t>
  </si>
  <si>
    <t>UKOFIKN</t>
  </si>
  <si>
    <t>UKOFIMJ</t>
  </si>
  <si>
    <t>Katedra informačných systémov</t>
  </si>
  <si>
    <t>UKOMAKIS</t>
  </si>
  <si>
    <t>Fakulta politických vied a medzinárodných vzťahov</t>
  </si>
  <si>
    <t>UMBPO</t>
  </si>
  <si>
    <t>Katedra medzinárodných vzťahov a diplomacie</t>
  </si>
  <si>
    <t>UMBPO03</t>
  </si>
  <si>
    <t>Národohospodárska fakulta</t>
  </si>
  <si>
    <t>Springer Gabler</t>
  </si>
  <si>
    <t>Inštitút edukológie a sociálnej práce</t>
  </si>
  <si>
    <t>PUPFIIESP</t>
  </si>
  <si>
    <t>Stavebná fakulta STU v Bratislave</t>
  </si>
  <si>
    <t>SVF</t>
  </si>
  <si>
    <t>Bookman</t>
  </si>
  <si>
    <t>1022066</t>
  </si>
  <si>
    <t>9788057401735</t>
  </si>
  <si>
    <t>9788057401766</t>
  </si>
  <si>
    <t>10.33542/PKA-0176-6</t>
  </si>
  <si>
    <t>272</t>
  </si>
  <si>
    <t>22,3</t>
  </si>
  <si>
    <t>89</t>
  </si>
  <si>
    <t>PUPFMKM</t>
  </si>
  <si>
    <t>64</t>
  </si>
  <si>
    <t>Podnikovohospodárska fakulta v Košiciach</t>
  </si>
  <si>
    <t>Katedra ekonómie a manažmentu</t>
  </si>
  <si>
    <t>EUBPHFKEM</t>
  </si>
  <si>
    <t>Ústav európskych štúdií a medzinárodných vzťahov</t>
  </si>
  <si>
    <t>UKOFSES</t>
  </si>
  <si>
    <t>Katedra hudobnej, výtvarnej a telesnej výchovy</t>
  </si>
  <si>
    <t>PUPPEKHVTV</t>
  </si>
  <si>
    <t>164</t>
  </si>
  <si>
    <t>148</t>
  </si>
  <si>
    <t>Fakulta hospodárskej informatiky</t>
  </si>
  <si>
    <t>172</t>
  </si>
  <si>
    <t>Wolters Kluwer SR</t>
  </si>
  <si>
    <t>Budapesti Műszaki és Gazdaságtudományi Egyetem</t>
  </si>
  <si>
    <t>Katedra katechetiky a praktickej teológie</t>
  </si>
  <si>
    <t>KURPEKP</t>
  </si>
  <si>
    <t>27601</t>
  </si>
  <si>
    <t>Vysoká škola medzinárodného podnikania ISM Slovakia v Prešove</t>
  </si>
  <si>
    <t>729000000</t>
  </si>
  <si>
    <t>Fakulta sociálnych vied a zdravotníctva</t>
  </si>
  <si>
    <t>FSV</t>
  </si>
  <si>
    <t>UJSPFKPD</t>
  </si>
  <si>
    <t>Katedra marketingovej komunikácie</t>
  </si>
  <si>
    <t>UCMFMKKMAK</t>
  </si>
  <si>
    <t>Katedra občianskeho a pracovného práva</t>
  </si>
  <si>
    <t>UMBPR17</t>
  </si>
  <si>
    <t>UMBEF</t>
  </si>
  <si>
    <t>Katedra verejnej ekonomiky a regionálneho rozvoja</t>
  </si>
  <si>
    <t>UMBEF15</t>
  </si>
  <si>
    <t>USA</t>
  </si>
  <si>
    <t>American Astronomical Society</t>
  </si>
  <si>
    <t>Inštitút etiky a bioetiky</t>
  </si>
  <si>
    <t>PUPFIIEB</t>
  </si>
  <si>
    <t>Pedagogická fakulta UK</t>
  </si>
  <si>
    <t>UKOPD</t>
  </si>
  <si>
    <t>UKOPDPED</t>
  </si>
  <si>
    <t>124</t>
  </si>
  <si>
    <t>76</t>
  </si>
  <si>
    <t>Katedra historických vied a stredoeurópskych štúdií</t>
  </si>
  <si>
    <t>UCMFIFKHIS</t>
  </si>
  <si>
    <t>27499</t>
  </si>
  <si>
    <t>Paneurópska vysoká škola</t>
  </si>
  <si>
    <t>727000000</t>
  </si>
  <si>
    <t>Katedra financií</t>
  </si>
  <si>
    <t>Srbsko</t>
  </si>
  <si>
    <t>TUTZSKSP</t>
  </si>
  <si>
    <t>69</t>
  </si>
  <si>
    <t>Ústav integrovanej bezpečnosti</t>
  </si>
  <si>
    <t>065000</t>
  </si>
  <si>
    <t>UMBPF12</t>
  </si>
  <si>
    <t>UMBFF</t>
  </si>
  <si>
    <t>UMBFF09</t>
  </si>
  <si>
    <t>TUTFFHIS</t>
  </si>
  <si>
    <t>Ústav aplikovanej informatiky, automatizácie a mechatroniky</t>
  </si>
  <si>
    <t>066000</t>
  </si>
  <si>
    <t>Addleton Academic Publishers</t>
  </si>
  <si>
    <t>1022568</t>
  </si>
  <si>
    <t>UMBFF04</t>
  </si>
  <si>
    <t>9788055720319</t>
  </si>
  <si>
    <t>114</t>
  </si>
  <si>
    <t>UMBFP</t>
  </si>
  <si>
    <t>Katedra manažmentu a ekonómie</t>
  </si>
  <si>
    <t>DTIKMA</t>
  </si>
  <si>
    <t>Z-F LINGUA</t>
  </si>
  <si>
    <t>6,6</t>
  </si>
  <si>
    <t>SCIENDO</t>
  </si>
  <si>
    <t>143</t>
  </si>
  <si>
    <t>Post Scriptum</t>
  </si>
  <si>
    <t>Nová Forma</t>
  </si>
  <si>
    <t>206</t>
  </si>
  <si>
    <t>78</t>
  </si>
  <si>
    <t>33,34</t>
  </si>
  <si>
    <t>1022640</t>
  </si>
  <si>
    <t>9788088230007</t>
  </si>
  <si>
    <t>citace.com</t>
  </si>
  <si>
    <t>134</t>
  </si>
  <si>
    <t>709070000</t>
  </si>
  <si>
    <t>Katedra ekonómie</t>
  </si>
  <si>
    <t>Katedra bankovníctva a investovania</t>
  </si>
  <si>
    <t>74</t>
  </si>
  <si>
    <t>1022655</t>
  </si>
  <si>
    <t>9788055530000</t>
  </si>
  <si>
    <t>Vydavateľstvo Prešovskej univerzity</t>
  </si>
  <si>
    <t>Rumunsko</t>
  </si>
  <si>
    <t>Ústav ošetrovateľstva</t>
  </si>
  <si>
    <t>Katedra biomedicínskeho inžinierstva a merania</t>
  </si>
  <si>
    <t>Nemecko</t>
  </si>
  <si>
    <t>Katedra pracovného práva a práva sociálneho zabezpečenia</t>
  </si>
  <si>
    <t>Katedra nemeckého jazyka a literatúry</t>
  </si>
  <si>
    <t>TUTPFKNJ</t>
  </si>
  <si>
    <t>Katedra občianskeho práva</t>
  </si>
  <si>
    <t>Technická univerzita vo Zvolene</t>
  </si>
  <si>
    <t>Katedra medzinárodného práva a medzinárodných vzťahov</t>
  </si>
  <si>
    <t>UKOPAMP</t>
  </si>
  <si>
    <t>71</t>
  </si>
  <si>
    <t>Inštitút histórie</t>
  </si>
  <si>
    <t>PUPFIIH</t>
  </si>
  <si>
    <t>68</t>
  </si>
  <si>
    <t>Katedra slovenského jazyka a literatúry</t>
  </si>
  <si>
    <t>TUTPFSJL</t>
  </si>
  <si>
    <t>Strojnícka fakulta Slovenskej technickej univerzity v Bratislave</t>
  </si>
  <si>
    <t>SjF STU</t>
  </si>
  <si>
    <t>Inštitút slovakistiky a mediálnych štúdií</t>
  </si>
  <si>
    <t>PUPFIISMK</t>
  </si>
  <si>
    <t>Pracoviská VŠMPISM</t>
  </si>
  <si>
    <t>Katedra spoločenských vied</t>
  </si>
  <si>
    <t>ISMNEKSV</t>
  </si>
  <si>
    <t>I. stomatologická klinika</t>
  </si>
  <si>
    <t>96</t>
  </si>
  <si>
    <t>1022887</t>
  </si>
  <si>
    <t>9789635941148</t>
  </si>
  <si>
    <t>Wolters Kluwer Hungary</t>
  </si>
  <si>
    <t>6,7</t>
  </si>
  <si>
    <t>27588</t>
  </si>
  <si>
    <t>Vysoká škola ekonómie a manažmentu verejnej správy v Bratislave</t>
  </si>
  <si>
    <t>Pracoviská VŠEMVS</t>
  </si>
  <si>
    <t>VF_VSEMVS</t>
  </si>
  <si>
    <t>CREPČ2</t>
  </si>
  <si>
    <t>131942</t>
  </si>
  <si>
    <t>Vysoká škola ekonómie a manažmentu v Bratislave</t>
  </si>
  <si>
    <t>726000000</t>
  </si>
  <si>
    <t>Ústav ekonómie a manažmentu</t>
  </si>
  <si>
    <t>ÚEM</t>
  </si>
  <si>
    <t>pol</t>
  </si>
  <si>
    <t>176</t>
  </si>
  <si>
    <t>Katedra malého a stredného podnikania</t>
  </si>
  <si>
    <t>VŠEMÚEMKMSP</t>
  </si>
  <si>
    <t>ZUZSTA</t>
  </si>
  <si>
    <t>12,1</t>
  </si>
  <si>
    <t>25,5</t>
  </si>
  <si>
    <t>Rímskokatolícka cyrilometodská bohoslovecká fakulta UK</t>
  </si>
  <si>
    <t>Katedra digitálnych hier</t>
  </si>
  <si>
    <t>UCMFMKKDIH</t>
  </si>
  <si>
    <t>1023056</t>
  </si>
  <si>
    <t>9783031234040</t>
  </si>
  <si>
    <t>9783031234057</t>
  </si>
  <si>
    <t>0933033X</t>
  </si>
  <si>
    <t>21962812</t>
  </si>
  <si>
    <t>10.1007/978-3-031-23405-7</t>
  </si>
  <si>
    <t>141</t>
  </si>
  <si>
    <t>9,84</t>
  </si>
  <si>
    <t>Bulharsko</t>
  </si>
  <si>
    <t>India</t>
  </si>
  <si>
    <t>UKOFIRO</t>
  </si>
  <si>
    <t>Norges teknisk-naturvitenskapelige universitet</t>
  </si>
  <si>
    <t>Univerzita Palackého v Olomouci</t>
  </si>
  <si>
    <t>Katedra obchodného a hospodárskeho práva</t>
  </si>
  <si>
    <t>UMBPR10</t>
  </si>
  <si>
    <t>Katedra germanistiky</t>
  </si>
  <si>
    <t>119</t>
  </si>
  <si>
    <t>Instytut Badań i Ekspertyz Naukowych</t>
  </si>
  <si>
    <t>Ústav výrobných technológií, Katedra obrábania a tvárnenia</t>
  </si>
  <si>
    <t>063600</t>
  </si>
  <si>
    <t>Katedra účtovníctva a audítorstva</t>
  </si>
  <si>
    <t>KÚA FHI</t>
  </si>
  <si>
    <t>Katedra cestovného ruchu a spoločného stravovania</t>
  </si>
  <si>
    <t>UMBEF01</t>
  </si>
  <si>
    <t>UCMFIFKPSY</t>
  </si>
  <si>
    <t>Tribun EU</t>
  </si>
  <si>
    <t>112</t>
  </si>
  <si>
    <t>Gréckokatolícka teologická fakulta</t>
  </si>
  <si>
    <t>GR</t>
  </si>
  <si>
    <t>Katedra systematickej teológie</t>
  </si>
  <si>
    <t>PUPGRST</t>
  </si>
  <si>
    <t>UMBFF06</t>
  </si>
  <si>
    <t>prekladateľ</t>
  </si>
  <si>
    <t>SlovakEdu</t>
  </si>
  <si>
    <t>Katedra teórie a dejín umenia</t>
  </si>
  <si>
    <t>E. Schweizerbart'sche Verlagsbuchhandlung</t>
  </si>
  <si>
    <t>Prognostický ústav</t>
  </si>
  <si>
    <t>47</t>
  </si>
  <si>
    <t>Ústav pedagogiky, andragogiky a psychológie</t>
  </si>
  <si>
    <t>PUPHUUPAP</t>
  </si>
  <si>
    <t>Inštitút politológie</t>
  </si>
  <si>
    <t>PUPFIIPO</t>
  </si>
  <si>
    <t>Oficyna Wydawnicza ASPRA-JR</t>
  </si>
  <si>
    <t>Fakulta výtvarných umení</t>
  </si>
  <si>
    <t>FVU</t>
  </si>
  <si>
    <t>Katedra pedagogiky a andragogiky</t>
  </si>
  <si>
    <t>UKOFIPA</t>
  </si>
  <si>
    <t>84</t>
  </si>
  <si>
    <t>197</t>
  </si>
  <si>
    <t>Ústav výrobných systémov, enviromentálnej techniky a manažmentu kvality</t>
  </si>
  <si>
    <t>020020</t>
  </si>
  <si>
    <t>Katedra anglického jazyka a kultúry</t>
  </si>
  <si>
    <t>UKFPFAKAJ</t>
  </si>
  <si>
    <t>Institution of Chemical Engineers</t>
  </si>
  <si>
    <t>Katedra špeciálnej pedagogiky</t>
  </si>
  <si>
    <t>KURPESY</t>
  </si>
  <si>
    <t>UMBFF13</t>
  </si>
  <si>
    <t>SAP - Slovak Academic Press</t>
  </si>
  <si>
    <t>10,7</t>
  </si>
  <si>
    <t>Katedra pedagogických štúdií</t>
  </si>
  <si>
    <t>TUTPFKPS</t>
  </si>
  <si>
    <t>De Gruyter Open</t>
  </si>
  <si>
    <t>Katedra jazykovej komunikácie</t>
  </si>
  <si>
    <t>UCMFMKKJAK</t>
  </si>
  <si>
    <t>Wydawnictwo Uniwersytetu Rzeszowskiego</t>
  </si>
  <si>
    <t>37,5</t>
  </si>
  <si>
    <t>UMBPF17</t>
  </si>
  <si>
    <t>Veda, vydavateľstvo Slovenskej akadémie vied</t>
  </si>
  <si>
    <t>UCMFIFKAAM</t>
  </si>
  <si>
    <t>161</t>
  </si>
  <si>
    <t>Katedra didaktiky odborných predmetov</t>
  </si>
  <si>
    <t>KDOP</t>
  </si>
  <si>
    <t>Kirsch-Verlag</t>
  </si>
  <si>
    <t>Katedra kresťanskej  filozofie</t>
  </si>
  <si>
    <t>TUTTFKKF</t>
  </si>
  <si>
    <t>Katedra náuky o rodine</t>
  </si>
  <si>
    <t>TUTTFKNR</t>
  </si>
  <si>
    <t>Fakulta masmédií</t>
  </si>
  <si>
    <t>FM</t>
  </si>
  <si>
    <t>Katedra priemyselného inžinierstva</t>
  </si>
  <si>
    <t>ZUZSTRKPI</t>
  </si>
  <si>
    <t>UMBEF02</t>
  </si>
  <si>
    <t>UKFFSVKOS</t>
  </si>
  <si>
    <t>Veľká Británia</t>
  </si>
  <si>
    <t>144</t>
  </si>
  <si>
    <t>128</t>
  </si>
  <si>
    <t>Mendelova univerzita v Brně</t>
  </si>
  <si>
    <t>1024394</t>
  </si>
  <si>
    <t>KURFIGE</t>
  </si>
  <si>
    <t>9788056109717</t>
  </si>
  <si>
    <t>83</t>
  </si>
  <si>
    <t>552</t>
  </si>
  <si>
    <t>Fakulta práva</t>
  </si>
  <si>
    <t>FP</t>
  </si>
  <si>
    <t>Ústav verejného práva</t>
  </si>
  <si>
    <t>PEUFPUVP</t>
  </si>
  <si>
    <t>200</t>
  </si>
  <si>
    <t>TUTPRPSZ</t>
  </si>
  <si>
    <t>Katedra mediálnej výchovy</t>
  </si>
  <si>
    <t>UCMFMKKMEV</t>
  </si>
  <si>
    <t>Ústav logistiky a dopravy</t>
  </si>
  <si>
    <t>101601</t>
  </si>
  <si>
    <t>Katedra avioniky</t>
  </si>
  <si>
    <t>24803</t>
  </si>
  <si>
    <t>705000000</t>
  </si>
  <si>
    <t>Fakulta techniky</t>
  </si>
  <si>
    <t>FT</t>
  </si>
  <si>
    <t>1024716</t>
  </si>
  <si>
    <t>9788055343174</t>
  </si>
  <si>
    <t>354</t>
  </si>
  <si>
    <t>American Physical Society</t>
  </si>
  <si>
    <t>Inštitút anglistiky a amerikanistiky</t>
  </si>
  <si>
    <t>PUPFIIAA</t>
  </si>
  <si>
    <t>27411</t>
  </si>
  <si>
    <t>Akadémia ozbrojených síl generála Milana Rastislava Štefánika</t>
  </si>
  <si>
    <t>712000000</t>
  </si>
  <si>
    <t>Pracoviská AOS</t>
  </si>
  <si>
    <t>Katedra spoločenských vied a jazykov</t>
  </si>
  <si>
    <t>AOSKTSVaJ</t>
  </si>
  <si>
    <t>9610</t>
  </si>
  <si>
    <t>135</t>
  </si>
  <si>
    <t>417</t>
  </si>
  <si>
    <t>Universitatea Babes-Bolyai</t>
  </si>
  <si>
    <t>Katedra správneho a environmentálneho práva</t>
  </si>
  <si>
    <t>UKOPASP</t>
  </si>
  <si>
    <t>Ústav práva informačných technológii a práva duševného vlastníctva</t>
  </si>
  <si>
    <t>UKOPAPI</t>
  </si>
  <si>
    <t>Katedra finančného práva</t>
  </si>
  <si>
    <t>UKOPAFP</t>
  </si>
  <si>
    <t>228</t>
  </si>
  <si>
    <t>162</t>
  </si>
  <si>
    <t>Katedra ústavného práva</t>
  </si>
  <si>
    <t>UKOPAST</t>
  </si>
  <si>
    <t>Katedra sociológie</t>
  </si>
  <si>
    <t>Vysoká škola báňská – Technická univerzita Ostrava</t>
  </si>
  <si>
    <t>Ústav výrobných technológií, Katedra výrobných systémov, metrológie a montáže</t>
  </si>
  <si>
    <t>MTF UVTE KVZS</t>
  </si>
  <si>
    <t>AIP Publishing</t>
  </si>
  <si>
    <t>Hudobná a tanečná fakulta VŠMU</t>
  </si>
  <si>
    <t>VSMUHTF</t>
  </si>
  <si>
    <t>Katedra teórie hudby</t>
  </si>
  <si>
    <t>VSMUHTFKTH</t>
  </si>
  <si>
    <t>Katedra translatológie</t>
  </si>
  <si>
    <t>UKFFFAKTR</t>
  </si>
  <si>
    <t>UJSPFKSL</t>
  </si>
  <si>
    <t>152</t>
  </si>
  <si>
    <t>99</t>
  </si>
  <si>
    <t>Katedra interkulturálnej komunikácie</t>
  </si>
  <si>
    <t>PUPFMIK</t>
  </si>
  <si>
    <t>Katedra manažérskej psychológie</t>
  </si>
  <si>
    <t>PUPFMMP</t>
  </si>
  <si>
    <t>105</t>
  </si>
  <si>
    <t>1025105</t>
  </si>
  <si>
    <t>9788022419888</t>
  </si>
  <si>
    <t>284</t>
  </si>
  <si>
    <t>111</t>
  </si>
  <si>
    <t>Fakulta sociálno-ekonomických vzťahov</t>
  </si>
  <si>
    <t>Katedra ekonómie a ekonomiky</t>
  </si>
  <si>
    <t>TNFSEVKEAE</t>
  </si>
  <si>
    <t>51</t>
  </si>
  <si>
    <t>Katedra riadenia podniku a inžinierstva prostredia</t>
  </si>
  <si>
    <t>103307</t>
  </si>
  <si>
    <t>Karger Publishers</t>
  </si>
  <si>
    <t>Fakulta medzinárodných vzťahov</t>
  </si>
  <si>
    <t>Katedra medzinárodných politických vzťahov</t>
  </si>
  <si>
    <t>Katedra sociálneho rozvoja a práce</t>
  </si>
  <si>
    <t>Katedra histórie a didaktiky dejepisu</t>
  </si>
  <si>
    <t>UKOPDDEJ</t>
  </si>
  <si>
    <t>Michal Vaško - Vydavateľstvo</t>
  </si>
  <si>
    <t>333</t>
  </si>
  <si>
    <t>Katedra materiálového inžinierstva</t>
  </si>
  <si>
    <t>Rakúsko</t>
  </si>
  <si>
    <t>Katedra trestného práva, kriminológie a kriminalistiky</t>
  </si>
  <si>
    <t>UKOPATP</t>
  </si>
  <si>
    <t>126</t>
  </si>
  <si>
    <t>77</t>
  </si>
  <si>
    <t>Wolters Kluwer ČR</t>
  </si>
  <si>
    <t>1026110</t>
  </si>
  <si>
    <t>9788022355674</t>
  </si>
  <si>
    <t>282</t>
  </si>
  <si>
    <t>17,8</t>
  </si>
  <si>
    <t>Katedra stratégie a podnikania</t>
  </si>
  <si>
    <t>UKOMAKSP</t>
  </si>
  <si>
    <t>Katedra bankovníctva a medzinárodných financií</t>
  </si>
  <si>
    <t>248</t>
  </si>
  <si>
    <t>Ústav mediamatiky</t>
  </si>
  <si>
    <t>UKOFSME</t>
  </si>
  <si>
    <t>1026588</t>
  </si>
  <si>
    <t>9788080635176</t>
  </si>
  <si>
    <t>Vydavateľstvo Osveta</t>
  </si>
  <si>
    <t>Výskumné centrum kognitívnej edukácie</t>
  </si>
  <si>
    <t>PUPPECKE</t>
  </si>
  <si>
    <t>Katedra financií, účtovníctva a matematických metód</t>
  </si>
  <si>
    <t>PUPFMKFUM</t>
  </si>
  <si>
    <t>Katedra geografie a geológie</t>
  </si>
  <si>
    <t>UMBFP01</t>
  </si>
  <si>
    <t>183</t>
  </si>
  <si>
    <t>9,15</t>
  </si>
  <si>
    <t>Ústav masmediálnej a marketingovej komunikácie</t>
  </si>
  <si>
    <t>PEUFMUMMK</t>
  </si>
  <si>
    <t>Vydavatelství a nakladatelství Aleš Čeněk</t>
  </si>
  <si>
    <t>UKOLJ261</t>
  </si>
  <si>
    <t>1026988</t>
  </si>
  <si>
    <t>9788081654961</t>
  </si>
  <si>
    <t>108</t>
  </si>
  <si>
    <t>5,81</t>
  </si>
  <si>
    <t>11,4</t>
  </si>
  <si>
    <t>1027054</t>
  </si>
  <si>
    <t>9788377207130</t>
  </si>
  <si>
    <t>Wydawnictwo Petrus</t>
  </si>
  <si>
    <t>219</t>
  </si>
  <si>
    <t>1027087</t>
  </si>
  <si>
    <t>9788024462417</t>
  </si>
  <si>
    <t>9788024462424</t>
  </si>
  <si>
    <t>10.5507/vup.22.24462417</t>
  </si>
  <si>
    <t>97</t>
  </si>
  <si>
    <t>Equilibria</t>
  </si>
  <si>
    <t>192</t>
  </si>
  <si>
    <t>UKFFFAKAA</t>
  </si>
  <si>
    <t>Peter Lang</t>
  </si>
  <si>
    <t>1027292</t>
  </si>
  <si>
    <t>9788081224324</t>
  </si>
  <si>
    <t>UCMFIFKSJL</t>
  </si>
  <si>
    <t>Katedra východoázijských štúdií</t>
  </si>
  <si>
    <t>UKOFIJP</t>
  </si>
  <si>
    <t>106</t>
  </si>
  <si>
    <t>Katedra etnológie a folkloristiky</t>
  </si>
  <si>
    <t>UKFFFAKEF</t>
  </si>
  <si>
    <t>American Institute of Physics</t>
  </si>
  <si>
    <t>TUTFFPOL</t>
  </si>
  <si>
    <t>Birkhäuser</t>
  </si>
  <si>
    <t>KURPEMN</t>
  </si>
  <si>
    <t>Katedra financií a účtovníctva</t>
  </si>
  <si>
    <t>UMBEF04</t>
  </si>
  <si>
    <t>Katedra inžinierskej geológie, hydrogeológie a aplikovanej geofyziky</t>
  </si>
  <si>
    <t>UKOPRGIHG</t>
  </si>
  <si>
    <t>6,3</t>
  </si>
  <si>
    <t>142</t>
  </si>
  <si>
    <t>Ústav konštruovania a strojárských technológii</t>
  </si>
  <si>
    <t>SPUTFA30</t>
  </si>
  <si>
    <t>Business Science Reference</t>
  </si>
  <si>
    <t>1028003</t>
  </si>
  <si>
    <t>9789634218838</t>
  </si>
  <si>
    <t>UMBFF02</t>
  </si>
  <si>
    <t>145</t>
  </si>
  <si>
    <t>1028062</t>
  </si>
  <si>
    <t>9788055720395</t>
  </si>
  <si>
    <t>10.24040/2023.9788055720395</t>
  </si>
  <si>
    <t>1028095</t>
  </si>
  <si>
    <t>Fakulta priemyselných technológií v Púchove</t>
  </si>
  <si>
    <t>TNFPTKMI</t>
  </si>
  <si>
    <t>9788080759780</t>
  </si>
  <si>
    <t>Katedra technológie stavieb</t>
  </si>
  <si>
    <t>010270</t>
  </si>
  <si>
    <t>1028133</t>
  </si>
  <si>
    <t>9788055819891</t>
  </si>
  <si>
    <t>149</t>
  </si>
  <si>
    <t>Pravoslávna bohoslovecká fakulta</t>
  </si>
  <si>
    <t>Katedra anglického jazyka, literatúry a didaktiky</t>
  </si>
  <si>
    <t>UKOPDAJ</t>
  </si>
  <si>
    <t>1028160</t>
  </si>
  <si>
    <t>9788055530734</t>
  </si>
  <si>
    <t>393</t>
  </si>
  <si>
    <t>4318</t>
  </si>
  <si>
    <t>62,5</t>
  </si>
  <si>
    <t>1028353</t>
  </si>
  <si>
    <t>9788056109335</t>
  </si>
  <si>
    <t>SciCell</t>
  </si>
  <si>
    <t>1028567</t>
  </si>
  <si>
    <t>9788055530659</t>
  </si>
  <si>
    <t>426</t>
  </si>
  <si>
    <t>CRC Press</t>
  </si>
  <si>
    <t>Katedra hospodárskej politiky</t>
  </si>
  <si>
    <t>133</t>
  </si>
  <si>
    <t>ACS Publications</t>
  </si>
  <si>
    <t>UKORK</t>
  </si>
  <si>
    <t>UKORKST</t>
  </si>
  <si>
    <t>TUTFFSOC</t>
  </si>
  <si>
    <t>276</t>
  </si>
  <si>
    <t>113</t>
  </si>
  <si>
    <t>Cogent OA</t>
  </si>
  <si>
    <t>243</t>
  </si>
  <si>
    <t>9,6</t>
  </si>
  <si>
    <t>1029090</t>
  </si>
  <si>
    <t>9788057202677</t>
  </si>
  <si>
    <t>350</t>
  </si>
  <si>
    <t>123</t>
  </si>
  <si>
    <t>Anatomický ústav</t>
  </si>
  <si>
    <t>UKOLFAU</t>
  </si>
  <si>
    <t>Katedra hygieny, technológie a zdravotnej bezpečnosti potravín</t>
  </si>
  <si>
    <t>UVLFKHTZBP</t>
  </si>
  <si>
    <t>146</t>
  </si>
  <si>
    <t>Katedra manažmentu a rozvoja ľudských zdrojov</t>
  </si>
  <si>
    <t>TNFSEVKMARLZ</t>
  </si>
  <si>
    <t>1029190</t>
  </si>
  <si>
    <t>9788076766594</t>
  </si>
  <si>
    <t>9788076766600</t>
  </si>
  <si>
    <t>1029336</t>
  </si>
  <si>
    <t>9788081291449</t>
  </si>
  <si>
    <t>Typopress-tlačiareň</t>
  </si>
  <si>
    <t>22,52</t>
  </si>
  <si>
    <t>1029345</t>
  </si>
  <si>
    <t>9788081291456</t>
  </si>
  <si>
    <t>17,97</t>
  </si>
  <si>
    <t>Lesnícka fakulta</t>
  </si>
  <si>
    <t>LF</t>
  </si>
  <si>
    <t>Katedra prírodného prostredia</t>
  </si>
  <si>
    <t>KPP</t>
  </si>
  <si>
    <t>Drevárska fakulta</t>
  </si>
  <si>
    <t>DF</t>
  </si>
  <si>
    <t>Katedra marketingu, obchodu a svetového lesníctva</t>
  </si>
  <si>
    <t>KMOSL</t>
  </si>
  <si>
    <t>Katedra slovenského jazyka a teórie komunikácie</t>
  </si>
  <si>
    <t>UKOFISJ</t>
  </si>
  <si>
    <t>KURFISJ</t>
  </si>
  <si>
    <t>Katedra ekonomiky a manažmentu podniku</t>
  </si>
  <si>
    <t>UMBEF03</t>
  </si>
  <si>
    <t>Oddelenie potravinárskej technológie</t>
  </si>
  <si>
    <t>125</t>
  </si>
  <si>
    <t>Západočeská univerzita v Plzni</t>
  </si>
  <si>
    <t>1029811</t>
  </si>
  <si>
    <t>9788082080967</t>
  </si>
  <si>
    <t>Slovenská chemická knižnica</t>
  </si>
  <si>
    <t>1029812</t>
  </si>
  <si>
    <t>9789731071961</t>
  </si>
  <si>
    <t>Vydavateľstvo - Editura Ivan Krasko</t>
  </si>
  <si>
    <t>11,68</t>
  </si>
  <si>
    <t>1029837</t>
  </si>
  <si>
    <t>9781908235237</t>
  </si>
  <si>
    <t>STS Science Centre</t>
  </si>
  <si>
    <t>1029850</t>
  </si>
  <si>
    <t>KURZDOS</t>
  </si>
  <si>
    <t>9788027137305</t>
  </si>
  <si>
    <t>Grada Publishing</t>
  </si>
  <si>
    <t>137</t>
  </si>
  <si>
    <t>181</t>
  </si>
  <si>
    <t>Katedra protipožiarnej ochrany</t>
  </si>
  <si>
    <t>Katedra informačného manažmentu</t>
  </si>
  <si>
    <t>1030113</t>
  </si>
  <si>
    <t>9788057202806</t>
  </si>
  <si>
    <t>121</t>
  </si>
  <si>
    <t>Katedra medzinárodných ekonomických vzťahov a hospodárskej diplomacie</t>
  </si>
  <si>
    <t>PUPPESP</t>
  </si>
  <si>
    <t>Katedra prírodovedných a technických disciplín</t>
  </si>
  <si>
    <t>PUPPEPTD</t>
  </si>
  <si>
    <t>Katedra správneho práva</t>
  </si>
  <si>
    <t>APZSPR</t>
  </si>
  <si>
    <t>Elsevier Masson</t>
  </si>
  <si>
    <t>Macedónsko</t>
  </si>
  <si>
    <t>1030595</t>
  </si>
  <si>
    <t>9788075025944</t>
  </si>
  <si>
    <t>Nakladatelství Leges</t>
  </si>
  <si>
    <t>289</t>
  </si>
  <si>
    <t>KURTEST</t>
  </si>
  <si>
    <t>Katedra riadiacich a informačných systémov</t>
  </si>
  <si>
    <t>ZUZEITRIS</t>
  </si>
  <si>
    <t>Katedra pestovania lesa</t>
  </si>
  <si>
    <t>KPL</t>
  </si>
  <si>
    <t>1030789</t>
  </si>
  <si>
    <t>9788089524778</t>
  </si>
  <si>
    <t>1030794</t>
  </si>
  <si>
    <t>9788057202912</t>
  </si>
  <si>
    <t>Katedra medzinárodného obchodu</t>
  </si>
  <si>
    <t>1030940</t>
  </si>
  <si>
    <t>9788022355223</t>
  </si>
  <si>
    <t>Open Book Publishers</t>
  </si>
  <si>
    <t>Ústav štatistiky, operačného výskumu a matematiky</t>
  </si>
  <si>
    <t xml:space="preserve">SPUFEM34 </t>
  </si>
  <si>
    <t>KMA</t>
  </si>
  <si>
    <t>1031300</t>
  </si>
  <si>
    <t>9788057401643</t>
  </si>
  <si>
    <t>9788057401650</t>
  </si>
  <si>
    <t>10.33542/VOM-0165-0</t>
  </si>
  <si>
    <t>40,19</t>
  </si>
  <si>
    <t>Intech</t>
  </si>
  <si>
    <t>UMBPO01</t>
  </si>
  <si>
    <t>Vydavateľstvo Dobrá kniha</t>
  </si>
  <si>
    <t>94</t>
  </si>
  <si>
    <t>1031790</t>
  </si>
  <si>
    <t>9788057105503</t>
  </si>
  <si>
    <t>Stimul</t>
  </si>
  <si>
    <t>UKOFISF</t>
  </si>
  <si>
    <t>139</t>
  </si>
  <si>
    <t>mac</t>
  </si>
  <si>
    <t>136</t>
  </si>
  <si>
    <t>1031950</t>
  </si>
  <si>
    <t>9788055225036</t>
  </si>
  <si>
    <t>Katedra chémie a chemických technológií</t>
  </si>
  <si>
    <t>KCHCHT</t>
  </si>
  <si>
    <t>KPO</t>
  </si>
  <si>
    <t>188</t>
  </si>
  <si>
    <t>Katedra kvantitatívnych metód a informačných systémov</t>
  </si>
  <si>
    <t>UMBEF05</t>
  </si>
  <si>
    <t>1032256</t>
  </si>
  <si>
    <t>9781527593091</t>
  </si>
  <si>
    <t>1527593096</t>
  </si>
  <si>
    <t>Cambridge Scholars Publishing</t>
  </si>
  <si>
    <t>189</t>
  </si>
  <si>
    <t>351</t>
  </si>
  <si>
    <t>1032289</t>
  </si>
  <si>
    <t>9788075099082</t>
  </si>
  <si>
    <t>9788075099099</t>
  </si>
  <si>
    <t>10.11118/978-80-7509-909-9</t>
  </si>
  <si>
    <t>269</t>
  </si>
  <si>
    <t>Inštitút filozofie</t>
  </si>
  <si>
    <t>PUPFIIF</t>
  </si>
  <si>
    <t>Ústav lekárskej terminológie a cudzích jazykov</t>
  </si>
  <si>
    <t>UKOLFUCJ</t>
  </si>
  <si>
    <t>Fakulta práva Janka Jesenského</t>
  </si>
  <si>
    <t>Katedra súkromno-právnych disciplín</t>
  </si>
  <si>
    <t>VŠDFPJJKSPD</t>
  </si>
  <si>
    <t>MSD</t>
  </si>
  <si>
    <t>327</t>
  </si>
  <si>
    <t>109</t>
  </si>
  <si>
    <t>Society for Industrial and Applied Mathematics</t>
  </si>
  <si>
    <t>11,02</t>
  </si>
  <si>
    <t>W.B. Saunders</t>
  </si>
  <si>
    <t>56</t>
  </si>
  <si>
    <t>Katedra biblických vied</t>
  </si>
  <si>
    <t>UKORKBV</t>
  </si>
  <si>
    <t>Herba</t>
  </si>
  <si>
    <t>Katedra estetiky</t>
  </si>
  <si>
    <t>UKOFIES</t>
  </si>
  <si>
    <t>378</t>
  </si>
  <si>
    <t>Katedra pedagogickej psychológie a psychológie zdravia</t>
  </si>
  <si>
    <t>Diamond Scientific Publishing</t>
  </si>
  <si>
    <t>1033349</t>
  </si>
  <si>
    <t>9788022355094</t>
  </si>
  <si>
    <t>178</t>
  </si>
  <si>
    <t>Katedra rímskeho a cirkevného práva</t>
  </si>
  <si>
    <t>TUTPRRCP</t>
  </si>
  <si>
    <t>De Gruyter Mouton</t>
  </si>
  <si>
    <t>447</t>
  </si>
  <si>
    <t>218</t>
  </si>
  <si>
    <t>Katedra obchodného práva a hospodárskeho práva</t>
  </si>
  <si>
    <t>UKOPAHP</t>
  </si>
  <si>
    <t>IGI Global</t>
  </si>
  <si>
    <t>118</t>
  </si>
  <si>
    <t>Katedra medzinárodného a európskeho práva</t>
  </si>
  <si>
    <t>VŠDFPJJKMEP</t>
  </si>
  <si>
    <t>rue</t>
  </si>
  <si>
    <t>Katedra logiky a metodológie vied</t>
  </si>
  <si>
    <t>UKOFILG</t>
  </si>
  <si>
    <t>Moldavská republika</t>
  </si>
  <si>
    <t>Rokus</t>
  </si>
  <si>
    <t>Vydavateľstvo Minor</t>
  </si>
  <si>
    <t>1037142</t>
  </si>
  <si>
    <t>9788081980541</t>
  </si>
  <si>
    <t>207</t>
  </si>
  <si>
    <t>Katedra materiálových technológií a environmentu</t>
  </si>
  <si>
    <t>TNFPTKMTaE</t>
  </si>
  <si>
    <t>IOS Press</t>
  </si>
  <si>
    <t>Katedra ekonomiky, manažmentu a podnikania</t>
  </si>
  <si>
    <t>KEMP</t>
  </si>
  <si>
    <t>Ústav cudzích jazykov</t>
  </si>
  <si>
    <t>UCJ</t>
  </si>
  <si>
    <t>Katedra farmaceutickej technológie, farmakognózie a botaniky</t>
  </si>
  <si>
    <t>UVLFKFTFB</t>
  </si>
  <si>
    <t>1038003</t>
  </si>
  <si>
    <t>9788055720357</t>
  </si>
  <si>
    <t>10.24040/2023.9788055720357</t>
  </si>
  <si>
    <t>9,83</t>
  </si>
  <si>
    <t>Katedra pedagogiky a psychológie</t>
  </si>
  <si>
    <t>KURPEPS</t>
  </si>
  <si>
    <t>1038362</t>
  </si>
  <si>
    <t>9788073924027</t>
  </si>
  <si>
    <t>Bentham Science Publishers</t>
  </si>
  <si>
    <t>1038757</t>
  </si>
  <si>
    <t>9788081771002</t>
  </si>
  <si>
    <t>1038853</t>
  </si>
  <si>
    <t>9788056805114</t>
  </si>
  <si>
    <t>C.H. Beck</t>
  </si>
  <si>
    <t>Apple Academic Press</t>
  </si>
  <si>
    <t>Katedra verejného veterinárskeho lekárstva a welfare zvierat</t>
  </si>
  <si>
    <t>UVLFKVVLWZ</t>
  </si>
  <si>
    <t>Katedra obrábania a výrobnej techniky</t>
  </si>
  <si>
    <t>ZUZSTROVT</t>
  </si>
  <si>
    <t>1039727</t>
  </si>
  <si>
    <t>9788055341866</t>
  </si>
  <si>
    <t>215</t>
  </si>
  <si>
    <t>Materials Research Society</t>
  </si>
  <si>
    <t>VŠVU VSVKTD</t>
  </si>
  <si>
    <t>1039983</t>
  </si>
  <si>
    <t>PR</t>
  </si>
  <si>
    <t>Katedra kresťanskej antropológie a sociálnej práce</t>
  </si>
  <si>
    <t>PUPPRKASP</t>
  </si>
  <si>
    <t>9788396282323</t>
  </si>
  <si>
    <t>Church history laboratory Deparment of Orthodox Theology</t>
  </si>
  <si>
    <t>117</t>
  </si>
  <si>
    <t>The Optical Society</t>
  </si>
  <si>
    <t>Katedra environmentálnej a lesníckej techniky</t>
  </si>
  <si>
    <t>KELT</t>
  </si>
  <si>
    <t>Katedra turizmu a hotelového manažmentu</t>
  </si>
  <si>
    <t>PUPFMTHM</t>
  </si>
  <si>
    <t>1041018</t>
  </si>
  <si>
    <t>9788021461512</t>
  </si>
  <si>
    <t>10.13164/9788021461512</t>
  </si>
  <si>
    <t>Nakladatelství Vutium</t>
  </si>
  <si>
    <t>238</t>
  </si>
  <si>
    <t>14,86</t>
  </si>
  <si>
    <t>419</t>
  </si>
  <si>
    <t>NRC Research Press</t>
  </si>
  <si>
    <t>1041579</t>
  </si>
  <si>
    <t>Katedra kresťanskej filozofie a historických vied</t>
  </si>
  <si>
    <t>UKORKFH</t>
  </si>
  <si>
    <t>9788022355414</t>
  </si>
  <si>
    <t>6,81</t>
  </si>
  <si>
    <t>Katedra pozemného staviteľstva a urbanizmu</t>
  </si>
  <si>
    <t>ZUZSTAPSU</t>
  </si>
  <si>
    <t>1042459</t>
  </si>
  <si>
    <t>9788080635190</t>
  </si>
  <si>
    <t>Katedra železničného staviteľstva a traťového hospodárstva</t>
  </si>
  <si>
    <t>ZUZSTAŽTH</t>
  </si>
  <si>
    <t>1042537</t>
  </si>
  <si>
    <t>9788073809140</t>
  </si>
  <si>
    <t>107</t>
  </si>
  <si>
    <t>1042597</t>
  </si>
  <si>
    <t>9788076766747</t>
  </si>
  <si>
    <t>367</t>
  </si>
  <si>
    <t>College Publications</t>
  </si>
  <si>
    <t>American Association of Physics Teachers</t>
  </si>
  <si>
    <t>TUTTFKST</t>
  </si>
  <si>
    <t>Peeters</t>
  </si>
  <si>
    <t>Katedra umeleckej komunikácie</t>
  </si>
  <si>
    <t>UCMFMKKUMK</t>
  </si>
  <si>
    <t>IEEE Robotics and Automation Society</t>
  </si>
  <si>
    <t>Trans Tech Publications</t>
  </si>
  <si>
    <t>12,2</t>
  </si>
  <si>
    <t>205</t>
  </si>
  <si>
    <t>Waxmann Verlag</t>
  </si>
  <si>
    <t>Pleiades Publishing</t>
  </si>
  <si>
    <t>158</t>
  </si>
  <si>
    <t>University of Latvia Press</t>
  </si>
  <si>
    <t>1043812</t>
  </si>
  <si>
    <t>9788055343679</t>
  </si>
  <si>
    <t>12,75</t>
  </si>
  <si>
    <t>163</t>
  </si>
  <si>
    <t>SciTePress</t>
  </si>
  <si>
    <t>Katedra výrobných technológií a manažmentu kvality</t>
  </si>
  <si>
    <t>KVTMKv</t>
  </si>
  <si>
    <t>Mary Ann Liebert</t>
  </si>
  <si>
    <t>Katedra nemeckého jazyka, literatúry a didaktiky</t>
  </si>
  <si>
    <t>UKOPDNJL</t>
  </si>
  <si>
    <t>Slovenská spoločnosť praktickej obezitológie</t>
  </si>
  <si>
    <t>Brill</t>
  </si>
  <si>
    <t>153</t>
  </si>
  <si>
    <t>1045758</t>
  </si>
  <si>
    <t>9788055419558</t>
  </si>
  <si>
    <t>Narr Francke Attempto Verlag</t>
  </si>
  <si>
    <t>1046270</t>
  </si>
  <si>
    <t>9788055343594</t>
  </si>
  <si>
    <t>1046667</t>
  </si>
  <si>
    <t>9788022419918</t>
  </si>
  <si>
    <t>224</t>
  </si>
  <si>
    <t>Hart Publishing</t>
  </si>
  <si>
    <t>Univerzita Jana Evangelisty Purkyně v Ústí nad Labem</t>
  </si>
  <si>
    <t>270</t>
  </si>
  <si>
    <t>1047651</t>
  </si>
  <si>
    <t>9788022419390</t>
  </si>
  <si>
    <t>214</t>
  </si>
  <si>
    <t>14,5</t>
  </si>
  <si>
    <t>317</t>
  </si>
  <si>
    <t>Katedra teórie a dejín</t>
  </si>
  <si>
    <t>AUBBFVUKTD</t>
  </si>
  <si>
    <t>290</t>
  </si>
  <si>
    <t>Katedra numerických metód a výpočtového modelovania</t>
  </si>
  <si>
    <t>TNFPTKNMaVM</t>
  </si>
  <si>
    <t>102</t>
  </si>
  <si>
    <t>127</t>
  </si>
  <si>
    <t>Slovart</t>
  </si>
  <si>
    <t>River Publishers</t>
  </si>
  <si>
    <t>186</t>
  </si>
  <si>
    <t>1048385</t>
  </si>
  <si>
    <t>9788097440558</t>
  </si>
  <si>
    <t>Horská lucerna</t>
  </si>
  <si>
    <t>234</t>
  </si>
  <si>
    <t>IEEE Computer Society</t>
  </si>
  <si>
    <t>Jiří Pustina - ÁMOS</t>
  </si>
  <si>
    <t>227</t>
  </si>
  <si>
    <t>PUPGRHV</t>
  </si>
  <si>
    <t>11,9</t>
  </si>
  <si>
    <t>12,3</t>
  </si>
  <si>
    <t>1049432</t>
  </si>
  <si>
    <t>9788022550475</t>
  </si>
  <si>
    <t>Macmillan Publishers</t>
  </si>
  <si>
    <t>151</t>
  </si>
  <si>
    <t>World Scientific Publishing</t>
  </si>
  <si>
    <t>Springer-VDI-Verlag</t>
  </si>
  <si>
    <t>North-Holland</t>
  </si>
  <si>
    <t>1050412</t>
  </si>
  <si>
    <t>9789994987511</t>
  </si>
  <si>
    <t>Eliva Press</t>
  </si>
  <si>
    <t>World Bank</t>
  </si>
  <si>
    <t>1050482</t>
  </si>
  <si>
    <t>9788075026620</t>
  </si>
  <si>
    <t>Carl Hanser Verlag</t>
  </si>
  <si>
    <t>204</t>
  </si>
  <si>
    <t>KURFIPS</t>
  </si>
  <si>
    <t>157</t>
  </si>
  <si>
    <t>177</t>
  </si>
  <si>
    <t>194</t>
  </si>
  <si>
    <t>208</t>
  </si>
  <si>
    <t>Amsterdam University Press</t>
  </si>
  <si>
    <t>1052436</t>
  </si>
  <si>
    <t>9788056805596</t>
  </si>
  <si>
    <t>198</t>
  </si>
  <si>
    <t>185</t>
  </si>
  <si>
    <t>1052687</t>
  </si>
  <si>
    <t>9783965950313</t>
  </si>
  <si>
    <t>RAM-Verlag</t>
  </si>
  <si>
    <t>6,89</t>
  </si>
  <si>
    <t>Portland Press</t>
  </si>
  <si>
    <t>1052970</t>
  </si>
  <si>
    <t>9788056110065</t>
  </si>
  <si>
    <t>1053066</t>
  </si>
  <si>
    <t>9788056805527</t>
  </si>
  <si>
    <t>Palgrave Macmillan</t>
  </si>
  <si>
    <t>Pisa University Press</t>
  </si>
  <si>
    <t>1053181</t>
  </si>
  <si>
    <t>9789041115553</t>
  </si>
  <si>
    <t>Kluwer Law International</t>
  </si>
  <si>
    <t>14,04</t>
  </si>
  <si>
    <t>10,9</t>
  </si>
  <si>
    <t>Togga</t>
  </si>
  <si>
    <t>Transnational Press London</t>
  </si>
  <si>
    <t>Nakladatelství Karolinum</t>
  </si>
  <si>
    <t>104</t>
  </si>
  <si>
    <t>Mineralogical Society of America</t>
  </si>
  <si>
    <t>UKOLJ263</t>
  </si>
  <si>
    <t>1053876</t>
  </si>
  <si>
    <t>9788022550635</t>
  </si>
  <si>
    <t>259</t>
  </si>
  <si>
    <t>222</t>
  </si>
  <si>
    <t>1053933</t>
  </si>
  <si>
    <t>9788089913961</t>
  </si>
  <si>
    <t>Petrus</t>
  </si>
  <si>
    <t>303</t>
  </si>
  <si>
    <t>1054026</t>
  </si>
  <si>
    <t>kritický komentovaný preklad</t>
  </si>
  <si>
    <t>9788055720210</t>
  </si>
  <si>
    <t>10.24040/2022.9788055720210</t>
  </si>
  <si>
    <t>1054058</t>
  </si>
  <si>
    <t>9786176923664</t>
  </si>
  <si>
    <t>Odessa National Polytechnic University</t>
  </si>
  <si>
    <t>1054075</t>
  </si>
  <si>
    <t>9788080549770</t>
  </si>
  <si>
    <t>9788080549787</t>
  </si>
  <si>
    <t>1054295</t>
  </si>
  <si>
    <t>9788055343761</t>
  </si>
  <si>
    <t>1054404</t>
  </si>
  <si>
    <t>9788055820231</t>
  </si>
  <si>
    <t>10.17846/FPVaI-2023-37</t>
  </si>
  <si>
    <t>174</t>
  </si>
  <si>
    <t>Katedra správneho práva, práva životného prostredia a finančného práva</t>
  </si>
  <si>
    <t>TUTPRSPZ</t>
  </si>
  <si>
    <t>AOSIS</t>
  </si>
  <si>
    <t>166</t>
  </si>
  <si>
    <t>Katedra matematickej edukácie</t>
  </si>
  <si>
    <t>PUPPEME</t>
  </si>
  <si>
    <t>Uniwersytet Slaski w Katowicach</t>
  </si>
  <si>
    <t>Society of Economic Geologists</t>
  </si>
  <si>
    <t>Katedra finančného a správneho práva</t>
  </si>
  <si>
    <t>UMBPR15</t>
  </si>
  <si>
    <t>1055290</t>
  </si>
  <si>
    <t>9788057401988</t>
  </si>
  <si>
    <t>9788057401995</t>
  </si>
  <si>
    <t>10.33542/SOA-0199-5</t>
  </si>
  <si>
    <t>Filozofická fakulta; Vydavateľstvo Prešovskej univerzity</t>
  </si>
  <si>
    <t>169</t>
  </si>
  <si>
    <t>244</t>
  </si>
  <si>
    <t>1055440</t>
  </si>
  <si>
    <t>9788055419640</t>
  </si>
  <si>
    <t>6,22</t>
  </si>
  <si>
    <t>1055618</t>
  </si>
  <si>
    <t>9788022550611</t>
  </si>
  <si>
    <t>8,89</t>
  </si>
  <si>
    <t>1055766</t>
  </si>
  <si>
    <t>1527501825</t>
  </si>
  <si>
    <t>9781527501829</t>
  </si>
  <si>
    <t>116</t>
  </si>
  <si>
    <t>265</t>
  </si>
  <si>
    <t>Ediciones Universidad de Salamanca</t>
  </si>
  <si>
    <t>Cyprus</t>
  </si>
  <si>
    <t>1056325</t>
  </si>
  <si>
    <t>9786192453190</t>
  </si>
  <si>
    <t>Institute of Biophysics Bulgarian Academy of Science</t>
  </si>
  <si>
    <t>1056344</t>
  </si>
  <si>
    <t>9788057203476</t>
  </si>
  <si>
    <t>IEEE Electron Devices Society</t>
  </si>
  <si>
    <t>1056548</t>
  </si>
  <si>
    <t>9786176927877</t>
  </si>
  <si>
    <t>101</t>
  </si>
  <si>
    <t>TUTFFFIL</t>
  </si>
  <si>
    <t>262</t>
  </si>
  <si>
    <t>258</t>
  </si>
  <si>
    <t>1057043</t>
  </si>
  <si>
    <t>9788055720555</t>
  </si>
  <si>
    <t>10.24040/2023.9788055720555</t>
  </si>
  <si>
    <t>1057101</t>
  </si>
  <si>
    <t>9788055720548</t>
  </si>
  <si>
    <t>10.24040/2023.9788055720548</t>
  </si>
  <si>
    <t>8,43</t>
  </si>
  <si>
    <t>1057144</t>
  </si>
  <si>
    <t>9788073809195</t>
  </si>
  <si>
    <t>6,83</t>
  </si>
  <si>
    <t>Gaudeamus</t>
  </si>
  <si>
    <t>246</t>
  </si>
  <si>
    <t>1057572</t>
  </si>
  <si>
    <t>9788055720333</t>
  </si>
  <si>
    <t>Gamajun</t>
  </si>
  <si>
    <t>1057602</t>
  </si>
  <si>
    <t>9788069021006</t>
  </si>
  <si>
    <t>9788069021013</t>
  </si>
  <si>
    <t>Letra Edu</t>
  </si>
  <si>
    <t>1057704</t>
  </si>
  <si>
    <t>9783412527853</t>
  </si>
  <si>
    <t>9783412527860</t>
  </si>
  <si>
    <t>10.7767/9783412527860</t>
  </si>
  <si>
    <t>Böhlau Verlag; Vandenhoeck &amp;amp; Ruprecht</t>
  </si>
  <si>
    <t>1057749</t>
  </si>
  <si>
    <t>UKOPRJA</t>
  </si>
  <si>
    <t>9788022833714</t>
  </si>
  <si>
    <t>1057756</t>
  </si>
  <si>
    <t>9788099961136</t>
  </si>
  <si>
    <t>Forum Sapientiae</t>
  </si>
  <si>
    <t>Central European University Press</t>
  </si>
  <si>
    <t>1058226</t>
  </si>
  <si>
    <t>9788055530819</t>
  </si>
  <si>
    <t>9788055531052</t>
  </si>
  <si>
    <t>1058558</t>
  </si>
  <si>
    <t>9788022356121</t>
  </si>
  <si>
    <t>9788022356138</t>
  </si>
  <si>
    <t>1058600</t>
  </si>
  <si>
    <t>9788022355575</t>
  </si>
  <si>
    <t>1058664</t>
  </si>
  <si>
    <t>9788097437923</t>
  </si>
  <si>
    <t>[Úrad splnomocnenca vlády SR pre rómske komunity]</t>
  </si>
  <si>
    <t>Magnolia Press</t>
  </si>
  <si>
    <t>1059505</t>
  </si>
  <si>
    <t>9786175963586</t>
  </si>
  <si>
    <t>Lira</t>
  </si>
  <si>
    <t>1059672</t>
  </si>
  <si>
    <t>9788022355438</t>
  </si>
  <si>
    <t>167</t>
  </si>
  <si>
    <t>7,71</t>
  </si>
  <si>
    <t>1059709</t>
  </si>
  <si>
    <t>9788069013001</t>
  </si>
  <si>
    <t>Vysoká škola ekonomie a managementu</t>
  </si>
  <si>
    <t>1059870</t>
  </si>
  <si>
    <t>9788097449612</t>
  </si>
  <si>
    <t>9788097449605</t>
  </si>
  <si>
    <t>10.36547/scicell.2023.sm.0001</t>
  </si>
  <si>
    <t>6,28</t>
  </si>
  <si>
    <t>1059904</t>
  </si>
  <si>
    <t>9788097449629</t>
  </si>
  <si>
    <t>9788097449636</t>
  </si>
  <si>
    <t>10.36547/scicell.2023.sm.0002</t>
  </si>
  <si>
    <t>4,47</t>
  </si>
  <si>
    <t>Rocky Mountain Mathematics Consortium</t>
  </si>
  <si>
    <t>B P International</t>
  </si>
  <si>
    <t>Edward Elgar Publishing</t>
  </si>
  <si>
    <t>6,41</t>
  </si>
  <si>
    <t>256</t>
  </si>
  <si>
    <t>1060826</t>
  </si>
  <si>
    <t>9788022356343</t>
  </si>
  <si>
    <t>1061025</t>
  </si>
  <si>
    <t>9788087691526</t>
  </si>
  <si>
    <t>Universitetet i Oslo</t>
  </si>
  <si>
    <t>212</t>
  </si>
  <si>
    <t>213</t>
  </si>
  <si>
    <t>1061641</t>
  </si>
  <si>
    <t>9788088507062</t>
  </si>
  <si>
    <t>1061665</t>
  </si>
  <si>
    <t>9788055530420</t>
  </si>
  <si>
    <t>Acoustical Society of America</t>
  </si>
  <si>
    <t>1062662</t>
  </si>
  <si>
    <t>9788074009334</t>
  </si>
  <si>
    <t>361</t>
  </si>
  <si>
    <t>1062913</t>
  </si>
  <si>
    <t>9788075026712</t>
  </si>
  <si>
    <t>1062968</t>
  </si>
  <si>
    <t>9788055530864</t>
  </si>
  <si>
    <t>1063356</t>
  </si>
  <si>
    <t>9788022356145</t>
  </si>
  <si>
    <t>4,51</t>
  </si>
  <si>
    <t>John Benjamins Publishing Company</t>
  </si>
  <si>
    <t>1063536</t>
  </si>
  <si>
    <t>9788382092042</t>
  </si>
  <si>
    <t>1063538</t>
  </si>
  <si>
    <t>9788382092035</t>
  </si>
  <si>
    <t>Springer Medizin</t>
  </si>
  <si>
    <t>Verlag Karl Alber</t>
  </si>
  <si>
    <t>122</t>
  </si>
  <si>
    <t>1064821</t>
  </si>
  <si>
    <t>9783339135209</t>
  </si>
  <si>
    <t>9783339135216</t>
  </si>
  <si>
    <t>Verlag Dr. Kovač</t>
  </si>
  <si>
    <t>1064826</t>
  </si>
  <si>
    <t>9788075561350</t>
  </si>
  <si>
    <t>6,68</t>
  </si>
  <si>
    <t>Diamond Congress</t>
  </si>
  <si>
    <t>IEEE Engineering in Medicine and Biology Society</t>
  </si>
  <si>
    <t>Logos Verlag Berlin</t>
  </si>
  <si>
    <t>Centre of Sociological Research</t>
  </si>
  <si>
    <t>1066510</t>
  </si>
  <si>
    <t>9788075026736</t>
  </si>
  <si>
    <t>1066693</t>
  </si>
  <si>
    <t>9788057105961</t>
  </si>
  <si>
    <t>9788057105978</t>
  </si>
  <si>
    <t>1067126</t>
  </si>
  <si>
    <t>9788382092578</t>
  </si>
  <si>
    <t>WIT Press</t>
  </si>
  <si>
    <t>1067438</t>
  </si>
  <si>
    <t>9788087668573</t>
  </si>
  <si>
    <t>Druckvo</t>
  </si>
  <si>
    <t>Springer Healthcare</t>
  </si>
  <si>
    <t>Wageningen Academic Publishers</t>
  </si>
  <si>
    <t>1069540</t>
  </si>
  <si>
    <t>9788089019403</t>
  </si>
  <si>
    <t>Faber</t>
  </si>
  <si>
    <t>1069612</t>
  </si>
  <si>
    <t>9788056110249</t>
  </si>
  <si>
    <t>1069786</t>
  </si>
  <si>
    <t>9788055225586</t>
  </si>
  <si>
    <t>1069788</t>
  </si>
  <si>
    <t>9788055226019</t>
  </si>
  <si>
    <t>Dekanát Fakulty ekonomiky a manažmentu</t>
  </si>
  <si>
    <t>SPUFEMD</t>
  </si>
  <si>
    <t>Wydawnictwo Fundacji Centrum Nowych Technologii</t>
  </si>
  <si>
    <t>1069870</t>
  </si>
  <si>
    <t>9788075026637</t>
  </si>
  <si>
    <t>1070103</t>
  </si>
  <si>
    <t>9788087583395</t>
  </si>
  <si>
    <t>Ing. Jan Kudláček</t>
  </si>
  <si>
    <t>1070670</t>
  </si>
  <si>
    <t>9786084979272</t>
  </si>
  <si>
    <t>Polica - podružnica na Kongresen servisen centar</t>
  </si>
  <si>
    <t>278</t>
  </si>
  <si>
    <t>1070774</t>
  </si>
  <si>
    <t>9788056109687</t>
  </si>
  <si>
    <t>1070966</t>
  </si>
  <si>
    <t>9788057203360</t>
  </si>
  <si>
    <t>1071556</t>
  </si>
  <si>
    <t>9780367194499</t>
  </si>
  <si>
    <t>9780429202421</t>
  </si>
  <si>
    <t>10.4324/9780429202421</t>
  </si>
  <si>
    <t>1071874</t>
  </si>
  <si>
    <t>9788055341965</t>
  </si>
  <si>
    <t>1071922</t>
  </si>
  <si>
    <t>9788119315352</t>
  </si>
  <si>
    <t>9788119315345</t>
  </si>
  <si>
    <t>10.9734/bpi/mono/978-81-19315-35-2</t>
  </si>
  <si>
    <t>1072167</t>
  </si>
  <si>
    <t>9788082750099</t>
  </si>
  <si>
    <t>3,42</t>
  </si>
  <si>
    <t>1072341</t>
  </si>
  <si>
    <t>9788076766358</t>
  </si>
  <si>
    <t>4,39</t>
  </si>
  <si>
    <t>1072511</t>
  </si>
  <si>
    <t>9788055226293</t>
  </si>
  <si>
    <t>1072552</t>
  </si>
  <si>
    <t>9788022356510</t>
  </si>
  <si>
    <t>9788022356527</t>
  </si>
  <si>
    <t>7,83</t>
  </si>
  <si>
    <t>182</t>
  </si>
  <si>
    <t>1072635</t>
  </si>
  <si>
    <t>9788022355155</t>
  </si>
  <si>
    <t>9788022355162</t>
  </si>
  <si>
    <t>7,77</t>
  </si>
  <si>
    <t>1072792</t>
  </si>
  <si>
    <t>9781527504707</t>
  </si>
  <si>
    <t>Wolters Kluwer Health</t>
  </si>
  <si>
    <t>1073039</t>
  </si>
  <si>
    <t>9788055344157</t>
  </si>
  <si>
    <t>1073135</t>
  </si>
  <si>
    <t>9788081913891</t>
  </si>
  <si>
    <t>12,88</t>
  </si>
  <si>
    <t>Erich Schmidt Verlag</t>
  </si>
  <si>
    <t>De Gruyter Oldenbourg</t>
  </si>
  <si>
    <t>1073224</t>
  </si>
  <si>
    <t>9788097344511</t>
  </si>
  <si>
    <t>Spoločnosť pre rozvoj sociálnej práce</t>
  </si>
  <si>
    <t>1073288</t>
  </si>
  <si>
    <t>9798891847255</t>
  </si>
  <si>
    <t>Ecoletra.com</t>
  </si>
  <si>
    <t>9,81</t>
  </si>
  <si>
    <t>1073588</t>
  </si>
  <si>
    <t>9788022833660</t>
  </si>
  <si>
    <t>9,41</t>
  </si>
  <si>
    <t>1073589</t>
  </si>
  <si>
    <t>9788022833783</t>
  </si>
  <si>
    <t>10,47</t>
  </si>
  <si>
    <t>Transcript Verlag</t>
  </si>
  <si>
    <t>1073802</t>
  </si>
  <si>
    <t>9788022833790</t>
  </si>
  <si>
    <t>26,1</t>
  </si>
  <si>
    <t>ToKnowPress</t>
  </si>
  <si>
    <t>1074204</t>
  </si>
  <si>
    <t>9791281553002</t>
  </si>
  <si>
    <t>Editoriale Romani</t>
  </si>
  <si>
    <t>11,33</t>
  </si>
  <si>
    <t>1074254</t>
  </si>
  <si>
    <t>9788074763083</t>
  </si>
  <si>
    <t>Nadácia Kňazského seminára biskupa Jána Vojtaššáka</t>
  </si>
  <si>
    <t>1074510</t>
  </si>
  <si>
    <t>9788081913938</t>
  </si>
  <si>
    <t>3,94</t>
  </si>
  <si>
    <t>1074626</t>
  </si>
  <si>
    <t>9788056110256</t>
  </si>
  <si>
    <t>1074742</t>
  </si>
  <si>
    <t>9788081655142</t>
  </si>
  <si>
    <t>1074827</t>
  </si>
  <si>
    <t>9788055530994</t>
  </si>
  <si>
    <t>9788055531069</t>
  </si>
  <si>
    <t>1074983</t>
  </si>
  <si>
    <t>9788075026200</t>
  </si>
  <si>
    <t>13,39</t>
  </si>
  <si>
    <t>University Press of Colorado</t>
  </si>
  <si>
    <t>European Association for the History of Medicine and Health</t>
  </si>
  <si>
    <t>TRAUNER Verlag</t>
  </si>
  <si>
    <t>IEEE Sensors Council</t>
  </si>
  <si>
    <t>1075454</t>
  </si>
  <si>
    <t>9788076767126</t>
  </si>
  <si>
    <t>1075461</t>
  </si>
  <si>
    <t>9788055530444</t>
  </si>
  <si>
    <t>Informa Healthcare</t>
  </si>
  <si>
    <t>Mohr Siebeck</t>
  </si>
  <si>
    <t>1075792</t>
  </si>
  <si>
    <t>9788075614223</t>
  </si>
  <si>
    <t>171</t>
  </si>
  <si>
    <t>154</t>
  </si>
  <si>
    <t>C.H. Beck - Nakladatelství C.H.Beck</t>
  </si>
  <si>
    <t>1076098</t>
  </si>
  <si>
    <t>9783965950344</t>
  </si>
  <si>
    <t>Medknow Publications</t>
  </si>
  <si>
    <t>Berghahn Books</t>
  </si>
  <si>
    <t>384</t>
  </si>
  <si>
    <t>Universitetet i Bergen</t>
  </si>
  <si>
    <t>1076930</t>
  </si>
  <si>
    <t>9788055343792</t>
  </si>
  <si>
    <t>1077071</t>
  </si>
  <si>
    <t>9788082320322</t>
  </si>
  <si>
    <t>467</t>
  </si>
  <si>
    <t>10,35</t>
  </si>
  <si>
    <t>Bloomsbury Publishing</t>
  </si>
  <si>
    <t>266</t>
  </si>
  <si>
    <t>Ústav rómskych štúdií</t>
  </si>
  <si>
    <t>PUPCJURS</t>
  </si>
  <si>
    <t>1078016</t>
  </si>
  <si>
    <t>9788081273773</t>
  </si>
  <si>
    <t>9788081273780</t>
  </si>
  <si>
    <t>7,75</t>
  </si>
  <si>
    <t>1078100</t>
  </si>
  <si>
    <t>9786176405825</t>
  </si>
  <si>
    <t>Nacionaľna akademia pedagogičnich nauk Ukrajini</t>
  </si>
  <si>
    <t>Ústav maďarského jazyka a kultúry</t>
  </si>
  <si>
    <t>PUPCJUMJ</t>
  </si>
  <si>
    <t>1078133</t>
  </si>
  <si>
    <t>9788055531380</t>
  </si>
  <si>
    <t>1078365</t>
  </si>
  <si>
    <t>9788056110171</t>
  </si>
  <si>
    <t>1078541</t>
  </si>
  <si>
    <t>9788082060624</t>
  </si>
  <si>
    <t>Katedra praktickej a systematickej teológie</t>
  </si>
  <si>
    <t>PUPPRPST</t>
  </si>
  <si>
    <t>Katedra biblických náuk</t>
  </si>
  <si>
    <t>PUPPRBN</t>
  </si>
  <si>
    <t>Diecezjalny osrodek kultury prawoslawnej ELPIS w Gorlicach</t>
  </si>
  <si>
    <t>1078831</t>
  </si>
  <si>
    <t>9788080406431</t>
  </si>
  <si>
    <t>1078845</t>
  </si>
  <si>
    <t>9788055531335</t>
  </si>
  <si>
    <t>Humana Press</t>
  </si>
  <si>
    <t>Hyperion</t>
  </si>
  <si>
    <t>Ústav politických vied a verejnej správy</t>
  </si>
  <si>
    <t>UCMFSVÚPVaVS</t>
  </si>
  <si>
    <t>International Project Management Association</t>
  </si>
  <si>
    <t>DECHEMA</t>
  </si>
  <si>
    <t>1081707</t>
  </si>
  <si>
    <t>9788087583418</t>
  </si>
  <si>
    <t>225</t>
  </si>
  <si>
    <t>1081965</t>
  </si>
  <si>
    <t>9788057203445</t>
  </si>
  <si>
    <t>1081994</t>
  </si>
  <si>
    <t>9788057402404</t>
  </si>
  <si>
    <t>1082043</t>
  </si>
  <si>
    <t>kritická pramenná edícia</t>
  </si>
  <si>
    <t>9786150184258</t>
  </si>
  <si>
    <t>Fővárosi Ruszin Nemzetiségi Önkormányzat</t>
  </si>
  <si>
    <t>1082083</t>
  </si>
  <si>
    <t>9788055531328</t>
  </si>
  <si>
    <t>287</t>
  </si>
  <si>
    <t>1082321</t>
  </si>
  <si>
    <t>9788055820484</t>
  </si>
  <si>
    <t>345</t>
  </si>
  <si>
    <t>1082584</t>
  </si>
  <si>
    <t>9788057203698</t>
  </si>
  <si>
    <t>1082983</t>
  </si>
  <si>
    <t>9788022354974</t>
  </si>
  <si>
    <t>9788022355773</t>
  </si>
  <si>
    <t>8,01</t>
  </si>
  <si>
    <t>Association for Computational Linguistics</t>
  </si>
  <si>
    <t>1083552</t>
  </si>
  <si>
    <t>9788075561374</t>
  </si>
  <si>
    <t>13,98</t>
  </si>
  <si>
    <t>Ústav sociálnej práce a sociálnej politiky</t>
  </si>
  <si>
    <t>UCMFSVÚSPaSP</t>
  </si>
  <si>
    <t>1084002</t>
  </si>
  <si>
    <t>9788055720692</t>
  </si>
  <si>
    <t>10.24040/2023.9788055720692</t>
  </si>
  <si>
    <t>1084135</t>
  </si>
  <si>
    <t>9788081322709</t>
  </si>
  <si>
    <t>Katedra spoločenských a humanitných vied</t>
  </si>
  <si>
    <t>PUPGRSHV</t>
  </si>
  <si>
    <t>1084447</t>
  </si>
  <si>
    <t>9788097184759</t>
  </si>
  <si>
    <t>Roman Fecik Gallery</t>
  </si>
  <si>
    <t>Manchester University Press</t>
  </si>
  <si>
    <t>1085003</t>
  </si>
  <si>
    <t>9788089888276</t>
  </si>
  <si>
    <t>335</t>
  </si>
  <si>
    <t>1085030</t>
  </si>
  <si>
    <t>9788081433337</t>
  </si>
  <si>
    <t>1085721</t>
  </si>
  <si>
    <t>9788671882200</t>
  </si>
  <si>
    <t>Futura publikacije</t>
  </si>
  <si>
    <t>hrv</t>
  </si>
  <si>
    <t>830</t>
  </si>
  <si>
    <t>1085744</t>
  </si>
  <si>
    <t>9788057106111</t>
  </si>
  <si>
    <t>9788057106128</t>
  </si>
  <si>
    <t>1085847</t>
  </si>
  <si>
    <t>9788081655258</t>
  </si>
  <si>
    <t>1085854</t>
  </si>
  <si>
    <t>9788081655265</t>
  </si>
  <si>
    <t>1086005</t>
  </si>
  <si>
    <t>9788026111313</t>
  </si>
  <si>
    <t>1086156</t>
  </si>
  <si>
    <t>9788057203681</t>
  </si>
  <si>
    <t>9788057203674</t>
  </si>
  <si>
    <t>Verlag Herder</t>
  </si>
  <si>
    <t>1086713</t>
  </si>
  <si>
    <t>9788055820828</t>
  </si>
  <si>
    <t>1086831</t>
  </si>
  <si>
    <t>9786178276355</t>
  </si>
  <si>
    <t>LLC „RIK-U“</t>
  </si>
  <si>
    <t>334</t>
  </si>
  <si>
    <t>1086870</t>
  </si>
  <si>
    <t>9788080906511</t>
  </si>
  <si>
    <t>9788080906528</t>
  </si>
  <si>
    <t>GRADA Slovakia</t>
  </si>
  <si>
    <t>285</t>
  </si>
  <si>
    <t>1086948</t>
  </si>
  <si>
    <t>9788097353124</t>
  </si>
  <si>
    <t>EVART</t>
  </si>
  <si>
    <t>1086994</t>
  </si>
  <si>
    <t>9788022355971</t>
  </si>
  <si>
    <t>9788022356299</t>
  </si>
  <si>
    <t>13,24</t>
  </si>
  <si>
    <t>University of Tartu</t>
  </si>
  <si>
    <t>1087044</t>
  </si>
  <si>
    <t>9783339138002</t>
  </si>
  <si>
    <t>9783339138019</t>
  </si>
  <si>
    <t>14356589</t>
  </si>
  <si>
    <t>1087515</t>
  </si>
  <si>
    <t>9788055820743</t>
  </si>
  <si>
    <t>Human Kinetics</t>
  </si>
  <si>
    <t>1087627</t>
  </si>
  <si>
    <t>9788055531519</t>
  </si>
  <si>
    <t>Prešovská univerzita v Prešove; Úrad vlády Slovenskej republiky; [Úrad splnomocnenca vlády SR pre rómske komunity]</t>
  </si>
  <si>
    <t>1088693</t>
  </si>
  <si>
    <t>9788089170739</t>
  </si>
  <si>
    <t>1088797</t>
  </si>
  <si>
    <t>9788080777920</t>
  </si>
  <si>
    <t>13,36</t>
  </si>
  <si>
    <t>Brill | Nijhoff</t>
  </si>
  <si>
    <t>British Ecological Society</t>
  </si>
  <si>
    <t>1089696</t>
  </si>
  <si>
    <t>9788055820903</t>
  </si>
  <si>
    <t>1090217</t>
  </si>
  <si>
    <t>9788055819150</t>
  </si>
  <si>
    <t>International Speech Communication Association</t>
  </si>
  <si>
    <t>1090271</t>
  </si>
  <si>
    <t>9788367400633</t>
  </si>
  <si>
    <t>9788367400626</t>
  </si>
  <si>
    <t>10.15611/2023.63.3</t>
  </si>
  <si>
    <t>Publishing House of the Wroclaw</t>
  </si>
  <si>
    <t>1090363</t>
  </si>
  <si>
    <t>9788055820910</t>
  </si>
  <si>
    <t>1090447</t>
  </si>
  <si>
    <t>9788055820514</t>
  </si>
  <si>
    <t>9788055820521</t>
  </si>
  <si>
    <t>1090458</t>
  </si>
  <si>
    <t>9788055820491</t>
  </si>
  <si>
    <t>9788055820507</t>
  </si>
  <si>
    <t>1090578</t>
  </si>
  <si>
    <t>9788056805732</t>
  </si>
  <si>
    <t>6,95</t>
  </si>
  <si>
    <t>1090579</t>
  </si>
  <si>
    <t>9788056805794</t>
  </si>
  <si>
    <t>Wiley-Liss</t>
  </si>
  <si>
    <t>Springer VS</t>
  </si>
  <si>
    <t>1090918</t>
  </si>
  <si>
    <t>9788055720647</t>
  </si>
  <si>
    <t>1090972</t>
  </si>
  <si>
    <t>9788055226583</t>
  </si>
  <si>
    <t>10.15414/2023.9788055226583</t>
  </si>
  <si>
    <t>1091975</t>
  </si>
  <si>
    <t>9788081913969</t>
  </si>
  <si>
    <t>8,28</t>
  </si>
  <si>
    <t>IEEE Systems Council</t>
  </si>
  <si>
    <t>1092539</t>
  </si>
  <si>
    <t>9788055720784</t>
  </si>
  <si>
    <t>1092793</t>
  </si>
  <si>
    <t>9788082290311</t>
  </si>
  <si>
    <t>1092802</t>
  </si>
  <si>
    <t>9788082290335</t>
  </si>
  <si>
    <t>1092816</t>
  </si>
  <si>
    <t>9788022420259</t>
  </si>
  <si>
    <t>6,75</t>
  </si>
  <si>
    <t>1092817</t>
  </si>
  <si>
    <t>9789635942404</t>
  </si>
  <si>
    <t>1093136</t>
  </si>
  <si>
    <t>9788088279211</t>
  </si>
  <si>
    <t>Ing. Václav Helán - 2 THETA</t>
  </si>
  <si>
    <t>1093175</t>
  </si>
  <si>
    <t>9788080759919</t>
  </si>
  <si>
    <t>1093201</t>
  </si>
  <si>
    <t>9788090844711</t>
  </si>
  <si>
    <t>Jan Krmela</t>
  </si>
  <si>
    <t>Austrian Academy of Sciences Press</t>
  </si>
  <si>
    <t>1093439</t>
  </si>
  <si>
    <t>Nature Portfolio</t>
  </si>
  <si>
    <t>26,7</t>
  </si>
  <si>
    <t>LIT Verlag</t>
  </si>
  <si>
    <t>1094440</t>
  </si>
  <si>
    <t>9788080759889</t>
  </si>
  <si>
    <t>1094672</t>
  </si>
  <si>
    <t>9788026317982</t>
  </si>
  <si>
    <t>1095091</t>
  </si>
  <si>
    <t>9788055420011</t>
  </si>
  <si>
    <t>311</t>
  </si>
  <si>
    <t>1095102</t>
  </si>
  <si>
    <t>9788057402381</t>
  </si>
  <si>
    <t>4,13</t>
  </si>
  <si>
    <t>IEEE Magnetics Society</t>
  </si>
  <si>
    <t>1096284</t>
  </si>
  <si>
    <t>9786176928263</t>
  </si>
  <si>
    <t>Educational and Scientific Institute of Public Service and Administration Odesа Polytechnic National University</t>
  </si>
  <si>
    <t>518</t>
  </si>
  <si>
    <t>7,85</t>
  </si>
  <si>
    <t>1096766</t>
  </si>
  <si>
    <t>9788076125964</t>
  </si>
  <si>
    <t>Harrassowitz Verlag</t>
  </si>
  <si>
    <t>1096774</t>
  </si>
  <si>
    <t>9788082320407</t>
  </si>
  <si>
    <t>1096859</t>
  </si>
  <si>
    <t>9788076125759</t>
  </si>
  <si>
    <t>1096872</t>
  </si>
  <si>
    <t>9788076125766</t>
  </si>
  <si>
    <t>1097199</t>
  </si>
  <si>
    <t>9788055344133</t>
  </si>
  <si>
    <t>1097292</t>
  </si>
  <si>
    <t>9788394790950</t>
  </si>
  <si>
    <t>1097536</t>
  </si>
  <si>
    <t>9788055343860</t>
  </si>
  <si>
    <t>1097552</t>
  </si>
  <si>
    <t>9788022833646</t>
  </si>
  <si>
    <t>4,93</t>
  </si>
  <si>
    <t>1097553</t>
  </si>
  <si>
    <t>9788022833899</t>
  </si>
  <si>
    <t>8,65</t>
  </si>
  <si>
    <t>1098176</t>
  </si>
  <si>
    <t>9788097452100</t>
  </si>
  <si>
    <t>Slovenské literárne centrum</t>
  </si>
  <si>
    <t>1098205</t>
  </si>
  <si>
    <t>9788081191541</t>
  </si>
  <si>
    <t>1098609</t>
  </si>
  <si>
    <t>9788097423742</t>
  </si>
  <si>
    <t>1098774</t>
  </si>
  <si>
    <t>9788073924089</t>
  </si>
  <si>
    <t>1099143</t>
  </si>
  <si>
    <t>9788075026644</t>
  </si>
  <si>
    <t>3,11</t>
  </si>
  <si>
    <t>1099183</t>
  </si>
  <si>
    <t>9788055343563</t>
  </si>
  <si>
    <t>1099480</t>
  </si>
  <si>
    <t>9781003359937</t>
  </si>
  <si>
    <t>9781032412542</t>
  </si>
  <si>
    <t>10.1201/9781003359937</t>
  </si>
  <si>
    <t>1099491</t>
  </si>
  <si>
    <t>9788056806029</t>
  </si>
  <si>
    <t>1099594</t>
  </si>
  <si>
    <t>9788085660159</t>
  </si>
  <si>
    <t>Pamiko</t>
  </si>
  <si>
    <t>1099787</t>
  </si>
  <si>
    <t>9788022550932</t>
  </si>
  <si>
    <t>9788022550925</t>
  </si>
  <si>
    <t>4,41</t>
  </si>
  <si>
    <t>1099989</t>
  </si>
  <si>
    <t>9788055419602</t>
  </si>
  <si>
    <t>7,41</t>
  </si>
  <si>
    <t>Faculty of Law</t>
  </si>
  <si>
    <t>1100221</t>
  </si>
  <si>
    <t>9788056110645</t>
  </si>
  <si>
    <t>316</t>
  </si>
  <si>
    <t>1100459</t>
  </si>
  <si>
    <t>9788057203841</t>
  </si>
  <si>
    <t>5,31</t>
  </si>
  <si>
    <t>Katedra kresťanskej pedagogiky a psychológie</t>
  </si>
  <si>
    <t>PUPPRKPP</t>
  </si>
  <si>
    <t>1101062</t>
  </si>
  <si>
    <t>9788055226705</t>
  </si>
  <si>
    <t>10.15414/2023.9788055226705</t>
  </si>
  <si>
    <t>1101392</t>
  </si>
  <si>
    <t>9788056110652</t>
  </si>
  <si>
    <t>1101641</t>
  </si>
  <si>
    <t>9788055820842</t>
  </si>
  <si>
    <t>Verlag Marie Leidorf</t>
  </si>
  <si>
    <t>Wydawnictwo UWM</t>
  </si>
  <si>
    <t>1101815</t>
  </si>
  <si>
    <t>9788055720739</t>
  </si>
  <si>
    <t>9788055720746</t>
  </si>
  <si>
    <t>10.24040/2023.9788055720746</t>
  </si>
  <si>
    <t>1102345</t>
  </si>
  <si>
    <t>9788055820262</t>
  </si>
  <si>
    <t>Ústav výrobného inžinierstva a kvality produkcie</t>
  </si>
  <si>
    <t>020070</t>
  </si>
  <si>
    <t>1102650</t>
  </si>
  <si>
    <t>9788055344393</t>
  </si>
  <si>
    <t>1102668</t>
  </si>
  <si>
    <t>9788055531984</t>
  </si>
  <si>
    <t>1102766</t>
  </si>
  <si>
    <t>9788382092745</t>
  </si>
  <si>
    <t>14,24</t>
  </si>
  <si>
    <t>301</t>
  </si>
  <si>
    <t>1103503</t>
  </si>
  <si>
    <t>9788366246560</t>
  </si>
  <si>
    <t>1103694</t>
  </si>
  <si>
    <t>9788075026934</t>
  </si>
  <si>
    <t>1103746</t>
  </si>
  <si>
    <t>9788366246553</t>
  </si>
  <si>
    <t>Royal Society</t>
  </si>
  <si>
    <t>Edizioni ETS</t>
  </si>
  <si>
    <t>1104791</t>
  </si>
  <si>
    <t>9788057106289</t>
  </si>
  <si>
    <t>9788071606918</t>
  </si>
  <si>
    <t>1104835</t>
  </si>
  <si>
    <t>9783830945741</t>
  </si>
  <si>
    <t>9783830995746</t>
  </si>
  <si>
    <t>1105405</t>
  </si>
  <si>
    <t>9788055420554</t>
  </si>
  <si>
    <t>10,17</t>
  </si>
  <si>
    <t>1105435</t>
  </si>
  <si>
    <t>9788055420561</t>
  </si>
  <si>
    <t>Franz Steiner Verlag</t>
  </si>
  <si>
    <t>Katedra counselingu</t>
  </si>
  <si>
    <t>TUTTFKCS</t>
  </si>
  <si>
    <t>1105589</t>
  </si>
  <si>
    <t>9781908235251</t>
  </si>
  <si>
    <t>1105706</t>
  </si>
  <si>
    <t>9783031474125</t>
  </si>
  <si>
    <t>9783031474132</t>
  </si>
  <si>
    <t>25228420</t>
  </si>
  <si>
    <t>25228439</t>
  </si>
  <si>
    <t>10.1007/978-3-031-47413-2</t>
  </si>
  <si>
    <t>13,2</t>
  </si>
  <si>
    <t>1105762</t>
  </si>
  <si>
    <t>9788055531021</t>
  </si>
  <si>
    <t>9788055531038</t>
  </si>
  <si>
    <t>1105765</t>
  </si>
  <si>
    <t>9788055531922</t>
  </si>
  <si>
    <t>1105834</t>
  </si>
  <si>
    <t>9786204187877</t>
  </si>
  <si>
    <t>Blessed hope publishing; Omniscriptum Publishing Group</t>
  </si>
  <si>
    <t>7,54</t>
  </si>
  <si>
    <t>1105923</t>
  </si>
  <si>
    <t>9788055532035</t>
  </si>
  <si>
    <t>1105928</t>
  </si>
  <si>
    <t>TUTTFKFI</t>
  </si>
  <si>
    <t>9788081914119</t>
  </si>
  <si>
    <t>15,15</t>
  </si>
  <si>
    <t>1105941</t>
  </si>
  <si>
    <t>9788081913945</t>
  </si>
  <si>
    <t>23,38</t>
  </si>
  <si>
    <t>1106331</t>
  </si>
  <si>
    <t>9788081655081</t>
  </si>
  <si>
    <t>1106430</t>
  </si>
  <si>
    <t>9788080759964</t>
  </si>
  <si>
    <t>1106614</t>
  </si>
  <si>
    <t>9788081273834</t>
  </si>
  <si>
    <t>9788081273841</t>
  </si>
  <si>
    <t>1106990</t>
  </si>
  <si>
    <t>9788089888283</t>
  </si>
  <si>
    <t>1107376</t>
  </si>
  <si>
    <t>9788076126169</t>
  </si>
  <si>
    <t>1107857</t>
  </si>
  <si>
    <t>9788071607069</t>
  </si>
  <si>
    <t>15,4</t>
  </si>
  <si>
    <t>Kluwer Academic Publishers</t>
  </si>
  <si>
    <t>1108320</t>
  </si>
  <si>
    <t>9788055720517</t>
  </si>
  <si>
    <t>22,9</t>
  </si>
  <si>
    <t>1108441</t>
  </si>
  <si>
    <t>9788055531311</t>
  </si>
  <si>
    <t>Dykinson</t>
  </si>
  <si>
    <t>1108719</t>
  </si>
  <si>
    <t>9788055720913</t>
  </si>
  <si>
    <t>10.24040/2023.9788055720913</t>
  </si>
  <si>
    <t>5,55</t>
  </si>
  <si>
    <t>1108762</t>
  </si>
  <si>
    <t>9788055532264</t>
  </si>
  <si>
    <t>1108929</t>
  </si>
  <si>
    <t>9788024656922</t>
  </si>
  <si>
    <t>9788024651965</t>
  </si>
  <si>
    <t>10.14712/978024651965</t>
  </si>
  <si>
    <t>1109067</t>
  </si>
  <si>
    <t>9783965950337</t>
  </si>
  <si>
    <t>10,65</t>
  </si>
  <si>
    <t>1109653</t>
  </si>
  <si>
    <t>9783452304056</t>
  </si>
  <si>
    <t>Wolters Kluwer Deutschland</t>
  </si>
  <si>
    <t>1109861</t>
  </si>
  <si>
    <t>9788056806111</t>
  </si>
  <si>
    <t>1109891</t>
  </si>
  <si>
    <t>9788022420334</t>
  </si>
  <si>
    <t>American Institute of Chemical Engineers</t>
  </si>
  <si>
    <t>1110156</t>
  </si>
  <si>
    <t>9788055226736</t>
  </si>
  <si>
    <t>10.15414/2023.9788055226736</t>
  </si>
  <si>
    <t>1110299</t>
  </si>
  <si>
    <t>9789636460686</t>
  </si>
  <si>
    <t>10.56037/978-963-646-068-6</t>
  </si>
  <si>
    <t>Károli Gáspár Református Egyetem; L'Harmattan kiadó</t>
  </si>
  <si>
    <t>Rockefeller University Press</t>
  </si>
  <si>
    <t>1111532</t>
  </si>
  <si>
    <t>9783452304063</t>
  </si>
  <si>
    <t>Egypt</t>
  </si>
  <si>
    <t>1112755</t>
  </si>
  <si>
    <t>9788024847177</t>
  </si>
  <si>
    <t>8,05</t>
  </si>
  <si>
    <t>IEEE Computational Intelligence Society</t>
  </si>
  <si>
    <t>1113393</t>
  </si>
  <si>
    <t>9788081273971</t>
  </si>
  <si>
    <t>9788081273988</t>
  </si>
  <si>
    <t>1113399</t>
  </si>
  <si>
    <t>9788080777883</t>
  </si>
  <si>
    <t>1113491</t>
  </si>
  <si>
    <t>9788090844728</t>
  </si>
  <si>
    <t>1113562</t>
  </si>
  <si>
    <t>9788056805930</t>
  </si>
  <si>
    <t>Studienverlag</t>
  </si>
  <si>
    <t>1114025</t>
  </si>
  <si>
    <t>9788055531502</t>
  </si>
  <si>
    <t>575</t>
  </si>
  <si>
    <t>1114071</t>
  </si>
  <si>
    <t>9788055532127</t>
  </si>
  <si>
    <t>1114132</t>
  </si>
  <si>
    <t>9788056907832</t>
  </si>
  <si>
    <t>Marenčin PT</t>
  </si>
  <si>
    <t>CSIRO Publishing</t>
  </si>
  <si>
    <t>1114459</t>
  </si>
  <si>
    <t>9788056110713</t>
  </si>
  <si>
    <t>1114642</t>
  </si>
  <si>
    <t>9788024847078</t>
  </si>
  <si>
    <t>Ubiquity Press</t>
  </si>
  <si>
    <t>University of California Press</t>
  </si>
  <si>
    <t>Psychology Press</t>
  </si>
  <si>
    <t>1115182</t>
  </si>
  <si>
    <t>9788055531458</t>
  </si>
  <si>
    <t>1115300</t>
  </si>
  <si>
    <t>9788055531762</t>
  </si>
  <si>
    <t>9788055531656</t>
  </si>
  <si>
    <t>1115339</t>
  </si>
  <si>
    <t>9788055647456</t>
  </si>
  <si>
    <t>1115442</t>
  </si>
  <si>
    <t>9788081655067</t>
  </si>
  <si>
    <t>1115551</t>
  </si>
  <si>
    <t>9788055531441</t>
  </si>
  <si>
    <t>1116108</t>
  </si>
  <si>
    <t>9788080759971</t>
  </si>
  <si>
    <t>1116405</t>
  </si>
  <si>
    <t>9788022357579</t>
  </si>
  <si>
    <t>4,69</t>
  </si>
  <si>
    <t>1116788</t>
  </si>
  <si>
    <t>9789635942930</t>
  </si>
  <si>
    <t>1116802</t>
  </si>
  <si>
    <t>9789635942947</t>
  </si>
  <si>
    <t>1116971</t>
  </si>
  <si>
    <t>9786176928270</t>
  </si>
  <si>
    <t>1117011</t>
  </si>
  <si>
    <t>9786176928287</t>
  </si>
  <si>
    <t>1117145</t>
  </si>
  <si>
    <t>9788055532103</t>
  </si>
  <si>
    <t>1117335</t>
  </si>
  <si>
    <t>9788082320438</t>
  </si>
  <si>
    <t>341</t>
  </si>
  <si>
    <t>1117600</t>
  </si>
  <si>
    <t>9788081274060</t>
  </si>
  <si>
    <t>9788081274077</t>
  </si>
  <si>
    <t>1117737</t>
  </si>
  <si>
    <t>9788075027047</t>
  </si>
  <si>
    <t>18,5</t>
  </si>
  <si>
    <t>University of Wisconsin Press</t>
  </si>
  <si>
    <t>1117986</t>
  </si>
  <si>
    <t>9788055720722</t>
  </si>
  <si>
    <t>13,03</t>
  </si>
  <si>
    <t>1118097</t>
  </si>
  <si>
    <t>9788055532318</t>
  </si>
  <si>
    <t>1118229</t>
  </si>
  <si>
    <t>9788055821191</t>
  </si>
  <si>
    <t>1112</t>
  </si>
  <si>
    <t>1118666</t>
  </si>
  <si>
    <t>9788055821238</t>
  </si>
  <si>
    <t>1118985</t>
  </si>
  <si>
    <t>9788055821009</t>
  </si>
  <si>
    <t>1119544</t>
  </si>
  <si>
    <t>9788396825872</t>
  </si>
  <si>
    <t>10.14254/ 978-83-968258-7-2/2023</t>
  </si>
  <si>
    <t>1119548</t>
  </si>
  <si>
    <t>9788055721026</t>
  </si>
  <si>
    <t>1119733</t>
  </si>
  <si>
    <t>9788097345549</t>
  </si>
  <si>
    <t>Združenie inteligencie Rusínov Slovenska</t>
  </si>
  <si>
    <t>1119835</t>
  </si>
  <si>
    <t>9783031301513</t>
  </si>
  <si>
    <t>9783031301520</t>
  </si>
  <si>
    <t>10.1007/978-3-031-30152-0</t>
  </si>
  <si>
    <t>11,92</t>
  </si>
  <si>
    <t>1120059</t>
  </si>
  <si>
    <t>9788076768574</t>
  </si>
  <si>
    <t>9788076768581</t>
  </si>
  <si>
    <t>1120279</t>
  </si>
  <si>
    <t>9788082380135</t>
  </si>
  <si>
    <t>1120548</t>
  </si>
  <si>
    <t>9788057203797</t>
  </si>
  <si>
    <t>Guatemala</t>
  </si>
  <si>
    <t>1121125</t>
  </si>
  <si>
    <t>9788089994755</t>
  </si>
  <si>
    <t>Postoj Media; Slavistický ústav Jána Stanislava; Centrum pre štúdium biblického a blízkovýchodného sveta</t>
  </si>
  <si>
    <t>1121135</t>
  </si>
  <si>
    <t>9788076768642</t>
  </si>
  <si>
    <t>4,15</t>
  </si>
  <si>
    <t>1121191</t>
  </si>
  <si>
    <t>9788089994816</t>
  </si>
  <si>
    <t>Slavistický ústav Jána Stanislava; Postoj Media; Centrum pre štúdium biblického a blízkovýchodného sveta</t>
  </si>
  <si>
    <t>1121228</t>
  </si>
  <si>
    <t>9788097474911</t>
  </si>
  <si>
    <t>Equilinia</t>
  </si>
  <si>
    <t>Duke University Press</t>
  </si>
  <si>
    <t>1121480</t>
  </si>
  <si>
    <t>9788089994830</t>
  </si>
  <si>
    <t>1121662</t>
  </si>
  <si>
    <t>9788055227085</t>
  </si>
  <si>
    <t>10.15414/2023.9788055227085</t>
  </si>
  <si>
    <t>Institute of Physics</t>
  </si>
  <si>
    <t>1122622</t>
  </si>
  <si>
    <t>9788055531700</t>
  </si>
  <si>
    <t>1122624</t>
  </si>
  <si>
    <t>9788089887019</t>
  </si>
  <si>
    <t>KO&amp;amp;KA</t>
  </si>
  <si>
    <t>1122652</t>
  </si>
  <si>
    <t>9788088696940</t>
  </si>
  <si>
    <t>1123243</t>
  </si>
  <si>
    <t>9783943906677</t>
  </si>
  <si>
    <t>1123498</t>
  </si>
  <si>
    <t>9788022834032</t>
  </si>
  <si>
    <t>17,42</t>
  </si>
  <si>
    <t>1124380</t>
  </si>
  <si>
    <t>9788082650054</t>
  </si>
  <si>
    <t>1124393</t>
  </si>
  <si>
    <t>9788082180551</t>
  </si>
  <si>
    <t>776</t>
  </si>
  <si>
    <t>1124782</t>
  </si>
  <si>
    <t>9788322643686</t>
  </si>
  <si>
    <t>10.31261/PN.4184</t>
  </si>
  <si>
    <t>1124827</t>
  </si>
  <si>
    <t>9788055224428</t>
  </si>
  <si>
    <t>1124894</t>
  </si>
  <si>
    <t>9788097437978</t>
  </si>
  <si>
    <t>Úrad splnomocnenca vlády SR pre rómske komunity</t>
  </si>
  <si>
    <t>Masaryk University Press</t>
  </si>
  <si>
    <t>1125287</t>
  </si>
  <si>
    <t>9788055532424</t>
  </si>
  <si>
    <t>1125390</t>
  </si>
  <si>
    <t>9788057204008</t>
  </si>
  <si>
    <t>1125946</t>
  </si>
  <si>
    <t>9788055532271</t>
  </si>
  <si>
    <t>1126026</t>
  </si>
  <si>
    <t>9788055720883</t>
  </si>
  <si>
    <t>10.24040/2023.9788055721040</t>
  </si>
  <si>
    <t>1126041</t>
  </si>
  <si>
    <t>9788082320377</t>
  </si>
  <si>
    <t>1126079</t>
  </si>
  <si>
    <t>9788097474928</t>
  </si>
  <si>
    <t>1126245</t>
  </si>
  <si>
    <t>9788075027009</t>
  </si>
  <si>
    <t>1126272</t>
  </si>
  <si>
    <t>9783965950375</t>
  </si>
  <si>
    <t>7,46</t>
  </si>
  <si>
    <t>1126316</t>
  </si>
  <si>
    <t>9788022834049</t>
  </si>
  <si>
    <t>6,37</t>
  </si>
  <si>
    <t>1126378</t>
  </si>
  <si>
    <t>9783662679975</t>
  </si>
  <si>
    <t>9783662679982</t>
  </si>
  <si>
    <t>10.1007/978-3-662-67998-2</t>
  </si>
  <si>
    <t>37,04</t>
  </si>
  <si>
    <t>1126565</t>
  </si>
  <si>
    <t>9788087583432</t>
  </si>
  <si>
    <t>1126589</t>
  </si>
  <si>
    <t>9788055227054</t>
  </si>
  <si>
    <t>Atlantis Press</t>
  </si>
  <si>
    <t>1126816</t>
  </si>
  <si>
    <t>9788055227092</t>
  </si>
  <si>
    <t>1127149</t>
  </si>
  <si>
    <t>9788056110362</t>
  </si>
  <si>
    <t>1127199</t>
  </si>
  <si>
    <t>9788363055523</t>
  </si>
  <si>
    <t>1127452</t>
  </si>
  <si>
    <t>9788363055530</t>
  </si>
  <si>
    <t>Wydawnictwo Naukowe</t>
  </si>
  <si>
    <t>European Society for Engineering Education</t>
  </si>
  <si>
    <t>1127663</t>
  </si>
  <si>
    <t>9788081655333</t>
  </si>
  <si>
    <t>1128024</t>
  </si>
  <si>
    <t>9788055720852</t>
  </si>
  <si>
    <t>10.24040/2023.9788055720852</t>
  </si>
  <si>
    <t>1128093</t>
  </si>
  <si>
    <t>9788022551168</t>
  </si>
  <si>
    <t>5,32</t>
  </si>
  <si>
    <t>1128195</t>
  </si>
  <si>
    <t>9788089788668</t>
  </si>
  <si>
    <t>Tlačiareň J+K</t>
  </si>
  <si>
    <t>527</t>
  </si>
  <si>
    <t>1128209</t>
  </si>
  <si>
    <t>9788055530598</t>
  </si>
  <si>
    <t>1128275</t>
  </si>
  <si>
    <t>9788055419992</t>
  </si>
  <si>
    <t>18,36</t>
  </si>
  <si>
    <t>1128460</t>
  </si>
  <si>
    <t>9788022357463</t>
  </si>
  <si>
    <t>1128516</t>
  </si>
  <si>
    <t>9788057203902</t>
  </si>
  <si>
    <t>The Geological Society of London</t>
  </si>
  <si>
    <t>1128790</t>
  </si>
  <si>
    <t>9786155853449</t>
  </si>
  <si>
    <t>27862208</t>
  </si>
  <si>
    <t>DRHE Újszövetségi Tanszéke</t>
  </si>
  <si>
    <t>501</t>
  </si>
  <si>
    <t>1129236</t>
  </si>
  <si>
    <t>9788057203896</t>
  </si>
  <si>
    <t>1129878</t>
  </si>
  <si>
    <t>9788026111320</t>
  </si>
  <si>
    <t>1129914</t>
  </si>
  <si>
    <t>9788026111337</t>
  </si>
  <si>
    <t>1129974</t>
  </si>
  <si>
    <t>9788024847160</t>
  </si>
  <si>
    <t>1130026</t>
  </si>
  <si>
    <t>9788080906863</t>
  </si>
  <si>
    <t>9788080906870</t>
  </si>
  <si>
    <t>1130094</t>
  </si>
  <si>
    <t>9788071606888</t>
  </si>
  <si>
    <t>1130281</t>
  </si>
  <si>
    <t>9788089983230</t>
  </si>
  <si>
    <t>Renesans</t>
  </si>
  <si>
    <t>1130294</t>
  </si>
  <si>
    <t>9788089983247</t>
  </si>
  <si>
    <t>1130319</t>
  </si>
  <si>
    <t>9788089983254</t>
  </si>
  <si>
    <t>3,47</t>
  </si>
  <si>
    <t>1130370</t>
  </si>
  <si>
    <t>9788097374648</t>
  </si>
  <si>
    <t>Oikos</t>
  </si>
  <si>
    <t>1130773</t>
  </si>
  <si>
    <t>9788383320373</t>
  </si>
  <si>
    <t>Wydawnictwo Uniwersytetu Opolskiego</t>
  </si>
  <si>
    <t>1130854</t>
  </si>
  <si>
    <t>9788055532325</t>
  </si>
  <si>
    <t>1131422</t>
  </si>
  <si>
    <t>9788055226859</t>
  </si>
  <si>
    <t>1131518</t>
  </si>
  <si>
    <t>9788089864362</t>
  </si>
  <si>
    <t>Association for Symbolic Logic</t>
  </si>
  <si>
    <t>MAIK Nauka/Interperiodica</t>
  </si>
  <si>
    <t>1131649</t>
  </si>
  <si>
    <t>9788055530611</t>
  </si>
  <si>
    <t>299</t>
  </si>
  <si>
    <t>1131656</t>
  </si>
  <si>
    <t>9788055227139</t>
  </si>
  <si>
    <t>10.15414/2023.9788055227139</t>
  </si>
  <si>
    <t>1131870</t>
  </si>
  <si>
    <t>9788055531960</t>
  </si>
  <si>
    <t>1131991</t>
  </si>
  <si>
    <t>9788055531854</t>
  </si>
  <si>
    <t>1132065</t>
  </si>
  <si>
    <t>9788055226996</t>
  </si>
  <si>
    <t>1132413</t>
  </si>
  <si>
    <t>9788055530604</t>
  </si>
  <si>
    <t>1132421</t>
  </si>
  <si>
    <t>9788055344287</t>
  </si>
  <si>
    <t>485</t>
  </si>
  <si>
    <t>1132536</t>
  </si>
  <si>
    <t>9788055346106</t>
  </si>
  <si>
    <t>1132639</t>
  </si>
  <si>
    <t>9788055226910</t>
  </si>
  <si>
    <t>1133100</t>
  </si>
  <si>
    <t>9788057203926</t>
  </si>
  <si>
    <t>1133103</t>
  </si>
  <si>
    <t>9788055226613</t>
  </si>
  <si>
    <t>1133447</t>
  </si>
  <si>
    <t>9788081771064</t>
  </si>
  <si>
    <t>1133752</t>
  </si>
  <si>
    <t>9788057106562</t>
  </si>
  <si>
    <t>Vyhláška č. 397/2020 Z. z. o centrálnom registri evidencie publikačnej činnosti (CREPČ) a centrálnom registri evidencie umeleckej činnosti (CREUČ)</t>
  </si>
  <si>
    <t>scientific_level</t>
  </si>
  <si>
    <t>Nordic level 2</t>
  </si>
  <si>
    <t>Nordic level 1</t>
  </si>
  <si>
    <t>CVTI zoznam</t>
  </si>
  <si>
    <t>ostatné</t>
  </si>
  <si>
    <t>nie je v zozname</t>
  </si>
  <si>
    <t>C&amp;EN</t>
  </si>
  <si>
    <t>Imprinty a
oddelenia</t>
  </si>
  <si>
    <t>ID INŠ</t>
  </si>
  <si>
    <t>Vydavateľstvo</t>
  </si>
  <si>
    <t>Adresa vydavateľstva/imprintu/oddelenia</t>
  </si>
  <si>
    <t>URL adresa</t>
  </si>
  <si>
    <t>nie</t>
  </si>
  <si>
    <t>Adam Ries Bund</t>
  </si>
  <si>
    <t>Johannisgasse 23, Annaberg-Buchholz, 09456, Nemecko</t>
  </si>
  <si>
    <t>http://www.adam-ries-bund.de/</t>
  </si>
  <si>
    <t>30-18 50th Street, Woodside, New York, 11377, USA</t>
  </si>
  <si>
    <t>https://addletonacademicpublishers.com/</t>
  </si>
  <si>
    <t>áno</t>
  </si>
  <si>
    <t>1155 Sixteenth Street, Washington, DC 20036, USA</t>
  </si>
  <si>
    <t>https://www.acs.org/</t>
  </si>
  <si>
    <t>American Association of Chemistry Teachers</t>
  </si>
  <si>
    <t>1155 16th St NW, Washington, D.C., DC 20036 Washington, US</t>
  </si>
  <si>
    <t>https://teachchemistry.org</t>
  </si>
  <si>
    <t>CAS</t>
  </si>
  <si>
    <t>Columbus, P. O. BOX 3012, OH 43210-0012, USA</t>
  </si>
  <si>
    <t>https://www.cas.org/</t>
  </si>
  <si>
    <t>1155--16th St., Washington, DC 20036, USA</t>
  </si>
  <si>
    <t>https://cen.acs.org</t>
  </si>
  <si>
    <t>http://pubs.acs.org/</t>
  </si>
  <si>
    <t>American Heart Association</t>
  </si>
  <si>
    <t>7272 Greenville Ave, Dallas, 75231, USA</t>
  </si>
  <si>
    <t>http://www.heart.org/</t>
  </si>
  <si>
    <t>One Physics Ellipse, College Park, MD 20740, USA</t>
  </si>
  <si>
    <t>https://www.aip.org/</t>
  </si>
  <si>
    <t>The Society of Rheology</t>
  </si>
  <si>
    <t>1305 Walt Whitman Road, Melville, NY 11747-4300, USA</t>
  </si>
  <si>
    <t>http://www.rheology.org/SoR/</t>
  </si>
  <si>
    <t>One Physics Ellipse, College Park, 20740-3845, USA</t>
  </si>
  <si>
    <t>http://aapt.org</t>
  </si>
  <si>
    <t>American Association of Physicists in Medicine</t>
  </si>
  <si>
    <t>1631 Prince Street, Alexandria, VA 22314, USA</t>
  </si>
  <si>
    <t>https://aapm.org</t>
  </si>
  <si>
    <t>American Meteorological Society</t>
  </si>
  <si>
    <t>45 Beacon Street, Boston, MA 02108-3693, USA</t>
  </si>
  <si>
    <t>https://www.ametsoc.org/</t>
  </si>
  <si>
    <t>1667 K Street NW, Suite 800, Washington, DC 20006, USA</t>
  </si>
  <si>
    <t>https://aas.org/</t>
  </si>
  <si>
    <t>American Crystallographic Association</t>
  </si>
  <si>
    <t>Ellicott Station, Buffalo, P. O. BOX 96, NY 14205-0096, USA</t>
  </si>
  <si>
    <t>http://www.amercrystalassn.org/</t>
  </si>
  <si>
    <t>1 Physics Ellipse, College Park, MD 20740-3844, USA</t>
  </si>
  <si>
    <t>http://www.aps.org/</t>
  </si>
  <si>
    <t/>
  </si>
  <si>
    <t>1305 Walt Whitman Road, Suite 300, Melville, NY 117471, USA</t>
  </si>
  <si>
    <t>https://publishing.aip.org/</t>
  </si>
  <si>
    <t>AVS: Science &amp; Technology of Materials,
Interfaces, and Processing</t>
  </si>
  <si>
    <t>125 Maiden Lane, New York, 10038</t>
  </si>
  <si>
    <t>https://avs.org/</t>
  </si>
  <si>
    <t>1305 Walt Whitman Road, Melville, 11747-4300, USA</t>
  </si>
  <si>
    <t>http://acousticalsociety.org</t>
  </si>
  <si>
    <t>2010 Massachusetts Ave, Washington D.C., DC 20036, USA</t>
  </si>
  <si>
    <t>https://www.osa.org</t>
  </si>
  <si>
    <t>American Society of Mechanical
Engineers (ASME)</t>
  </si>
  <si>
    <t>Two Park Avenue, New York, NY 10016-5990, USA</t>
  </si>
  <si>
    <t>https://www.asme.org</t>
  </si>
  <si>
    <t>ASME Press</t>
  </si>
  <si>
    <t>Two Park Avenue, New York, NY 10016, USA</t>
  </si>
  <si>
    <t>http://www.asmepress.org/</t>
  </si>
  <si>
    <t>Wiley-ASME Press Series</t>
  </si>
  <si>
    <t>Basic Books</t>
  </si>
  <si>
    <t>1290 Avenue of the Americas, New York, NY 10104</t>
  </si>
  <si>
    <t>http://www.basicbooks.com</t>
  </si>
  <si>
    <t>Executive Suite Y - 2, Sharjah, P. O. BOX 7917, Spojené arabské emiráty</t>
  </si>
  <si>
    <t>https://benthamscience.com</t>
  </si>
  <si>
    <t>3 Newtec Place, Oxford, OX4 1RE, Veľká Británia</t>
  </si>
  <si>
    <t>http://www.berghahnbooks.com</t>
  </si>
  <si>
    <t>Beuth Verlag</t>
  </si>
  <si>
    <t>Burggrafenstraße 6, Berlin, 10787, Nemecko</t>
  </si>
  <si>
    <t>https://www.beuth.de/</t>
  </si>
  <si>
    <t>31 Bedford Avenue, London, WC1B 3AT, Veľká Británia</t>
  </si>
  <si>
    <t>https://www.bloomsbury.com</t>
  </si>
  <si>
    <t>Bloomsbury Methuen Drama</t>
  </si>
  <si>
    <t>50 Bedford Square, London, WC1B 3DP, Veľká Británia</t>
  </si>
  <si>
    <t>https://www.bloomsbury.com/academic/academic-subjects/drama-and-performance-studies/</t>
  </si>
  <si>
    <t>Bloomsbury Circus</t>
  </si>
  <si>
    <t>https://www.bloomsbury.com/uk/bloomsbury/fiction/bloomsbury-circus/</t>
  </si>
  <si>
    <t>Bloomsbury Reader</t>
  </si>
  <si>
    <t>https://www.bloomsbury.com/uk/company/bloomsbury-reader/</t>
  </si>
  <si>
    <t>Bloomsbury Sigma</t>
  </si>
  <si>
    <t>https://www.bloomsbury.com/uk/bloomsbury/bloomsbury-sigma/</t>
  </si>
  <si>
    <t>Bloomsbury Shire</t>
  </si>
  <si>
    <t>https://www.bloomsbury.com/uk/non-fiction/history/heritage/</t>
  </si>
  <si>
    <t>Bloomsbury Arden Shakespeare</t>
  </si>
  <si>
    <t>https://www.bloomsbury.com/uk/academic/academic-subjects/drama-and-performance-studies/the-arden-shakespeare/</t>
  </si>
  <si>
    <t>Bloomsbury Spark</t>
  </si>
  <si>
    <t>https://www.bloomsbury.com/uk/bloomsbury-spark/</t>
  </si>
  <si>
    <t>Bloomsbury Continuum</t>
  </si>
  <si>
    <t>https://www.bloomsbury.com/uk/bloomsbury/bloomsbury-continuum/</t>
  </si>
  <si>
    <t>Bloomsbury T &amp; T Clark</t>
  </si>
  <si>
    <t>https://www.bloomsbury.com/uk/academic/academic-subjects/biblical-studies/tt-clark/</t>
  </si>
  <si>
    <t>Chawley Business Park, Oxford, OX2 9PH, Veľká Británia</t>
  </si>
  <si>
    <t>https://www.bloomsburyprofessional.com/uk/hart/</t>
  </si>
  <si>
    <t>Osprey Publishing</t>
  </si>
  <si>
    <t>Chawley Park, Cumnor Hill, Oxford, OX2 9PH, Veľká Británia</t>
  </si>
  <si>
    <t>https://ospreypublishing.com</t>
  </si>
  <si>
    <t>Absolute Press</t>
  </si>
  <si>
    <t>29 James Street West, Bath, BA1 2BT, Veľká Británia</t>
  </si>
  <si>
    <t>http://www.absolutepress.co.uk/</t>
  </si>
  <si>
    <t>Plantijnstraat 2, Leiden, 2321 JC, Holandsko</t>
  </si>
  <si>
    <t>http://www.brill.com</t>
  </si>
  <si>
    <t>Brill | Hes &amp; De Graaf</t>
  </si>
  <si>
    <t>http://www.brill.com/about/imprints/brill-hes-de-graaf</t>
  </si>
  <si>
    <t>https://brill.com/page/ImprintsandTrademarks/imprints-and-trademarks</t>
  </si>
  <si>
    <t>Brill | Rodopi</t>
  </si>
  <si>
    <t>Hotei Publishing</t>
  </si>
  <si>
    <t>http://www.brill.com/about/imprints/hotei-publishing</t>
  </si>
  <si>
    <t>Verlag Ferdinand Schöningh</t>
  </si>
  <si>
    <t>Paderborn, P. O. BOX 25 40, 33055, Nemecko</t>
  </si>
  <si>
    <t>https://www.schoeningh.de/</t>
  </si>
  <si>
    <t>C.H. Beck (Verlag C. H. Beck)</t>
  </si>
  <si>
    <t>Wilhelmstraße 9, München, 80801, Nemecko</t>
  </si>
  <si>
    <t>http://beck.de</t>
  </si>
  <si>
    <t>CABI</t>
  </si>
  <si>
    <t>Nosworthy Way, Wallingford, OX10 8DE</t>
  </si>
  <si>
    <t>https://www.cabi.org</t>
  </si>
  <si>
    <t>Cambridge International Science
Publishing</t>
  </si>
  <si>
    <t>7 Meadow Walk, Great Abington, CB21 6AZ, Veľká Británia</t>
  </si>
  <si>
    <t>http://www.cisp-publishing.com/</t>
  </si>
  <si>
    <t>Welbeck Road, Newcastle upon Tyne, NE6 2PA, Veľká Británia</t>
  </si>
  <si>
    <t>http://www.cambridgescholars.com/</t>
  </si>
  <si>
    <t>Shaftesbury Road, Cambridge, CB2 8BS, Veľká Británia</t>
  </si>
  <si>
    <t>http://www.cambridge.org/</t>
  </si>
  <si>
    <t>München, P. O. BOX 86 04 20, D-81631, Nemecko</t>
  </si>
  <si>
    <t>http://www.hanser.de/</t>
  </si>
  <si>
    <t>Carnegie Mellon University Press</t>
  </si>
  <si>
    <t>5032 Forbes Avenue, Pittsburgh, 15289-1021, USA</t>
  </si>
  <si>
    <t>https://www.cmu.edu/</t>
  </si>
  <si>
    <t>Cengage</t>
  </si>
  <si>
    <t>20 Channel Center Street, Boston, MA 02210, USA</t>
  </si>
  <si>
    <t>https://www.cengage.com/</t>
  </si>
  <si>
    <t>Cengage Learning PTR</t>
  </si>
  <si>
    <t>Cheriton House, North Way, Andover, SP10 5BE, Veľká Británia</t>
  </si>
  <si>
    <t>http://www.cengageptr.com/H</t>
  </si>
  <si>
    <t>Chilton</t>
  </si>
  <si>
    <t>27500 Drake Road, Farmington Hills, MI 48331, USA</t>
  </si>
  <si>
    <t>http://www.chilton.cengage.com/</t>
  </si>
  <si>
    <t>GALE</t>
  </si>
  <si>
    <t>https://www.gale.com</t>
  </si>
  <si>
    <t>Milady</t>
  </si>
  <si>
    <t>5 Maxwell Drive, New York, NY 12065, USA</t>
  </si>
  <si>
    <t>http://www.milady.cengage.com</t>
  </si>
  <si>
    <t>National Geographic Learning</t>
  </si>
  <si>
    <t>10650 Toebben Drive, Independence, KY 41051, USA</t>
  </si>
  <si>
    <t>http://ngl.cengage.com</t>
  </si>
  <si>
    <t>Central European University</t>
  </si>
  <si>
    <t>Nádor utca 11, Budapest, H-1051, Maďarsko</t>
  </si>
  <si>
    <t>https://www.ceu.edu</t>
  </si>
  <si>
    <t>Október 6 utca 14, Budapest, 1051</t>
  </si>
  <si>
    <t>http://www.ceupress.com</t>
  </si>
  <si>
    <t>Chartridge Books Oxford</t>
  </si>
  <si>
    <t>5 &amp; 6 Steadys Lane, Oxford, OX29 5RL, Veľká Británia</t>
  </si>
  <si>
    <t>http://www.chartridgebooksoxford.com/</t>
  </si>
  <si>
    <t>Classiques Garnier</t>
  </si>
  <si>
    <t>6, rue de la Sorbonne, 75005 Paris</t>
  </si>
  <si>
    <t>https://classiques-garnier.com/</t>
  </si>
  <si>
    <t>Cornell University Press</t>
  </si>
  <si>
    <t>512 East State Street, Ithaca, NY 14850, USA</t>
  </si>
  <si>
    <t>http://www.cornellpress.cornell.edu</t>
  </si>
  <si>
    <t>Cornell University Library</t>
  </si>
  <si>
    <t>http://www.cornellpress.cornell.edu/presses/?fa=publisher&amp;amp;Na
meP=Cornell%20University%20Library</t>
  </si>
  <si>
    <t>Cornell Global Perspectives</t>
  </si>
  <si>
    <t>http://www.cornellpress.cornell.edu/presses/?fa=publisher&amp;amp;Na
meP=Cornell%20Global%20Perspectives</t>
  </si>
  <si>
    <t>Cornell Publishing</t>
  </si>
  <si>
    <t>http://www.cornellpress.cornell.edu/presses/?fa=publisher&amp;amp;Na
meP=Cornell%20Publishing</t>
  </si>
  <si>
    <t>Cornell Selects</t>
  </si>
  <si>
    <t>http://www.cornellpress.cornell.edu/presses/?fa=publisher&amp;amp;Na
meP=Cornell%20Selects</t>
  </si>
  <si>
    <t>ILR Press</t>
  </si>
  <si>
    <t>218 Ives Hall, Ithaca, NY 14853, USA</t>
  </si>
  <si>
    <t>https://www.ilr.cornell.edu/ilr-press</t>
  </si>
  <si>
    <t>Four Stops Press</t>
  </si>
  <si>
    <t>http://www.cornellpress.cornell.edu/presses/?fa=publisher&amp;amp;Na
meP=Four%20Stops%20Press</t>
  </si>
  <si>
    <t>Herbert F. Johnson Museum of Art</t>
  </si>
  <si>
    <t>114 Central Avenue, Ithaca, NY 14853, USA</t>
  </si>
  <si>
    <t>https://museum.cornell.edu/</t>
  </si>
  <si>
    <t>Fall Creek Books</t>
  </si>
  <si>
    <t>http://www.cornellpress.cornell.edu/presses/?fa=publisher&amp;amp;Na
meP=Fall%20Creek%20Books</t>
  </si>
  <si>
    <t>Comstock Publishing Associates</t>
  </si>
  <si>
    <t>http://www.cornellpress.cornell.edu/presses/?fa=publisher&amp;amp;Na
meP=Comstock%20Publishing%20Associates</t>
  </si>
  <si>
    <t>GHP Media</t>
  </si>
  <si>
    <t>http://www.cornellpress.cornell.edu/presses/?fa=publisher&amp;amp;Na
meP=GHP%20Media%2C%20Inc%2E</t>
  </si>
  <si>
    <t>Southeast Asia Program Publications</t>
  </si>
  <si>
    <t>180 Uris Hall, Ithaca, NY 14853, USA</t>
  </si>
  <si>
    <t>https://seap.einaudi.cornell.edu/</t>
  </si>
  <si>
    <t>Three Hills</t>
  </si>
  <si>
    <t>http://www.cornellpress.cornell.edu/presses/?fa=publisher&amp;amp;Na
meP=Three%20Hills</t>
  </si>
  <si>
    <t>BLG Books</t>
  </si>
  <si>
    <t>Sage House 512, Ithaca, NY 14850, USA</t>
  </si>
  <si>
    <t>http://www.cornellpress.cornell.edu/presses/?fa=publisher&amp;amp;Na
meP=BLG%20Books%2C%20Published%20in%20Association%20with
%20Cornell%20University%20Press</t>
  </si>
  <si>
    <t>Cuvillier Verlag</t>
  </si>
  <si>
    <t>Nonnenstieg 8, Göttingen, 37075, Nemecko</t>
  </si>
  <si>
    <t>https://cuvillier.de/</t>
  </si>
  <si>
    <t>Genthiner Strasse 13, Berlin, D-10785, Nemecko</t>
  </si>
  <si>
    <t>https://www.degruyter.com/</t>
  </si>
  <si>
    <t>Picassoplatz 4, Basel, CH-4052, Švajčiarsko</t>
  </si>
  <si>
    <t>http://www.springer.com/birkhauser?SGWID=0-40290-0-0-0</t>
  </si>
  <si>
    <t>De Gruyter Akademie Forschung</t>
  </si>
  <si>
    <t>https://www.degruyter.com/dg/page/DG$0020Akademie/de-gruyter-akademie-forschung</t>
  </si>
  <si>
    <t>https://www.degruyter.com/dg/page/De$0020Gruyter$0020Mouton
/de-gruyter-mouton</t>
  </si>
  <si>
    <t>Bogumila Zuga 32a, Warsaw, 01-811, Poľsko</t>
  </si>
  <si>
    <t>https://www.degruyter.com/dg/page/dg-open/de-gruyter-open</t>
  </si>
  <si>
    <t>De Gruyter Saur</t>
  </si>
  <si>
    <t>Rosenheimer Straße 143, München, 81671, Nemecko</t>
  </si>
  <si>
    <t>https://www.degruyter.com/page/saurkontakt</t>
  </si>
  <si>
    <t>Dr. Rudolf Habelt</t>
  </si>
  <si>
    <t>Am Buchenhang 1, Bonn, D-53115, Nemecko</t>
  </si>
  <si>
    <t>http://www.habelt.de</t>
  </si>
  <si>
    <t>Edinburgh University Press</t>
  </si>
  <si>
    <t>Holyrood Road, Edinburgh, EH8 8PJ, Veľká Británia</t>
  </si>
  <si>
    <t>http://www.euppublishing.com/</t>
  </si>
  <si>
    <t>10 Heatherley Road, Camberley, GU15 3LW, Veľká Británia</t>
  </si>
  <si>
    <t>http://www.e-elgar.com</t>
  </si>
  <si>
    <t>El Croquis</t>
  </si>
  <si>
    <t>9. Av. de los Reyes Católicos, Madrid, E-28280, Španielsko</t>
  </si>
  <si>
    <t>https://elcroquis.es</t>
  </si>
  <si>
    <t>Radarweg 29, Amsterdam, 1043 NX, Holandsko</t>
  </si>
  <si>
    <t>https://www.elsevier.com</t>
  </si>
  <si>
    <t>Academic Cell</t>
  </si>
  <si>
    <t>84 Theobald's Road, London, WC1X 8RR, Veľká Británia</t>
  </si>
  <si>
    <t>https://www.elsevier.com/books-and-journals/academic-cell</t>
  </si>
  <si>
    <t>https://www.elsevier.com/books-and-journals/academic-press</t>
  </si>
  <si>
    <t>American Oil Chemists' Society</t>
  </si>
  <si>
    <t>2710 S. Boulder, Urbana, IL 61802-6996, USA</t>
  </si>
  <si>
    <t>https://www.aocs.org/</t>
  </si>
  <si>
    <t>Butterworth Heinemann</t>
  </si>
  <si>
    <t>Linacre House, Jordan Hill, Oxford, OX2 8DP, Veľká Británia</t>
  </si>
  <si>
    <t>https://www.elsevier.com/books-and-journals/butterworth-heinemann</t>
  </si>
  <si>
    <t>50 Hampshire St., Cambridge, MA 02139, USA</t>
  </si>
  <si>
    <t>http://www.cell.com/</t>
  </si>
  <si>
    <t>Chandos</t>
  </si>
  <si>
    <t>4 Station Lane, Witney, OX284BN, Veľká Británia</t>
  </si>
  <si>
    <t>https://www.elsevier.com/books-and-journals/chandos-publishing</t>
  </si>
  <si>
    <t>Churchill Livingstone</t>
  </si>
  <si>
    <t>32 James Town Road, London, NW1 7BY, Veľká Británia</t>
  </si>
  <si>
    <t>https://publons.com/publisher/128/churchill-livingstone</t>
  </si>
  <si>
    <t>Elsevier Doyma</t>
  </si>
  <si>
    <t>Infanta Mercedes 90-7, Madrid, 28020, Španielsko</t>
  </si>
  <si>
    <t>https://panjiva.com/Elsevier-Doyma/2706674</t>
  </si>
  <si>
    <t>65 Rue Camille Desmoulins, Paris, 92130, Francúzsko</t>
  </si>
  <si>
    <t>https://www.elsevier-masson.fr/</t>
  </si>
  <si>
    <t>Excerpta Medica</t>
  </si>
  <si>
    <t>Apollo Building Herikerbergweg 17, Amsterdam, 1101 CN, Holandsko</t>
  </si>
  <si>
    <t>https://www.excerptamedica.com</t>
  </si>
  <si>
    <t>Gulf Professional Publishing</t>
  </si>
  <si>
    <t>2 Greenway Plaza Suite 1020, Houston, TX 77019, USA</t>
  </si>
  <si>
    <t>http://www.gulfpub.com/</t>
  </si>
  <si>
    <t>JAI Press</t>
  </si>
  <si>
    <t>100 Prospect Street, Stamford, 06901, USA</t>
  </si>
  <si>
    <t>http://www.speciation.net/Database/Companies/JAI-Press-Inc/JAI-Press-Inc-;i939a1093</t>
  </si>
  <si>
    <t>Morgan Kaufmann</t>
  </si>
  <si>
    <t>340 Pine Street, San Francisco, CA 94104, USA</t>
  </si>
  <si>
    <t>https://www.elsevier.com/books-and-journals/morgan-kaufmann</t>
  </si>
  <si>
    <t>11830 Westline Industrial Drive, St. Louis, MO 63146, USA</t>
  </si>
  <si>
    <t>https://en.wikipedia.org/wiki/Mosby_(imprint)</t>
  </si>
  <si>
    <t>Newnes</t>
  </si>
  <si>
    <t>https://www.elsevier.com/books-and-journals/newnes</t>
  </si>
  <si>
    <t>Radarweg 29, Amsterdam, P. O. BOX 211, 1000 AE, Holandsko</t>
  </si>
  <si>
    <t>http://www.speciation.net/Database/Companies/Elsevier/North-Holland-Publishing-Co-;i212a1273</t>
  </si>
  <si>
    <t>Langford Lane, Kidlington, OX5 1GB, Veľká Británia</t>
  </si>
  <si>
    <t>https://en.wikipedia.org/wiki/Pergamon_Press</t>
  </si>
  <si>
    <t>Syngress</t>
  </si>
  <si>
    <t>800 Hingham Street, Rockland, MA 02370, USA</t>
  </si>
  <si>
    <t>https://www.elsevier.com/books-and-journals/syngress</t>
  </si>
  <si>
    <t>Urban &amp; Fischer</t>
  </si>
  <si>
    <t>Hackerbrücke 6, München, 80335, Nemecko</t>
  </si>
  <si>
    <t>https://adresse.dastelefonbuch.de/M%C3%BCnchen/1-Verlage-Elsevier-GmbH-Urban-Fischer-M%C3%BCnchen-Hackerbr%C3%BCcke.html</t>
  </si>
  <si>
    <t>11830 Westline Industrial Drive, St. Louis, MO 63146-3313, USA</t>
  </si>
  <si>
    <t>https://www.jacketflap.com/wb-saunders-company-publisher-7139</t>
  </si>
  <si>
    <t>William Andrew</t>
  </si>
  <si>
    <t>13 Eaton Avenue, Norwich, NY 13815, USA</t>
  </si>
  <si>
    <t>https://www.elsevier.com/books-and-journals/william-andrew</t>
  </si>
  <si>
    <t>Woodhead Publishing</t>
  </si>
  <si>
    <t>80 High Street, Sawston, CB22 3HJ, Veľká Británia</t>
  </si>
  <si>
    <t>https://www.elsevier.com/books-and-journals/woodhead-publishing</t>
  </si>
  <si>
    <t>Wagon Lane, Bingley, BD16 1WA, Veľká Británia</t>
  </si>
  <si>
    <t>http://www.emeraldgrouppublishing.com</t>
  </si>
  <si>
    <t>European Convention for
Constructional Steelwork (ECCS)</t>
  </si>
  <si>
    <t>32 av. des Ombrages, Brussels, 1200, Belgicko</t>
  </si>
  <si>
    <t>https://www.steelconstruct.com/</t>
  </si>
  <si>
    <t>European Materials Research Society</t>
  </si>
  <si>
    <t>23 rue du Loess, Štrasburg, 67037 BP20, Francúzsko</t>
  </si>
  <si>
    <t>https://www.european-mrs.com</t>
  </si>
  <si>
    <t>Evropský výzkumný institut sociální
práce (European Research Institute for
Social Work)</t>
  </si>
  <si>
    <t>Fr. Šrámka 3, Ostrava, 709 00, Česko</t>
  </si>
  <si>
    <t>http://evis.osu.cz/</t>
  </si>
  <si>
    <t>Éditions Dalloz</t>
  </si>
  <si>
    <t>31-35 rue Froidevaux, Paris, 75685, Francúzsko</t>
  </si>
  <si>
    <t>https://www.editions-dalloz.fr</t>
  </si>
  <si>
    <t>Gallimard</t>
  </si>
  <si>
    <t>5 rue Gaston Gallimard, Paris, 75328, Francúzsko</t>
  </si>
  <si>
    <t>http://www.gallimard.fr/</t>
  </si>
  <si>
    <t>Getty Publications</t>
  </si>
  <si>
    <t>1200 Getty Center Drive, Los Angeles, CA 90049-1682, USA</t>
  </si>
  <si>
    <t>http://getty.edu/publications/</t>
  </si>
  <si>
    <t>Kreuzberger Ring 7b-d, Wiesbaden, 65205, Nemecko</t>
  </si>
  <si>
    <t>https://www.harrassowitz-verlag.de/</t>
  </si>
  <si>
    <t>Harvard University Press</t>
  </si>
  <si>
    <t>79 Garden Street, Cambridge, MA 02138, USA</t>
  </si>
  <si>
    <t>http://www.hup.harvard.edu/</t>
  </si>
  <si>
    <t>Belknap Press</t>
  </si>
  <si>
    <t>IEEE</t>
  </si>
  <si>
    <t>3 Park Avenue, New York, NY 10016-5997, USA</t>
  </si>
  <si>
    <t>https://www.ieee.org</t>
  </si>
  <si>
    <t>IEEE Aerospace and Electronic Systems Society</t>
  </si>
  <si>
    <t>2001 L Street N.W., Suite 700, Washington, DC 20036-4928, USA</t>
  </si>
  <si>
    <t>http://ieee-aess.org/</t>
  </si>
  <si>
    <t>IEEE Antennas and Propagation Society</t>
  </si>
  <si>
    <t>306 North Wright Street, Urbana, IL 61801, USA</t>
  </si>
  <si>
    <t>https://www.ieeeaps.org/</t>
  </si>
  <si>
    <t>IEEE Biometrics Council</t>
  </si>
  <si>
    <t>445 Hoes Lane, Piscataway, NJ 08854, USA</t>
  </si>
  <si>
    <t>http://www.ieee-biometrics.org/</t>
  </si>
  <si>
    <t>IEEE Broadcast Technology Society</t>
  </si>
  <si>
    <t>https://bts.ieee.org/</t>
  </si>
  <si>
    <t>IEEE Circuits and Systems Society</t>
  </si>
  <si>
    <t>http://ieee-cas.org/</t>
  </si>
  <si>
    <t>IEEE Communications Society</t>
  </si>
  <si>
    <t>3 Park Avenue 17th Floor, New York, NY 10016, USA</t>
  </si>
  <si>
    <t>https://www.comsoc.org/</t>
  </si>
  <si>
    <t>445 Hoes Lane, Piscataway, NJ 08855</t>
  </si>
  <si>
    <t>http://cis.ieee.org/</t>
  </si>
  <si>
    <t>https://www.computer.org/</t>
  </si>
  <si>
    <t>IEEE Consumer Electronics Society</t>
  </si>
  <si>
    <t>https://cesoc.ieee.org</t>
  </si>
  <si>
    <t>IEEE Control Systems Society</t>
  </si>
  <si>
    <t>3 Park Avenue, 17th Floor, New York, NY 10016-5997, USA</t>
  </si>
  <si>
    <t>http://www.ieeecss.org/</t>
  </si>
  <si>
    <t>IEEE Council on Electronic Design Automation</t>
  </si>
  <si>
    <t>http://ieee-ceda.org/</t>
  </si>
  <si>
    <t>IEEE Council on RFID</t>
  </si>
  <si>
    <t>http://www.ieee-rfid.org/</t>
  </si>
  <si>
    <t>IEEE Council on Superconductivity</t>
  </si>
  <si>
    <t>http://ieeecsc.org/</t>
  </si>
  <si>
    <t>IEEE Dielectrics and Electrical Insulation Society</t>
  </si>
  <si>
    <t>https://www.ieeedeis.org/</t>
  </si>
  <si>
    <t>IEEE Education Society</t>
  </si>
  <si>
    <t>http://ieee-edusociety.org/</t>
  </si>
  <si>
    <t>IEEE Electromagnetic Compatibility Society</t>
  </si>
  <si>
    <t>http://www.emcs.org/</t>
  </si>
  <si>
    <t>https://eds.ieee.org/</t>
  </si>
  <si>
    <t>IEEE Electronics Packaging Society</t>
  </si>
  <si>
    <t>https://eps.ieee.org/</t>
  </si>
  <si>
    <t>https://www.embs.org/</t>
  </si>
  <si>
    <t>IEEE Geoscience and Remote Sensing Society</t>
  </si>
  <si>
    <t>http://www.grss-ieee.org/</t>
  </si>
  <si>
    <t>IEEE Industrial Electronics Society</t>
  </si>
  <si>
    <t>rue notre Dame Ouest, Montreal, H3C 1K3, Kanada</t>
  </si>
  <si>
    <t>http://www.ieee-ies.org/</t>
  </si>
  <si>
    <t>IEEE Industry Applications Society</t>
  </si>
  <si>
    <t>https://ias.ieee.org</t>
  </si>
  <si>
    <t>IEEE Information Theory Society</t>
  </si>
  <si>
    <t>http://www.itsoc.org/</t>
  </si>
  <si>
    <t>IEEE Instrumentation and Measurement Society</t>
  </si>
  <si>
    <t>http://ieee-ims.org/</t>
  </si>
  <si>
    <t>IEEE Intelligent Transportation Systems Society</t>
  </si>
  <si>
    <t>https://www.ieee-itss.org</t>
  </si>
  <si>
    <t>3 Park Avenue, New York, NY 10016-5997 USA</t>
  </si>
  <si>
    <t>http://www.ieeemagnetics.org/</t>
  </si>
  <si>
    <t>IEEE Microwave Theory and Techniques Society</t>
  </si>
  <si>
    <t>5829 Bellanca Drive, Elkridge, MD 21075, USA</t>
  </si>
  <si>
    <t>https://www.mtt.org/</t>
  </si>
  <si>
    <t>IEEE Nanotechnology Council</t>
  </si>
  <si>
    <t>http://sites.ieee.org/nanotech/</t>
  </si>
  <si>
    <t>IEEE Nuclear and Plasma Sciences Society</t>
  </si>
  <si>
    <t>2001 L Street N.W., Washington, DC 20036-4928, USA</t>
  </si>
  <si>
    <t>http://ieee-npss.org/</t>
  </si>
  <si>
    <t>IEEE Oceanic Engineering Society</t>
  </si>
  <si>
    <t>http://www.oceanicengineering.org/</t>
  </si>
  <si>
    <t>IEEE Photonics Society</t>
  </si>
  <si>
    <t>www.photonicssociety.org</t>
  </si>
  <si>
    <t>IEEE Power &amp; Energy Society</t>
  </si>
  <si>
    <t>445 Hoes Lane, Piscataway, NJ 08854-1331, USA</t>
  </si>
  <si>
    <t>https://www.ieee-pes.org/</t>
  </si>
  <si>
    <t>IEEE Power Electronics Society</t>
  </si>
  <si>
    <t>https://www.ieee-pels.org/</t>
  </si>
  <si>
    <t>IEEE Product Safety Engineering Society</t>
  </si>
  <si>
    <t>http://ewh.ieee.org/soc/pses/</t>
  </si>
  <si>
    <t>IEEE Professional Communication Society</t>
  </si>
  <si>
    <t>http://sites.ieee.org/pcs/</t>
  </si>
  <si>
    <t>IEEE Reliability Society</t>
  </si>
  <si>
    <t>https://rs.ieee.org/</t>
  </si>
  <si>
    <t>http://www.ieee-ras.org</t>
  </si>
  <si>
    <t>https://ieee-sensors.org/</t>
  </si>
  <si>
    <t>IEEE Signal Processing Society</t>
  </si>
  <si>
    <t>https://signalprocessingsociety.org/</t>
  </si>
  <si>
    <t>IEEE Society on Social Implications of Technology</t>
  </si>
  <si>
    <t>IEEE Solid-State Circuits Society</t>
  </si>
  <si>
    <t>https://sscs.ieee.org/</t>
  </si>
  <si>
    <t>http://www.ieeesystemscouncil.org/</t>
  </si>
  <si>
    <t>IEEE Systems, Man, and Cybernetics Society</t>
  </si>
  <si>
    <t>http://www.ieeesmc.org/</t>
  </si>
  <si>
    <t>IEEE Technology and Engineering Management</t>
  </si>
  <si>
    <t>http://www.ieee-tems.org/</t>
  </si>
  <si>
    <t>IEEE Ultrasonics, Ferroelectrics, and Frequency
Control Society</t>
  </si>
  <si>
    <t>https://ieee-uffc.org/</t>
  </si>
  <si>
    <t>IEEE Vehicular Technology Society</t>
  </si>
  <si>
    <t>https://vtsociety.org/</t>
  </si>
  <si>
    <t>701 E. Chocolate Ave., Hershey, PA 17033, USA</t>
  </si>
  <si>
    <t>https://www.igi-global.com</t>
  </si>
  <si>
    <t>https://www.igi-global.com/about/imprints/</t>
  </si>
  <si>
    <t>Engineering Science Reference.</t>
  </si>
  <si>
    <t>Information Science Reference</t>
  </si>
  <si>
    <t>Medical Information Science Reference</t>
  </si>
  <si>
    <t>Institut Russkogo Jazyka Im. V.V.
Vinogradova (Russian Language
Institute. VV Vinogradov)</t>
  </si>
  <si>
    <t>ul. Volkhonka 18/2, Moskva, 119019, Ruská federácia</t>
  </si>
  <si>
    <t>http://www.ruslang.ru/</t>
  </si>
  <si>
    <t>Institute of Classical Studies</t>
  </si>
  <si>
    <t>Malet Street, London, WC1E 7HU, Veľká Británia</t>
  </si>
  <si>
    <t>https://ics.sas.ac.uk/</t>
  </si>
  <si>
    <t>80 Portland Place, London, W1B 1NT, Veľká Británia</t>
  </si>
  <si>
    <t>http://www.iop.org/</t>
  </si>
  <si>
    <t>Temple Circus, Bristol, BS1 6HG, Veľká Británia</t>
  </si>
  <si>
    <t>http://ioppublishing.org</t>
  </si>
  <si>
    <t>32 London Bridge Street, London, SE19SG, Veľká Británia</t>
  </si>
  <si>
    <t>https://www.intechopen.com/</t>
  </si>
  <si>
    <t>Interscience publishers</t>
  </si>
  <si>
    <t>Olney, P. O. BOX 735, MK46 5WB, Veľká Británia</t>
  </si>
  <si>
    <t>http://www.inderscience.com/</t>
  </si>
  <si>
    <t>Intersentia</t>
  </si>
  <si>
    <t>Sheraton House | Castle Park, Cambridge, CB3 0AX, Veľká Británia</t>
  </si>
  <si>
    <t>http://intersentia.com/</t>
  </si>
  <si>
    <t>John Wiley &amp; Sons</t>
  </si>
  <si>
    <t>111 River Street, Hoboken, NJ 07030-5774, USA</t>
  </si>
  <si>
    <t>http://www.wiley.com</t>
  </si>
  <si>
    <t>http://eu.wiley.com/WileyCDA/Brand/id-35.html?&amp;category=For+Learning</t>
  </si>
  <si>
    <t>http://www.wiley.com/</t>
  </si>
  <si>
    <t>Boschstrasse 12, Weinheim, 69469, Nemecko</t>
  </si>
  <si>
    <t>http://www.wiley-vch.de</t>
  </si>
  <si>
    <t>Allschwilerstrasse 10, Basel, CH-4009, Švajčiarsko</t>
  </si>
  <si>
    <t>https://www.karger.com/</t>
  </si>
  <si>
    <t>Brucher Str. 31, Nümbrecht, 51588, Nemecko</t>
  </si>
  <si>
    <t>http://www.kirsch-verlag.de</t>
  </si>
  <si>
    <t>Librairie générale de droit et de
jurisprudence (LGDJ, L.G.D.J.)</t>
  </si>
  <si>
    <t>20 rue Soufflot, Paris, 75005, Francúzsko</t>
  </si>
  <si>
    <t>https://www.lgdj.fr</t>
  </si>
  <si>
    <t>Grevener Str./Fresnostr. 2, Münster, 48159, Nemecko</t>
  </si>
  <si>
    <t>http://www.lit-verlag.de</t>
  </si>
  <si>
    <t>4 Crinan Street, London, N1 9XW, Veľká Británia</t>
  </si>
  <si>
    <t>https://www.macmillan.com</t>
  </si>
  <si>
    <t>Altrincham Street, Manchester, M1 7JA, Veľká Británia</t>
  </si>
  <si>
    <t>http://www.manchesteruniversitypress.co.uk</t>
  </si>
  <si>
    <t>506 Keystone Drive, Warrendale, PA 15086-7537, USA</t>
  </si>
  <si>
    <t>http://www.mrs.org</t>
  </si>
  <si>
    <t>McGraw-Hill Education (MHE)</t>
  </si>
  <si>
    <t>Columbus, P. O. BOX 182605, OH 43218, USA</t>
  </si>
  <si>
    <t>https://www.mheducation.com</t>
  </si>
  <si>
    <t>MIT Press</t>
  </si>
  <si>
    <t>One Rogers Street, Cambridge, MA 02142-1209, USA</t>
  </si>
  <si>
    <t>https://mitpress.mit.edu</t>
  </si>
  <si>
    <t>AAAI Press</t>
  </si>
  <si>
    <t>https://mitpress.mit.edu/books/imprint</t>
  </si>
  <si>
    <t>Afterall Books</t>
  </si>
  <si>
    <t>Boston Review</t>
  </si>
  <si>
    <t>Bowdoin College Museum of Art</t>
  </si>
  <si>
    <t>9400 College Station, Brunswick, ME 04011, USA</t>
  </si>
  <si>
    <t>http://www.bowdoin.edu/art-museum/</t>
  </si>
  <si>
    <t>Bradford Book</t>
  </si>
  <si>
    <t>Goldsmiths Press</t>
  </si>
  <si>
    <t>Killian Press</t>
  </si>
  <si>
    <t>4606 Elk Ridge Ct., Flowery Branch, GA 30542, USA</t>
  </si>
  <si>
    <t>http://www.killianpress.com/</t>
  </si>
  <si>
    <t>MIT &amp; Bowdoin</t>
  </si>
  <si>
    <t>MIT Connection Science and Engineering</t>
  </si>
  <si>
    <t>MITxPress</t>
  </si>
  <si>
    <t>SA+P Press</t>
  </si>
  <si>
    <t>Semiotext(e)</t>
  </si>
  <si>
    <t>Los Angeles, USA</t>
  </si>
  <si>
    <t>http://semiotexte.com/</t>
  </si>
  <si>
    <t>Strange Attractor</t>
  </si>
  <si>
    <t>BM SAP, London, WC1N 3XX, Veľká Británia</t>
  </si>
  <si>
    <t>http://strangeattractor.co.uk/a</t>
  </si>
  <si>
    <t>Zone Books</t>
  </si>
  <si>
    <t>633 Vanderbilt Street, New York, NY 11218, USA</t>
  </si>
  <si>
    <t>https://www.zonebooks.org/</t>
  </si>
  <si>
    <t>Tübingen, P. O. BOX 2040, 72010, Nemecko</t>
  </si>
  <si>
    <t>https://www.mohr.de</t>
  </si>
  <si>
    <t>Nakladatelství Gasset</t>
  </si>
  <si>
    <t>Mlýnská 60/2, Praha, 160 00, Česko</t>
  </si>
  <si>
    <t>http://www.gasset.cz</t>
  </si>
  <si>
    <t>Lublaňská 61, Praha, 12000, Česko</t>
  </si>
  <si>
    <t>https://www.knihyleges.cz</t>
  </si>
  <si>
    <t>Narosa Publishing House</t>
  </si>
  <si>
    <t>22 Dehli Medical Association Road, New Dehli, 110 002, India</t>
  </si>
  <si>
    <t>http://www.narosa.com</t>
  </si>
  <si>
    <t>National Academy of Sciences of the
United States of America</t>
  </si>
  <si>
    <t>500 Fifth Street, Washington, DC 20001, USA</t>
  </si>
  <si>
    <t>http://www.nasonline.org</t>
  </si>
  <si>
    <t>National Academies Press</t>
  </si>
  <si>
    <t>Nauka Publishers (Nauka)</t>
  </si>
  <si>
    <t>90 Profsoyuznaya Ul., Moscow, 117997, Ruská federácia</t>
  </si>
  <si>
    <t>https://www.naukaran.com</t>
  </si>
  <si>
    <t>ul. Trade union 90, Moscow,, 117997, Ruská federácia</t>
  </si>
  <si>
    <t>http://www.maik.ru</t>
  </si>
  <si>
    <t>Profsoyuznaya ul. 90, Moscow, 117997, Ruská federácia</t>
  </si>
  <si>
    <t>http://pleiades.online</t>
  </si>
  <si>
    <t>O'Reilly Media</t>
  </si>
  <si>
    <t>1005 Gravenstein Highway North, Sebastopol, CA 95472, USA</t>
  </si>
  <si>
    <t>http://www.oreilly.com/</t>
  </si>
  <si>
    <t>Great Clarendon Street, Oxford, OX2 6DP, Veľká Británia</t>
  </si>
  <si>
    <t>https://global.oup.com</t>
  </si>
  <si>
    <t>Clarendon Press</t>
  </si>
  <si>
    <t>9 The High Street, Gloucestershire, GL12 7DE, Veľká Británia</t>
  </si>
  <si>
    <t>http://clarendonpress.com/</t>
  </si>
  <si>
    <t>Österreichische Akademie der
Wissenschaften</t>
  </si>
  <si>
    <t>Dr. Ignaz Seipel-Platz 2, Wien, 1010, Rakúsko</t>
  </si>
  <si>
    <t>https://www.oeaw.ac.at</t>
  </si>
  <si>
    <t>Verlag der Österreichischen Akademie der
Wissenschaften</t>
  </si>
  <si>
    <t>Dr. Ignaz Seipel Platz 2, Wien, A-1010, Rakúsko</t>
  </si>
  <si>
    <t>https://verlag.oeaw.ac.at</t>
  </si>
  <si>
    <t>Bondgenotenlaan 153, Leuven, B-3000, Belgicko</t>
  </si>
  <si>
    <t>http://www.peeters-leuven.be/</t>
  </si>
  <si>
    <t>Moosstrasse 1, Pieterlen, CH- 2542, Švajčiarsko</t>
  </si>
  <si>
    <t>https://www.peterlang.com</t>
  </si>
  <si>
    <t>Princeton University Press</t>
  </si>
  <si>
    <t>41 William Street, Princeton, NJ 08540, USA</t>
  </si>
  <si>
    <t>https://press.princeton.edu</t>
  </si>
  <si>
    <t>SPH - Scientific Publishing Hub</t>
  </si>
  <si>
    <t>Mariborska cesta 7, 3000 Celje, Slovenija</t>
  </si>
  <si>
    <t>http://sphub.org/</t>
  </si>
  <si>
    <t>6-9 Carlton House Terrace, London, SW1Y 5AG, Veľká Británia</t>
  </si>
  <si>
    <t>https://royalsociety.org</t>
  </si>
  <si>
    <t>Royal Society of Chemistry (RSC)</t>
  </si>
  <si>
    <t>Thomas Graham House (290), Science Park, Milton Road, Cambridge, CB4
0WF, Veľká Británia</t>
  </si>
  <si>
    <t>http://www.rsc.org/</t>
  </si>
  <si>
    <t>RSC Publishing</t>
  </si>
  <si>
    <t>http://pubs.rsc.org/</t>
  </si>
  <si>
    <t>Rowman &amp; Littlefield</t>
  </si>
  <si>
    <t>https://rowman.com/</t>
  </si>
  <si>
    <t>2455 Teller Road, Thousand Oaks, CA 91320, USA</t>
  </si>
  <si>
    <t>https://uk.sagepub.com/en-gb/eur/home</t>
  </si>
  <si>
    <t>Adam Matthew</t>
  </si>
  <si>
    <t>Pelham House, Pelhams Court, London Road, Marlborough, SN8 2AG,
Veľká Británia</t>
  </si>
  <si>
    <t>http://www.amdigital.co.uk</t>
  </si>
  <si>
    <t>Corwin</t>
  </si>
  <si>
    <t>https://us.corwin.com</t>
  </si>
  <si>
    <t>CQ Press</t>
  </si>
  <si>
    <t>2300 N Street, NW Suite 800, Washington D.C., DC 20037, USA</t>
  </si>
  <si>
    <t>http://www.cqpress.com</t>
  </si>
  <si>
    <t>Learning Matters</t>
  </si>
  <si>
    <t>33 Southernhay East, Exeter, EX1 1NX, Veľká Británia</t>
  </si>
  <si>
    <t>https://us.sagepub.com/en-us/nam/learning-matters</t>
  </si>
  <si>
    <t>Science Publishing Group</t>
  </si>
  <si>
    <t>548 Fashion Avenue, New York, NY 10018, USA</t>
  </si>
  <si>
    <t>http://www.sciencepublishinggroup.com</t>
  </si>
  <si>
    <t>Skira</t>
  </si>
  <si>
    <t>Via Torino, 61, Miláno, 20123, Taliansko</t>
  </si>
  <si>
    <t>http://www.skira.net</t>
  </si>
  <si>
    <t>Skira Rizolli Publishing</t>
  </si>
  <si>
    <t>300 Park Avenue South, New York, NY 10010, USA</t>
  </si>
  <si>
    <t>http://www.rizzoliusa.com</t>
  </si>
  <si>
    <t>Society for Industrial and Applied
Mathematics (SIAM)</t>
  </si>
  <si>
    <t>3600 Market Street, Philadelphia, PA 19104-2688, USA</t>
  </si>
  <si>
    <t>http://www.siam.org/</t>
  </si>
  <si>
    <t>University of Maribor, Faculty of Logistics, Mariborska 7, 3000 Celje,
SLOVENIA</t>
  </si>
  <si>
    <t>SPIE - The international Society for
Optics and Photonics</t>
  </si>
  <si>
    <t>Bellingham, P. O. BOX 10, WA 98227-0010, USA</t>
  </si>
  <si>
    <t>http://spie.org</t>
  </si>
  <si>
    <t>Heidelberger Platz 3, Berlin, 14197</t>
  </si>
  <si>
    <t>http://www.springernature.com</t>
  </si>
  <si>
    <t>Adis</t>
  </si>
  <si>
    <t>AdisTiergartenstrasse 17, Heidelberg, D-69121, Nemecko</t>
  </si>
  <si>
    <t>http://www.springer.com/gp/adis/</t>
  </si>
  <si>
    <t>Apress Media</t>
  </si>
  <si>
    <t>233 Spring Street, New York, NY 1001, USA</t>
  </si>
  <si>
    <t>http://www.apress.com</t>
  </si>
  <si>
    <t>236 Gray's Inn Road, London, WC1X 8HB, Veľká Británia</t>
  </si>
  <si>
    <t>https://www.biomedcentral.com</t>
  </si>
  <si>
    <t>J.B. Metzler Verlag</t>
  </si>
  <si>
    <t>Uhlandstraße 14, Stuttgart, 70182, Nemecko</t>
  </si>
  <si>
    <t>https://www.metzlerverlag.de/</t>
  </si>
  <si>
    <t>Macmillan Education</t>
  </si>
  <si>
    <t>Crinan Street, London, N1 9XW, Veľká Británia</t>
  </si>
  <si>
    <t>http://www.macmillaneducation.com</t>
  </si>
  <si>
    <t>http://www.nature.com</t>
  </si>
  <si>
    <t>4 Crinan St, London, N1 9SQ, Veľká Británia</t>
  </si>
  <si>
    <t>http://www.palgrave.com/</t>
  </si>
  <si>
    <t>Scientific American</t>
  </si>
  <si>
    <t>1 New York Plaza Suite 4500, New York, NY 10004, USA</t>
  </si>
  <si>
    <t>https://www.scientificamerican.com</t>
  </si>
  <si>
    <t>Heidelberger Platz 3, Berlin, 14197, Nemecko</t>
  </si>
  <si>
    <t>https://www.springer.com</t>
  </si>
  <si>
    <t>Springer Fachmedien</t>
  </si>
  <si>
    <t>Abraham-Lincoln-Straße 46, Wiesbaden, 65189, Nemecko</t>
  </si>
  <si>
    <t>https://www.springer.com/gp/about-springer/company-information/locations/springer-fachmedien-wiesbaden-gmbh</t>
  </si>
  <si>
    <t>http://www.springer.com/springer+gabler?SGWID=0-1736613-0-0-0</t>
  </si>
  <si>
    <t>Chowley Oak Lane, Chester, CH3 9GA, Veľká Británia</t>
  </si>
  <si>
    <t>http://www.springerhealthcare.com/</t>
  </si>
  <si>
    <t>http://www.springer.com/birkhauser/contacts?SGWID=0-40327-6-964922-0</t>
  </si>
  <si>
    <t>Am Forsthaus Gravenbruch 5, Neu-Isenburg, 63263, Nemecko</t>
  </si>
  <si>
    <t>https://www.springermedizin.de/</t>
  </si>
  <si>
    <t>Van Godewijckstraat 30, Dordrecht, 3311 GX, Holandsko</t>
  </si>
  <si>
    <t>https://www.springer.com/</t>
  </si>
  <si>
    <t>http://www.springer.com/springer+vs?SGWID=0-1737731-0-0-0</t>
  </si>
  <si>
    <t>VDI-Platz 1, Düsseldorf, P. O. BOX 10 10 22, D-40468, Nemecko</t>
  </si>
  <si>
    <t>http://www.springer-vdi-verlag.de/</t>
  </si>
  <si>
    <t>Stanford University Press</t>
  </si>
  <si>
    <t>500 Broadway St., Redwood City, CA 94063-3199, USA</t>
  </si>
  <si>
    <t>http://www.sup.org</t>
  </si>
  <si>
    <t>Stanford Briefs</t>
  </si>
  <si>
    <t>http://www.sup.org/books/imprints/?imprint=STANFORD%20BRIEFS</t>
  </si>
  <si>
    <t>Stanford Business Books</t>
  </si>
  <si>
    <t>http://www.sup.org/books/imprints/?imprint=STANFORD%20BUSINE
SS%20BOOKS</t>
  </si>
  <si>
    <t>Stanford Economics and Finance</t>
  </si>
  <si>
    <t>http://www.sup.org/books/imprints/?imprint=STANFORD%20ECONO
MICS%20AND%20FINANCE</t>
  </si>
  <si>
    <t>Stanford Security Studies</t>
  </si>
  <si>
    <t>http://www.sup.org/books/imprints/?imprint=STANFORD%20SECURI
TY%20STUDIES</t>
  </si>
  <si>
    <t>Taylor &amp; Francis Group</t>
  </si>
  <si>
    <t>2&amp;4 Park Square, Abingdon, OX14 4RN, Veľká Británia</t>
  </si>
  <si>
    <t>http://taylorandfrancis.com</t>
  </si>
  <si>
    <t>5 Howick Place, London, SW1P 1WG, Veľká Británia</t>
  </si>
  <si>
    <t>https://www.cogentoa.com</t>
  </si>
  <si>
    <t>6000 Broken Sound Parkway, Boca Raton, FL 33487, USA</t>
  </si>
  <si>
    <t>https://www.crcpress.com</t>
  </si>
  <si>
    <t>Garland Science</t>
  </si>
  <si>
    <t>711 Third Avenue, 8th Floor, New York, NY 10017, USA</t>
  </si>
  <si>
    <t>http://www.garlandscience.com/</t>
  </si>
  <si>
    <t>Landes Bioscience</t>
  </si>
  <si>
    <t>1002 West Avenue, Austin, TX 78701, USA</t>
  </si>
  <si>
    <t>www.landesbioscience.com/</t>
  </si>
  <si>
    <t>Marcel Dekker</t>
  </si>
  <si>
    <t>130 Milton Park, Abingdon, OX14 4SB, Veľká Británia</t>
  </si>
  <si>
    <t>https://www.routledge.com</t>
  </si>
  <si>
    <t>Thames &amp; Hudson</t>
  </si>
  <si>
    <t>181A High Holborn, London, WC1V 7QX, Veľká Británia</t>
  </si>
  <si>
    <t>https://thamesandhudson.com</t>
  </si>
  <si>
    <t>The Physical Society of Japan</t>
  </si>
  <si>
    <t>Yushima Urban Building 5F, 2-31-22 Yushima, Tokyo, 113-0034, Japonsko</t>
  </si>
  <si>
    <t>http://www.jps.or.jp</t>
  </si>
  <si>
    <t>Thieme Publishing Group</t>
  </si>
  <si>
    <t>333 Seventh Avenue, New York, NY 10001, USA</t>
  </si>
  <si>
    <t>http://www.thieme.com</t>
  </si>
  <si>
    <t>Thieme Australia</t>
  </si>
  <si>
    <t>Mitcham, Austrália</t>
  </si>
  <si>
    <t>http://www.thieme.com.au</t>
  </si>
  <si>
    <t>Thieme Germany</t>
  </si>
  <si>
    <t>Rüdigerstraße 14, Stuttgart, 70469, Nemecko</t>
  </si>
  <si>
    <t>https://www.thieme.de</t>
  </si>
  <si>
    <t>Thieme India</t>
  </si>
  <si>
    <t>Delphi, India</t>
  </si>
  <si>
    <t>http://www.thieme.in/</t>
  </si>
  <si>
    <t>Thieme Medical Publishers</t>
  </si>
  <si>
    <t>https://www.thieme.com/</t>
  </si>
  <si>
    <t>Thieme UK</t>
  </si>
  <si>
    <t>London, Veľká Británia</t>
  </si>
  <si>
    <t>https://www.thieme.co.uk</t>
  </si>
  <si>
    <t>Thieme USA</t>
  </si>
  <si>
    <t>University of California Press (US Press)</t>
  </si>
  <si>
    <t>155 Grand Avenue, Oakland, CA 94612–3758, USA</t>
  </si>
  <si>
    <t>https://www.ucpress.edu</t>
  </si>
  <si>
    <t>University of Chicago Press</t>
  </si>
  <si>
    <t>Adresa: 1427 East 60th Street, Chicago, IL 60637, USA</t>
  </si>
  <si>
    <t>http://press.uchicago.edu</t>
  </si>
  <si>
    <t>University of Minnesota Press</t>
  </si>
  <si>
    <t>111 Third Avenue South, Minneapolis, MN 55401, USA</t>
  </si>
  <si>
    <t>http://www.upress.umn.edu</t>
  </si>
  <si>
    <t>Vandenhoeck &amp; Ruprecht</t>
  </si>
  <si>
    <t>Theaterstraße 13, Göttingen, 37073, Nemecko</t>
  </si>
  <si>
    <t>http://www.v-r.de</t>
  </si>
  <si>
    <t>Ganghoferstr. 29a, München, 80339, Nemecko</t>
  </si>
  <si>
    <t>https://www.herder.de/</t>
  </si>
  <si>
    <t>Kreuz Verlag</t>
  </si>
  <si>
    <t>Schillerstr. 44a, Hamburg, 22767, Nemecko</t>
  </si>
  <si>
    <t>http://verlag-kreuz.de</t>
  </si>
  <si>
    <t>Paulusverlag</t>
  </si>
  <si>
    <t>boulevard de Pérolles 42, Fribourg, 1700, Švajčiarsko</t>
  </si>
  <si>
    <t>http://www.paulusedition.ch</t>
  </si>
  <si>
    <t>Hermann-Herder-Str. 4, Freiburg, 79104, Nemecko</t>
  </si>
  <si>
    <t>http://www.verlag-alber.de/</t>
  </si>
  <si>
    <t>Verlag Kerle</t>
  </si>
  <si>
    <t>Ganghoferstraße 29a, Munich, Nemecko</t>
  </si>
  <si>
    <t>www.kerle.de</t>
  </si>
  <si>
    <t>Verlag Urania</t>
  </si>
  <si>
    <t>Königsfurt 6 / Kl. Königsförde am Nord-Ostsee-Kanal, Krummwisch, D-24796, Nemecko</t>
  </si>
  <si>
    <t>http://www.koenigsfurt-urania.com/verlag/</t>
  </si>
  <si>
    <t>Verlag Julius Klinkhardt (Klinkhardt)</t>
  </si>
  <si>
    <t>Ramsauer Weg 5, Bad Heilbrunn, D- 83670, Nemecko</t>
  </si>
  <si>
    <t>http://www.klinkhardt.de</t>
  </si>
  <si>
    <t>Verso</t>
  </si>
  <si>
    <t>6 Meard Street, London, W1F 0EG, Veľká Británia</t>
  </si>
  <si>
    <t>https://www.versobooks.com</t>
  </si>
  <si>
    <t>Victoria and Albert Museum Publishing</t>
  </si>
  <si>
    <t>Cromwell Road, London, SW7 2RL, Veľká Británia</t>
  </si>
  <si>
    <t>https://www.vam.ac.uk/info/publishing</t>
  </si>
  <si>
    <t>Vydavatelství a nakladatelství Aleš
Čeněk</t>
  </si>
  <si>
    <t>Řipská 23, Praha, 103 0, Česko</t>
  </si>
  <si>
    <t>https://www.alescenek.cz</t>
  </si>
  <si>
    <t>Marijkeweg 22, Wageningen, P. O. BOX 220, 6709 PG, Holandsko</t>
  </si>
  <si>
    <t>http://www.wageningenacademic.com/</t>
  </si>
  <si>
    <t>Steinfurter Str. 555, Münster, 48159, Nemecko</t>
  </si>
  <si>
    <t>https://www.waxmann.com</t>
  </si>
  <si>
    <t>Zuidpoolsingel 2, Alphen aan den Rijn, 2400 BA, Holandsko</t>
  </si>
  <si>
    <t>http://wolterskluwer.com</t>
  </si>
  <si>
    <t>Zuidpoolsingel 2, Alphen aan den Rijn, 2408 ZE, Holandsko</t>
  </si>
  <si>
    <t>http://www.kluwerarbitration.com/</t>
  </si>
  <si>
    <t>Lippincott Williams &amp; Wilkins (LWW)</t>
  </si>
  <si>
    <t>351 W Camden Street, Baltimore, MD 21237, USA</t>
  </si>
  <si>
    <t>Philadelphia, USA</t>
  </si>
  <si>
    <t>http://wolterskluwer.com/products-services/our-portfolio/health.html</t>
  </si>
  <si>
    <t>Mlynské nivy 48, Bratislava, 821 09, Slovensko</t>
  </si>
  <si>
    <t>https://www.wolterskluwer.sk/</t>
  </si>
  <si>
    <t>U nákladového nádraží 3265/10, Praha 3, 130 00, Česko</t>
  </si>
  <si>
    <t>https://www.wolterskluwer.cz/</t>
  </si>
  <si>
    <t>5 Toh Tuck Link, Singapore, 596224, Singapur</t>
  </si>
  <si>
    <t>www.worldscientific.co</t>
  </si>
  <si>
    <t>Wydawnictwo Rhetos</t>
  </si>
  <si>
    <t>Olecka 30, Warszawa, 04-984, Poľsko</t>
  </si>
  <si>
    <t>http://rhetos.istore.pl/</t>
  </si>
  <si>
    <t>Yale University Press</t>
  </si>
  <si>
    <t>302 Temple Street, New Haven, CT 06511-8909, USA</t>
  </si>
  <si>
    <t>https://yalebooks.yale.edu</t>
  </si>
  <si>
    <t>Zed Books</t>
  </si>
  <si>
    <t>17 Oval Way, London, SE11 5RR, Veľká Británia</t>
  </si>
  <si>
    <t>https://www.zedbooks.net</t>
  </si>
  <si>
    <t>VYDAVATEL_upr</t>
  </si>
  <si>
    <t>scientific level_nordic</t>
  </si>
  <si>
    <t>CVTI_zoznam</t>
  </si>
  <si>
    <t>Výskyt</t>
  </si>
  <si>
    <t>scientific level</t>
  </si>
  <si>
    <t>Vydavateľstvo_upr</t>
  </si>
  <si>
    <t>ADAMRIESBUND</t>
  </si>
  <si>
    <t>ADDLETONACADEMICPUBLISHERS</t>
  </si>
  <si>
    <t>AMERICANCHEMICALSOCIETY</t>
  </si>
  <si>
    <t>AMERICANASSOCIATIONOFCHEMISTRYTEACHERS</t>
  </si>
  <si>
    <t>ACSPUBLICATIONS</t>
  </si>
  <si>
    <t>AMERICANHEARTASSOCIATION</t>
  </si>
  <si>
    <t>AMERICANINSTITUTEOFPHYSICS</t>
  </si>
  <si>
    <t>THESOCIETYOFRHEOLOGY</t>
  </si>
  <si>
    <t>AMERICANASSOCIATIONOFPHYSICSTEACHERS</t>
  </si>
  <si>
    <t>AMERICANASSOCIATIONOFPHYSICISTSINMEDICINE</t>
  </si>
  <si>
    <t>AMERICANMETEOROLOGICALSOCIETY</t>
  </si>
  <si>
    <t>AMERICANASTRONOMICALSOCIETY</t>
  </si>
  <si>
    <t>AMERICANCRYSTALLOGRAPHICASSOCIATION</t>
  </si>
  <si>
    <t>AMERICANPHYSICALSOCIETY</t>
  </si>
  <si>
    <t>AIPPUBLISHING</t>
  </si>
  <si>
    <t>AVS:SCIENCE&amp;TECHNOLOGYOFMATERIALS,
INTERFACES,ANDPROCESSING</t>
  </si>
  <si>
    <t>ACOUSTICALSOCIETYOFAMERICA</t>
  </si>
  <si>
    <t>THEOPTICALSOCIETY</t>
  </si>
  <si>
    <t>AMERICANSOCIETYOFMECHANICAL
ENGINEERS(ASME)</t>
  </si>
  <si>
    <t>ASMEPRESS</t>
  </si>
  <si>
    <t>WILEY-ASMEPRESSSERIES</t>
  </si>
  <si>
    <t>BASICBOOKS</t>
  </si>
  <si>
    <t>BENTHAMSCIENCEPUBLISHERS</t>
  </si>
  <si>
    <t>BERGHAHNBOOKS</t>
  </si>
  <si>
    <t>BEUTHVERLAG</t>
  </si>
  <si>
    <t>BLOOMSBURYPUBLISHING</t>
  </si>
  <si>
    <t>BLOOMSBURYMETHUENDRAMA</t>
  </si>
  <si>
    <t>BLOOMSBURYCIRCUS</t>
  </si>
  <si>
    <t>BLOOMSBURYREADER</t>
  </si>
  <si>
    <t>BLOOMSBURYSIGMA</t>
  </si>
  <si>
    <t>BLOOMSBURYSHIRE</t>
  </si>
  <si>
    <t>BLOOMSBURYARDENSHAKESPEARE</t>
  </si>
  <si>
    <t>BLOOMSBURYSPARK</t>
  </si>
  <si>
    <t>BLOOMSBURYCONTINUUM</t>
  </si>
  <si>
    <t>BLOOMSBURYT&amp;TCLARK</t>
  </si>
  <si>
    <t>HARTPUBLISHING</t>
  </si>
  <si>
    <t>OSPREYPUBLISHING</t>
  </si>
  <si>
    <t>ABSOLUTEPRESS</t>
  </si>
  <si>
    <t>BRILL</t>
  </si>
  <si>
    <t>BRILL|HES&amp;DEGRAAF</t>
  </si>
  <si>
    <t>BRILL|NIJHOFF</t>
  </si>
  <si>
    <t>BRILL|RODOPI</t>
  </si>
  <si>
    <t>HOTEIPUBLISHING</t>
  </si>
  <si>
    <t>VERLAGFERDINANDSCHÖNINGH</t>
  </si>
  <si>
    <t>C.H.BECK(VERLAGC.H.BECK)</t>
  </si>
  <si>
    <t>CAMBRIDGEINTERNATIONALSCIENCE
PUBLISHING</t>
  </si>
  <si>
    <t>CAMBRIDGESCHOLARSPUBLISHING</t>
  </si>
  <si>
    <t>CAMBRIDGEUNIVERSITYPRESS</t>
  </si>
  <si>
    <t>CARLHANSERVERLAG</t>
  </si>
  <si>
    <t>CARNEGIEMELLONUNIVERSITYPRESS</t>
  </si>
  <si>
    <t>CENGAGE</t>
  </si>
  <si>
    <t>CENGAGELEARNINGPTR</t>
  </si>
  <si>
    <t>CHILTON</t>
  </si>
  <si>
    <t>MILADY</t>
  </si>
  <si>
    <t>NATIONALGEOGRAPHICLEARNING</t>
  </si>
  <si>
    <t>CENTRALEUROPEANUNIVERSITY</t>
  </si>
  <si>
    <t>CENTRALEUROPEANUNIVERSITYPRESS</t>
  </si>
  <si>
    <t>CHARTRIDGEBOOKSOXFORD</t>
  </si>
  <si>
    <t>CLASSIQUESGARNIER</t>
  </si>
  <si>
    <t>CORNELLUNIVERSITYPRESS</t>
  </si>
  <si>
    <t>CORNELLUNIVERSITYLIBRARY</t>
  </si>
  <si>
    <t>CORNELLGLOBALPERSPECTIVES</t>
  </si>
  <si>
    <t>CORNELLPUBLISHING</t>
  </si>
  <si>
    <t>CORNELLSELECTS</t>
  </si>
  <si>
    <t>ILRPRESS</t>
  </si>
  <si>
    <t>FOURSTOPSPRESS</t>
  </si>
  <si>
    <t>HERBERTF.JOHNSONMUSEUMOFART</t>
  </si>
  <si>
    <t>FALLCREEKBOOKS</t>
  </si>
  <si>
    <t>COMSTOCKPUBLISHINGASSOCIATES</t>
  </si>
  <si>
    <t>GHPMEDIA</t>
  </si>
  <si>
    <t>SOUTHEASTASIAPROGRAMPUBLICATIONS</t>
  </si>
  <si>
    <t>THREEHILLS</t>
  </si>
  <si>
    <t>BLGBOOKS</t>
  </si>
  <si>
    <t>CUVILLIERVERLAG</t>
  </si>
  <si>
    <t>DEGRUYTER</t>
  </si>
  <si>
    <t>BIRKHÄUSER</t>
  </si>
  <si>
    <t>DEGRUYTERAKADEMIEFORSCHUNG</t>
  </si>
  <si>
    <t>DEGRUYTERMOUTON</t>
  </si>
  <si>
    <t>DEGRUYTEROLDENBOURG</t>
  </si>
  <si>
    <t>DEGRUYTEROPEN</t>
  </si>
  <si>
    <t>DEGRUYTERSAUR</t>
  </si>
  <si>
    <t>DR.RUDOLFHABELT</t>
  </si>
  <si>
    <t>EDINBURGHUNIVERSITYPRESS</t>
  </si>
  <si>
    <t>EDWARDELGARPUBLISHING</t>
  </si>
  <si>
    <t>ELCROQUIS</t>
  </si>
  <si>
    <t>ELSEVIER</t>
  </si>
  <si>
    <t>ACADEMICCELL</t>
  </si>
  <si>
    <t>ACADEMICPRESS</t>
  </si>
  <si>
    <t>AMERICANOILCHEMISTS'SOCIETY</t>
  </si>
  <si>
    <t>BUTTERWORTHHEINEMANN</t>
  </si>
  <si>
    <t>CELLPRESS</t>
  </si>
  <si>
    <t>CHANDOS</t>
  </si>
  <si>
    <t>CHURCHILLLIVINGSTONE</t>
  </si>
  <si>
    <t>ELSEVIERDOYMA</t>
  </si>
  <si>
    <t>ELSEVIERMASSON</t>
  </si>
  <si>
    <t>EXCERPTAMEDICA</t>
  </si>
  <si>
    <t>GULFPROFESSIONALPUBLISHING</t>
  </si>
  <si>
    <t>JAIPRESS</t>
  </si>
  <si>
    <t>MORGANKAUFMANN</t>
  </si>
  <si>
    <t>MOSBY</t>
  </si>
  <si>
    <t>NEWNES</t>
  </si>
  <si>
    <t>NORTH-HOLLAND</t>
  </si>
  <si>
    <t>PERGAMONPRESS</t>
  </si>
  <si>
    <t>SYNGRESS</t>
  </si>
  <si>
    <t>URBAN&amp;FISCHER</t>
  </si>
  <si>
    <t>W.B.SAUNDERS</t>
  </si>
  <si>
    <t>WILLIAMANDREW</t>
  </si>
  <si>
    <t>WOODHEADPUBLISHING</t>
  </si>
  <si>
    <t>EMERALDGROUPPUBLISHING</t>
  </si>
  <si>
    <t>EUROPEANCONVENTIONFOR
CONSTRUCTIONALSTEELWORK(ECCS)</t>
  </si>
  <si>
    <t>EUROPEANMATERIALSRESEARCHSOCIETY</t>
  </si>
  <si>
    <t>EVROPSKÝVÝZKUMNÝINSTITUTSOCIÁLNÍ
PRÁCE(EUROPEANRESEARCHINSTITUTEFOR
SOCIALWORK)</t>
  </si>
  <si>
    <t>ÉDITIONSDALLOZ</t>
  </si>
  <si>
    <t>GALLIMARD</t>
  </si>
  <si>
    <t>GETTYPUBLICATIONS</t>
  </si>
  <si>
    <t>HARRASSOWITZVERLAG</t>
  </si>
  <si>
    <t>HARVARDUNIVERSITYPRESS</t>
  </si>
  <si>
    <t>BELKNAPPRESS</t>
  </si>
  <si>
    <t>IEEEAEROSPACEANDELECTRONICSYSTEMSSOCIETY</t>
  </si>
  <si>
    <t>IEEEANTENNASANDPROPAGATIONSOCIETY</t>
  </si>
  <si>
    <t>IEEEBIOMETRICSCOUNCIL</t>
  </si>
  <si>
    <t>IEEEBROADCASTTECHNOLOGYSOCIETY</t>
  </si>
  <si>
    <t>IEEECIRCUITSANDSYSTEMSSOCIETY</t>
  </si>
  <si>
    <t>IEEECOMMUNICATIONSSOCIETY</t>
  </si>
  <si>
    <t>IEEECOMPUTATIONALINTELLIGENCESOCIETY</t>
  </si>
  <si>
    <t>IEEECOMPUTERSOCIETY</t>
  </si>
  <si>
    <t>IEEECONSUMERELECTRONICSSOCIETY</t>
  </si>
  <si>
    <t>IEEECONTROLSYSTEMSSOCIETY</t>
  </si>
  <si>
    <t>IEEECOUNCILONELECTRONICDESIGNAUTOMATION</t>
  </si>
  <si>
    <t>IEEECOUNCILONRFID</t>
  </si>
  <si>
    <t>IEEECOUNCILONSUPERCONDUCTIVITY</t>
  </si>
  <si>
    <t>IEEEDIELECTRICSANDELECTRICALINSULATIONSOCIETY</t>
  </si>
  <si>
    <t>IEEEEDUCATIONSOCIETY</t>
  </si>
  <si>
    <t>IEEEELECTROMAGNETICCOMPATIBILITYSOCIETY</t>
  </si>
  <si>
    <t>IEEEELECTRONDEVICESSOCIETY</t>
  </si>
  <si>
    <t>IEEEELECTRONICSPACKAGINGSOCIETY</t>
  </si>
  <si>
    <t>IEEEENGINEERINGINMEDICINEANDBIOLOGYSOCIETY</t>
  </si>
  <si>
    <t>IEEEGEOSCIENCEANDREMOTESENSINGSOCIETY</t>
  </si>
  <si>
    <t>IEEEINDUSTRIALELECTRONICSSOCIETY</t>
  </si>
  <si>
    <t>IEEEINDUSTRYAPPLICATIONSSOCIETY</t>
  </si>
  <si>
    <t>IEEEINFORMATIONTHEORYSOCIETY</t>
  </si>
  <si>
    <t>IEEEINSTRUMENTATIONANDMEASUREMENTSOCIETY</t>
  </si>
  <si>
    <t>IEEEINTELLIGENTTRANSPORTATIONSYSTEMSSOCIETY</t>
  </si>
  <si>
    <t>IEEEMAGNETICSSOCIETY</t>
  </si>
  <si>
    <t>IEEEMICROWAVETHEORYANDTECHNIQUESSOCIETY</t>
  </si>
  <si>
    <t>IEEENANOTECHNOLOGYCOUNCIL</t>
  </si>
  <si>
    <t>IEEENUCLEARANDPLASMASCIENCESSOCIETY</t>
  </si>
  <si>
    <t>IEEEOCEANICENGINEERINGSOCIETY</t>
  </si>
  <si>
    <t>IEEEPHOTONICSSOCIETY</t>
  </si>
  <si>
    <t>IEEEPOWER&amp;ENERGYSOCIETY</t>
  </si>
  <si>
    <t>IEEEPOWERELECTRONICSSOCIETY</t>
  </si>
  <si>
    <t>IEEEPRODUCTSAFETYENGINEERINGSOCIETY</t>
  </si>
  <si>
    <t>IEEEPROFESSIONALCOMMUNICATIONSOCIETY</t>
  </si>
  <si>
    <t>IEEERELIABILITYSOCIETY</t>
  </si>
  <si>
    <t>IEEEROBOTICSANDAUTOMATIONSOCIETY</t>
  </si>
  <si>
    <t>IEEESENSORSCOUNCIL</t>
  </si>
  <si>
    <t>IEEESIGNALPROCESSINGSOCIETY</t>
  </si>
  <si>
    <t>IEEESOCIETYONSOCIALIMPLICATIONSOFTECHNOLOGY</t>
  </si>
  <si>
    <t>IEEESOLID-STATECIRCUITSSOCIETY</t>
  </si>
  <si>
    <t>IEEESYSTEMSCOUNCIL</t>
  </si>
  <si>
    <t>IEEESYSTEMS,MAN,ANDCYBERNETICSSOCIETY</t>
  </si>
  <si>
    <t>IEEETECHNOLOGYANDENGINEERINGMANAGEMENT</t>
  </si>
  <si>
    <t>IEEEULTRASONICS,FERROELECTRICS,ANDFREQUENCY
CONTROLSOCIETY</t>
  </si>
  <si>
    <t>IEEEVEHICULARTECHNOLOGYSOCIETY</t>
  </si>
  <si>
    <t>IGIGLOBAL</t>
  </si>
  <si>
    <t>BUSINESSSCIENCEREFERENCE</t>
  </si>
  <si>
    <t>ENGINEERINGSCIENCEREFERENCE.</t>
  </si>
  <si>
    <t>INFORMATIONSCIENCEREFERENCE</t>
  </si>
  <si>
    <t>MEDICALINFORMATIONSCIENCEREFERENCE</t>
  </si>
  <si>
    <t>INSTITUTRUSSKOGOJAZYKAIM.V.V.
VINOGRADOVA(RUSSIANLANGUAGE
INSTITUTE.VVVINOGRADOV)</t>
  </si>
  <si>
    <t>INSTITUTEOFCLASSICALSTUDIES</t>
  </si>
  <si>
    <t>INSTITUTEOFPHYSICS</t>
  </si>
  <si>
    <t>IOPPUBLISHING</t>
  </si>
  <si>
    <t>INTECH</t>
  </si>
  <si>
    <t>INTERSCIENCEPUBLISHERS</t>
  </si>
  <si>
    <t>INTERSENTIA</t>
  </si>
  <si>
    <t>JOHNWILEY&amp;SONS</t>
  </si>
  <si>
    <t>WILEY-BLACKWELL</t>
  </si>
  <si>
    <t>WILEY-LISS</t>
  </si>
  <si>
    <t>WILEY-VCH</t>
  </si>
  <si>
    <t>KARGERPUBLISHERS</t>
  </si>
  <si>
    <t>KIRSCH-VERLAG</t>
  </si>
  <si>
    <t>LIBRAIRIEGÉNÉRALEDEDROITETDE
JURISPRUDENCE(LGDJ,L.G.D.J.)</t>
  </si>
  <si>
    <t>LITVERLAG</t>
  </si>
  <si>
    <t>MACMILLANPUBLISHERS</t>
  </si>
  <si>
    <t>MANCHESTERUNIVERSITYPRESS</t>
  </si>
  <si>
    <t>MATERIALSRESEARCHSOCIETY</t>
  </si>
  <si>
    <t>MCGRAW-HILLEDUCATION(MHE)</t>
  </si>
  <si>
    <t>MITPRESS</t>
  </si>
  <si>
    <t>AAAIPRESS</t>
  </si>
  <si>
    <t>AFTERALLBOOKS</t>
  </si>
  <si>
    <t>BOSTONREVIEW</t>
  </si>
  <si>
    <t>BOWDOINCOLLEGEMUSEUMOFART</t>
  </si>
  <si>
    <t>BRADFORDBOOK</t>
  </si>
  <si>
    <t>GOLDSMITHSPRESS</t>
  </si>
  <si>
    <t>KILLIANPRESS</t>
  </si>
  <si>
    <t>MIT&amp;BOWDOIN</t>
  </si>
  <si>
    <t>MITCONNECTIONSCIENCEANDENGINEERING</t>
  </si>
  <si>
    <t>MITXPRESS</t>
  </si>
  <si>
    <t>SA+PPRESS</t>
  </si>
  <si>
    <t>SEMIOTEXT(E)</t>
  </si>
  <si>
    <t>STRANGEATTRACTOR</t>
  </si>
  <si>
    <t>ZONEBOOKS</t>
  </si>
  <si>
    <t>MOHRSIEBECK</t>
  </si>
  <si>
    <t>NAKLADATELSTVÍGASSET</t>
  </si>
  <si>
    <t>NAKLADATELSTVÍLEGES</t>
  </si>
  <si>
    <t>NAROSAPUBLISHINGHOUSE</t>
  </si>
  <si>
    <t>NATIONALACADEMYOFSCIENCESOFTHE
UNITEDSTATESOFAMERICA</t>
  </si>
  <si>
    <t>NATIONALACADEMIESPRESS</t>
  </si>
  <si>
    <t>NAUKAPUBLISHERS(NAUKA)</t>
  </si>
  <si>
    <t>MAIKNAUKA/INTERPERIODICA</t>
  </si>
  <si>
    <t>PLEIADESPUBLISHING</t>
  </si>
  <si>
    <t>O'REILLYMEDIA</t>
  </si>
  <si>
    <t>OXFORDUNIVERSITYPRESS</t>
  </si>
  <si>
    <t>CLARENDONPRESS</t>
  </si>
  <si>
    <t>ÖSTERREICHISCHEAKADEMIEDER
WISSENSCHAFTEN</t>
  </si>
  <si>
    <t>VERLAGDERÖSTERREICHISCHENAKADEMIEDER
WISSENSCHAFTEN</t>
  </si>
  <si>
    <t>PEETERS</t>
  </si>
  <si>
    <t>PETERLANG</t>
  </si>
  <si>
    <t>PRINCETONUNIVERSITYPRESS</t>
  </si>
  <si>
    <t>SPH-SCIENTIFICPUBLISHINGHUB</t>
  </si>
  <si>
    <t>ROYALSOCIETY</t>
  </si>
  <si>
    <t>ROYALSOCIETYOFCHEMISTRY(RSC)</t>
  </si>
  <si>
    <t>RSCPUBLISHING</t>
  </si>
  <si>
    <t>ROWMAN&amp;LITTLEFIELD</t>
  </si>
  <si>
    <t>SAGEPUBLICATIONS</t>
  </si>
  <si>
    <t>ADAMMATTHEW</t>
  </si>
  <si>
    <t>CORWIN</t>
  </si>
  <si>
    <t>CQPRESS</t>
  </si>
  <si>
    <t>LEARNINGMATTERS</t>
  </si>
  <si>
    <t>SCIENCEPUBLISHINGGROUP</t>
  </si>
  <si>
    <t>SKIRA</t>
  </si>
  <si>
    <t>SKIRARIZOLLIPUBLISHING</t>
  </si>
  <si>
    <t>SOCIETYFORINDUSTRIALANDAPPLIED
MATHEMATICS(SIAM)</t>
  </si>
  <si>
    <t>SPIE-THEINTERNATIONALSOCIETYFOR
OPTICSANDPHOTONICS</t>
  </si>
  <si>
    <t>SPRINGERNATURE</t>
  </si>
  <si>
    <t>ADIS</t>
  </si>
  <si>
    <t>APRESSMEDIA</t>
  </si>
  <si>
    <t>BIOMEDCENTRAL</t>
  </si>
  <si>
    <t>J.B.METZLERVERLAG</t>
  </si>
  <si>
    <t>MACMILLANEDUCATION</t>
  </si>
  <si>
    <t>NATUREPUBLISHINGGROUP</t>
  </si>
  <si>
    <t>PALGRAVEMACMILLAN</t>
  </si>
  <si>
    <t>SCIENTIFICAMERICAN</t>
  </si>
  <si>
    <t>SPRINGER</t>
  </si>
  <si>
    <t>SPRINGERFACHMEDIEN</t>
  </si>
  <si>
    <t>SPRINGERGABLER</t>
  </si>
  <si>
    <t>SPRINGERHEALTHCARE</t>
  </si>
  <si>
    <t>SPRINGERINTERNATIONALPUBLISHINGAG</t>
  </si>
  <si>
    <t>SPRINGERMEDIZIN</t>
  </si>
  <si>
    <t>SPRINGERSCIENCE+BUSINESSMEDIA</t>
  </si>
  <si>
    <t>SPRINGERVS</t>
  </si>
  <si>
    <t>SPRINGER-VDI-VERLAG</t>
  </si>
  <si>
    <t>STANFORDUNIVERSITYPRESS</t>
  </si>
  <si>
    <t>STANFORDBRIEFS</t>
  </si>
  <si>
    <t>STANFORDBUSINESSBOOKS</t>
  </si>
  <si>
    <t>STANFORDECONOMICSANDFINANCE</t>
  </si>
  <si>
    <t>STANFORDSECURITYSTUDIES</t>
  </si>
  <si>
    <t>TAYLOR&amp;FRANCISGROUP</t>
  </si>
  <si>
    <t>COGENTOA</t>
  </si>
  <si>
    <t>CRCPRESS</t>
  </si>
  <si>
    <t>GARLANDSCIENCE</t>
  </si>
  <si>
    <t>LANDESBIOSCIENCE</t>
  </si>
  <si>
    <t>MARCELDEKKER</t>
  </si>
  <si>
    <t>ROUTLEDGE</t>
  </si>
  <si>
    <t>THAMES&amp;HUDSON</t>
  </si>
  <si>
    <t>THEPHYSICALSOCIETYOFJAPAN</t>
  </si>
  <si>
    <t>THIEMEPUBLISHINGGROUP</t>
  </si>
  <si>
    <t>THIEMEAUSTRALIA</t>
  </si>
  <si>
    <t>THIEMEGERMANY</t>
  </si>
  <si>
    <t>THIEMEINDIA</t>
  </si>
  <si>
    <t>THIEMEMEDICALPUBLISHERS</t>
  </si>
  <si>
    <t>THIEMEUK</t>
  </si>
  <si>
    <t>THIEMEUSA</t>
  </si>
  <si>
    <t>UNIVERSITYOFCALIFORNIAPRESS(USPRESS)</t>
  </si>
  <si>
    <t>UNIVERSITYOFCHICAGOPRESS</t>
  </si>
  <si>
    <t>UNIVERSITYOFMINNESOTAPRESS</t>
  </si>
  <si>
    <t>VANDENHOECK&amp;RUPRECHT</t>
  </si>
  <si>
    <t>VERLAGHERDER</t>
  </si>
  <si>
    <t>KREUZVERLAG</t>
  </si>
  <si>
    <t>PAULUSVERLAG</t>
  </si>
  <si>
    <t>VERLAGKARLALBER</t>
  </si>
  <si>
    <t>VERLAGKERLE</t>
  </si>
  <si>
    <t>VERLAGURANIA</t>
  </si>
  <si>
    <t>VERLAGJULIUSKLINKHARDT(KLINKHARDT)</t>
  </si>
  <si>
    <t>VERSO</t>
  </si>
  <si>
    <t>VICTORIAANDALBERTMUSEUMPUBLISHING</t>
  </si>
  <si>
    <t>VYDAVATELSTVÍANAKLADATELSTVÍALEŠ
ČENĚK</t>
  </si>
  <si>
    <t>WAGENINGENACADEMICPUBLISHERS</t>
  </si>
  <si>
    <t>WAXMANNVERLAG</t>
  </si>
  <si>
    <t>WOLTERSKLUWER</t>
  </si>
  <si>
    <t>KLUWERLAWINTERNATIONAL</t>
  </si>
  <si>
    <t>LIPPINCOTTWILLIAMS&amp;WILKINS(LWW)</t>
  </si>
  <si>
    <t>WOLTERSKLUWERHEALTH</t>
  </si>
  <si>
    <t>WOLTERSKLUWERSR</t>
  </si>
  <si>
    <t>WOLTERSKLUWERČR</t>
  </si>
  <si>
    <t>WORLDSCIENTIFICPUBLISHING</t>
  </si>
  <si>
    <t>WYDAWNICTWORHETOS</t>
  </si>
  <si>
    <t>YALEUNIVERSITYPRESS</t>
  </si>
  <si>
    <t>ZEDBOOKS</t>
  </si>
  <si>
    <t>VYDAVATEĽSTVOŠAFÁRIKPRESSUPJŠ</t>
  </si>
  <si>
    <t>VYDAVATEĽSTVOUNIVERZITYMATEJABELAVBANSKEJBYSTRICI-BELIANUM</t>
  </si>
  <si>
    <t>CITACE.COM</t>
  </si>
  <si>
    <t>VYDAVATEĽSTVOPREŠOVSKEJUNIVERZITY</t>
  </si>
  <si>
    <t>WOLTERSKLUWERHUNGARY</t>
  </si>
  <si>
    <t>VERBUM-VYDAVATEĽSTVOKU</t>
  </si>
  <si>
    <t>TECHNICKÁUNIVERZITAVKOŠICIACH</t>
  </si>
  <si>
    <t>VEDA,VYDAVATEĽSTVOSLOVENSKEJAKADÉMIEVIED</t>
  </si>
  <si>
    <t>MICHALVAŠKO-VYDAVATEĽSTVO</t>
  </si>
  <si>
    <t>UNIVERZITAKOMENSKÉHOVBRATISLAVE</t>
  </si>
  <si>
    <t>VYDAVATEĽSTVOOSVETA</t>
  </si>
  <si>
    <t>VYSOKÁŠKOLAEVROPSKÝCHAREGIONÁLNÍCHSTUDIÍ</t>
  </si>
  <si>
    <t>BOOKMAN</t>
  </si>
  <si>
    <t>WYDAWNICTWOPETRUS</t>
  </si>
  <si>
    <t>UNIVERZITAPALACKÉHOVOLOMOUCI</t>
  </si>
  <si>
    <t>UNIVERZITAJ.SELYEHO</t>
  </si>
  <si>
    <t>UNIVERZITAKONŠTANTÍNAFILOZOFAVNITRE</t>
  </si>
  <si>
    <t>BUDAPESTIMŰSZAKIÉSGAZDASÁGTUDOMÁNYIEGYETEM</t>
  </si>
  <si>
    <t>TRENČIANSKAUNIVERZITAALEXANDRADUBČEKAVTRENČÍNE</t>
  </si>
  <si>
    <t>GRÉCKOKATOLÍCKATEOLOGICKÁFAKULTA</t>
  </si>
  <si>
    <t>UNIVERZITASV.CYRILAAMETODAVTRNAVE</t>
  </si>
  <si>
    <t>TYPOPRESS-TLAČIAREŇ</t>
  </si>
  <si>
    <t>SLOVENSKÁCHEMICKÁKNIŽNICA</t>
  </si>
  <si>
    <t>VYDAVATEĽSTVO-EDITURAIVANKRASKO</t>
  </si>
  <si>
    <t>STSSCIENCECENTRE</t>
  </si>
  <si>
    <t>GRADAPUBLISHING</t>
  </si>
  <si>
    <t>FILOZOFICKÁFAKULTA</t>
  </si>
  <si>
    <t>PROGNOSTICKÝÚSTAV</t>
  </si>
  <si>
    <t>SLOVENSKÁPOĽNOHOSPODÁRSKAUNIVERZITAVNITRE</t>
  </si>
  <si>
    <t>MENDELOVAUNIVERZITAVBRNĚ</t>
  </si>
  <si>
    <t>Z-FLINGUA</t>
  </si>
  <si>
    <t>TYPIUNIVERSITATISTYRNAVIENSIS,SPOLOČNÉPRACOVISKOTRNAVSKEJUNIVERZITYVTRNAVEAVEDY,VYDAVATEĽSTVASLOVENSKEJAKADÉMIEVIED</t>
  </si>
  <si>
    <t>CHURCHHISTORYLABORATORYDEPARMENTOFORTHODOXTHEOLOGY</t>
  </si>
  <si>
    <t>NAKLADATELSTVÍVUTIUM</t>
  </si>
  <si>
    <t>VYDAVATELSTVÍANAKLADATELSTVÍALEŠČENĚK</t>
  </si>
  <si>
    <t>ŽILINSKÁUNIVERZITAVŽILINE</t>
  </si>
  <si>
    <t>TECHNICKÁUNIVERZITAVOZVOLENE</t>
  </si>
  <si>
    <t>HORSKÁLUCERNA</t>
  </si>
  <si>
    <t>VYDAVATEĽSTVOEKONÓM</t>
  </si>
  <si>
    <t>ELIVAPRESS</t>
  </si>
  <si>
    <t>PEDAGOGICKÁFAKULTA</t>
  </si>
  <si>
    <t>RAM-VERLAG</t>
  </si>
  <si>
    <t>PETRUS</t>
  </si>
  <si>
    <t>ODESSANATIONALPOLYTECHNICUNIVERSITY</t>
  </si>
  <si>
    <t>AKADÉMIAPOLICAJNÉHOZBORUVBRATISLAVE</t>
  </si>
  <si>
    <t>INSTITUTEOFBIOPHYSICSBULGARIANACADEMYOFSCIENCE</t>
  </si>
  <si>
    <t>FAKULTASOCIÁLNYCHVIED</t>
  </si>
  <si>
    <t>LETRAEDU</t>
  </si>
  <si>
    <t>BÖHLAUVERLAG;VANDENHOECK&amp;AMP;RUPRECHT</t>
  </si>
  <si>
    <t>FORUMSAPIENTIAE</t>
  </si>
  <si>
    <t>[ÚRADSPLNOMOCNENCAVLÁDYSRPRERÓMSKEKOMUNITY]</t>
  </si>
  <si>
    <t>LIRA</t>
  </si>
  <si>
    <t>VYSOKÁŠKOLAEKONOMIEAMANAGEMENTU</t>
  </si>
  <si>
    <t>SCICELL</t>
  </si>
  <si>
    <t>JIŘÍPUSTINA-ÁMOS</t>
  </si>
  <si>
    <t>VERBUM</t>
  </si>
  <si>
    <t>FAKULTAZDRAVOTNÍCKYCHODBOROV</t>
  </si>
  <si>
    <t>C.H.BECK</t>
  </si>
  <si>
    <t>OFICYNAWYDAWNICZAASPRA-JR</t>
  </si>
  <si>
    <t>DRUCKVO</t>
  </si>
  <si>
    <t>FABER</t>
  </si>
  <si>
    <t>ING.JANKUDLÁČEK</t>
  </si>
  <si>
    <t>POLICA-PODRUŽNICANAKONGRESENSERVISENCENTAR</t>
  </si>
  <si>
    <t>BPINTERNATIONAL</t>
  </si>
  <si>
    <t>PANEURÓPSKAVYSOKÁŠKOLA</t>
  </si>
  <si>
    <t>VYDAVATEĽSTVODOBRÁKNIHA</t>
  </si>
  <si>
    <t>SPOLOČNOSŤPREROZVOJSOCIÁLNEJPRÁCE</t>
  </si>
  <si>
    <t>ECOLETRA.COM</t>
  </si>
  <si>
    <t>EDITORIALEROMANI</t>
  </si>
  <si>
    <t>TOGGA</t>
  </si>
  <si>
    <t>FILOZOFICKÁFAKULTA;VYDAVATEĽSTVOPREŠOVSKEJUNIVERZITY</t>
  </si>
  <si>
    <t>UNIVERZITAJANAEVANGELISTYPURKYNĚVÚSTÍNADLABEM</t>
  </si>
  <si>
    <t>SLOVART</t>
  </si>
  <si>
    <t>STIMUL</t>
  </si>
  <si>
    <t>NACIONAĽNAAKADEMIAPEDAGOGIČNICHNAUKUKRAJINI</t>
  </si>
  <si>
    <t>AKADÉMIAUMENÍVBANSKEJBYSTRICI</t>
  </si>
  <si>
    <t>AKADÉMIAOZBROJENÝCHSÍLGENERÁLAMILANARASTISLAVAŠTEFÁNIKA</t>
  </si>
  <si>
    <t>FŐVÁROSIRUSZINNEMZETISÉGIÖNKORMÁNYZAT</t>
  </si>
  <si>
    <t>VYSOKÁŠKOLAZDRAVOTNÍCTVAASOCIÁLNEJPRÁCESV.ALŽBETYVBRATISLAVE</t>
  </si>
  <si>
    <t>ROMANFECIKGALLERY</t>
  </si>
  <si>
    <t>VYDAVATEĽSTVOMINOR</t>
  </si>
  <si>
    <t>EQUILIBRIA</t>
  </si>
  <si>
    <t>FUTURAPUBLIKACIJE</t>
  </si>
  <si>
    <t>ZÁPADOČESKÁUNIVERZITAVPLZNI</t>
  </si>
  <si>
    <t>LLC„RIK-U“</t>
  </si>
  <si>
    <t>GRADASLOVAKIA</t>
  </si>
  <si>
    <t>PREŠOVSKÁUNIVERZITAVPREŠOVE;ÚRADVLÁDYSLOVENSKEJREPUBLIKY;[ÚRADSPLNOMOCNENCAVLÁDYSRPRERÓMSKEKOMUNITY]</t>
  </si>
  <si>
    <t>NADÁCIAKŇAZSKÉHOSEMINÁRABISKUPAJÁNAVOJTAŠŠÁKA</t>
  </si>
  <si>
    <t>UNIVERZITAVETERINÁRSKEHOLEKÁRSTVAAFARMÁCIEVKOŠICIACH</t>
  </si>
  <si>
    <t>PUBLISHINGHOUSEOFTHEWROCLAW</t>
  </si>
  <si>
    <t>HERBA</t>
  </si>
  <si>
    <t>WOLTERSKLUVERHUNGARY</t>
  </si>
  <si>
    <t>ING.VÁCLAVHELÁN-2THETA</t>
  </si>
  <si>
    <t>FAKULTAPRIEMYSELNÝCHTECHNOLÓGIÍVPÚCHOVE</t>
  </si>
  <si>
    <t>JANKRMELA</t>
  </si>
  <si>
    <t>TRIBUNEU</t>
  </si>
  <si>
    <t>UNIVERZITAPAVLAJOZEFAŠAFÁRIKAVKOŠICIACH</t>
  </si>
  <si>
    <t>EDUCATIONALANDSCIENTIFICINSTITUTEOFPUBLICSERVICEANDADMINISTRATIONODESАPOLYTECHNICNATIONALUNIVERSITY</t>
  </si>
  <si>
    <t>NOVÁFORMA</t>
  </si>
  <si>
    <t>WYDAWNICTWOFUNDACJICENTRUMNOWYCHTECHNOLOGII</t>
  </si>
  <si>
    <t>GAMAJUN</t>
  </si>
  <si>
    <t>SLOVENSKÉLITERÁRNECENTRUM</t>
  </si>
  <si>
    <t>SLOVENSKÁSPOLOČNOSŤPRAKTICKEJOBEZITOLÓGIE</t>
  </si>
  <si>
    <t>PAMIKO</t>
  </si>
  <si>
    <t>INSTYTUTBADAŃIEKSPERTYZNAUKOWYCH</t>
  </si>
  <si>
    <t>BLESSEDHOPEPUBLISHING;OMNISCRIPTUMPUBLISHINGGROUP</t>
  </si>
  <si>
    <t>PRÁVNICKÁFAKULTAUK</t>
  </si>
  <si>
    <t>NAKLADATELSTVÍKAROLINUM</t>
  </si>
  <si>
    <t>WOLTERSKLUWERDEUTSCHLAND</t>
  </si>
  <si>
    <t>KATEDRASOCIOLÓGIE</t>
  </si>
  <si>
    <t>KÁROLIGÁSPÁRREFORMÁTUSEGYETEM;L'HARMATTANKIADÓ</t>
  </si>
  <si>
    <t>VYSOKÁŠKOLABÁŇSKÁ–TECHNICKÁUNIVERZITAOSTRAVA</t>
  </si>
  <si>
    <t>MARENČINPT</t>
  </si>
  <si>
    <t>C.H.BECK-NAKLADATELSTVÍC.H.BECK</t>
  </si>
  <si>
    <t>CENTREOFSOCIOLOGICALRESEARCH</t>
  </si>
  <si>
    <t>ZDRUŽENIEINTELIGENCIERUSÍNOVSLOVENSKA</t>
  </si>
  <si>
    <t>ROKUS</t>
  </si>
  <si>
    <t>POSTOJMEDIA;SLAVISTICKÝÚSTAVJÁNASTANISLAVA;CENTRUMPREŠTÚDIUMBIBLICKÉHOABLÍZKOVÝCHODNÉHOSVETA</t>
  </si>
  <si>
    <t>SLAVISTICKÝÚSTAVJÁNASTANISLAVA;POSTOJMEDIA;CENTRUMPREŠTÚDIUMBIBLICKÉHOABLÍZKOVÝCHODNÉHOSVETA</t>
  </si>
  <si>
    <t>EQUILINIA</t>
  </si>
  <si>
    <t>KO&amp;AMP;KA</t>
  </si>
  <si>
    <t>RÍMSKOKATOLÍCKACYRILOMETODSKÁBOHOSLOVECKÁFAKULTAUK</t>
  </si>
  <si>
    <t>SAP-SLOVAKACADEMICPRESS</t>
  </si>
  <si>
    <t>POSTSCRIPTUM</t>
  </si>
  <si>
    <t>UNIWERSYTETSLASKIWKATOWICACH</t>
  </si>
  <si>
    <t>ÚRADSPLNOMOCNENCAVLÁDYSRPRERÓMSKEKOMUNITY</t>
  </si>
  <si>
    <t>FAKULTAMASMEDIÁLNEJKOMUNIKÁCIE</t>
  </si>
  <si>
    <t>PREŠOVSKÁUNIVERZITAVPREŠOVE</t>
  </si>
  <si>
    <t>DIECEZJALNYOSRODEKKULTURYPRAWOSLAWNEJELPISWGORLICACH</t>
  </si>
  <si>
    <t>TLAČIAREŇJ+K</t>
  </si>
  <si>
    <t>FAKULTAMANAGEMENTUUK</t>
  </si>
  <si>
    <t>THEGEOLOGICALSOCIETYOFLONDON</t>
  </si>
  <si>
    <t>DRHEÚJSZÖVETSÉGITANSZÉKE</t>
  </si>
  <si>
    <t>RENESANS</t>
  </si>
  <si>
    <t>OIKOS</t>
  </si>
  <si>
    <t>WYDAWNICTWOUNIWERSYTETUOPOLSKIEGO</t>
  </si>
  <si>
    <t>SLOVAKEDU</t>
  </si>
  <si>
    <t>publisher_id</t>
  </si>
  <si>
    <t>Original Title</t>
  </si>
  <si>
    <t>International Title</t>
  </si>
  <si>
    <t>Original Title_upr</t>
  </si>
  <si>
    <t>International Title_upr</t>
  </si>
  <si>
    <t>ISBN-Prefix</t>
  </si>
  <si>
    <t>Country</t>
  </si>
  <si>
    <t>Level 2025</t>
  </si>
  <si>
    <t>Level 2024</t>
  </si>
  <si>
    <t>Level 2023</t>
  </si>
  <si>
    <t>Level 2022</t>
  </si>
  <si>
    <t>Level 2021</t>
  </si>
  <si>
    <t>Level 2020</t>
  </si>
  <si>
    <t>Level 2019</t>
  </si>
  <si>
    <t>Level 2018</t>
  </si>
  <si>
    <t>Level 2017</t>
  </si>
  <si>
    <t>Level 2016</t>
  </si>
  <si>
    <t>Level 2015</t>
  </si>
  <si>
    <t>Level 2014</t>
  </si>
  <si>
    <t>Level 2013</t>
  </si>
  <si>
    <t>Level 2012</t>
  </si>
  <si>
    <t>Level 2011</t>
  </si>
  <si>
    <t>Level 2010</t>
  </si>
  <si>
    <t>Level 2009</t>
  </si>
  <si>
    <t>Level 2008</t>
  </si>
  <si>
    <t>Level 2007</t>
  </si>
  <si>
    <t>Level 2006</t>
  </si>
  <si>
    <t>Level 2005</t>
  </si>
  <si>
    <t>Level 2004</t>
  </si>
  <si>
    <t>URL</t>
  </si>
  <si>
    <t>Last Updated</t>
  </si>
  <si>
    <t>010 Publishers</t>
  </si>
  <si>
    <t>010PUBLISHERS</t>
  </si>
  <si>
    <t>Netherlands</t>
  </si>
  <si>
    <t>http://www.010publishers.nl/index_ie.htm</t>
  </si>
  <si>
    <t>07 Gruppen</t>
  </si>
  <si>
    <t>07GRUPPEN</t>
  </si>
  <si>
    <t>Norway</t>
  </si>
  <si>
    <t>http://www.07.no</t>
  </si>
  <si>
    <t>1956-os IntĂ©zet</t>
  </si>
  <si>
    <t>1956-OSINTĂ©ZET</t>
  </si>
  <si>
    <t>Hungary</t>
  </si>
  <si>
    <t>http://www.rev.hu/</t>
  </si>
  <si>
    <t>7Letras</t>
  </si>
  <si>
    <t>7LETRAS</t>
  </si>
  <si>
    <t>Brazil</t>
  </si>
  <si>
    <t>http://www.7letras.com.br/</t>
  </si>
  <si>
    <t>A&amp;C Black Publishers Ltd.</t>
  </si>
  <si>
    <t>A&amp;CBLACKPUBLISHERSLTD.</t>
  </si>
  <si>
    <t>United Kingdom</t>
  </si>
  <si>
    <t>http://www.acblack.com/</t>
  </si>
  <si>
    <t>ABA Publishing</t>
  </si>
  <si>
    <t>ABAPUBLISHING</t>
  </si>
  <si>
    <t>978-1-62722</t>
  </si>
  <si>
    <t>United States</t>
  </si>
  <si>
    <t>http://www.americanbar.org/publications_cle/publications.html</t>
  </si>
  <si>
    <t>Abbaye de Maredsous</t>
  </si>
  <si>
    <t>ABBAYEDEMAREDSOUS</t>
  </si>
  <si>
    <t>Belgium</t>
  </si>
  <si>
    <t>NA</t>
  </si>
  <si>
    <t>Abbeville Press</t>
  </si>
  <si>
    <t>ABBEVILLEPRESS</t>
  </si>
  <si>
    <t>978-0-7892, 978-0-89659, 978-1-55859</t>
  </si>
  <si>
    <t>http://www.abbeville.com/index.asp</t>
  </si>
  <si>
    <t>ABC-CLIO</t>
  </si>
  <si>
    <t>978-1-57607</t>
  </si>
  <si>
    <t>http://www.abc-clio.com/</t>
  </si>
  <si>
    <t>ABM-media AS</t>
  </si>
  <si>
    <t>ABM-MEDIAAS</t>
  </si>
  <si>
    <t>http://www.abm-media.no/OmABM.htm</t>
  </si>
  <si>
    <t>Abramis Academic Publishing</t>
  </si>
  <si>
    <t>ABRAMISACADEMICPUBLISHING</t>
  </si>
  <si>
    <t>978-1-84549</t>
  </si>
  <si>
    <t>http://www.abramis.co.uk</t>
  </si>
  <si>
    <t>Abstrakt forlag</t>
  </si>
  <si>
    <t>ABSTRAKTFORLAG</t>
  </si>
  <si>
    <t>978-82-7935</t>
  </si>
  <si>
    <t>http://www.abstrakt.no/</t>
  </si>
  <si>
    <t>Academia adacta</t>
  </si>
  <si>
    <t>ACADEMIAADACTA</t>
  </si>
  <si>
    <t>978-91-89300</t>
  </si>
  <si>
    <t>Sweden</t>
  </si>
  <si>
    <t>http://www.academia-adacta.se/</t>
  </si>
  <si>
    <t>Academia Press</t>
  </si>
  <si>
    <t>ACADEMIAPRESS</t>
  </si>
  <si>
    <t>978-90-382</t>
  </si>
  <si>
    <t>http://www.academiapress.be</t>
  </si>
  <si>
    <t>Academia Publishing House</t>
  </si>
  <si>
    <t>ACADEMIAPUBLISHINGHOUSE</t>
  </si>
  <si>
    <t>978-80-200</t>
  </si>
  <si>
    <t>Czechia</t>
  </si>
  <si>
    <t>https://www.academia.cz/</t>
  </si>
  <si>
    <t>Academia Verlag</t>
  </si>
  <si>
    <t>ACADEMIAVERLAG</t>
  </si>
  <si>
    <t>Germany</t>
  </si>
  <si>
    <t>http://www.academia-verlag.de/</t>
  </si>
  <si>
    <t>Academic Conferences International (ACI)</t>
  </si>
  <si>
    <t>ACADEMICCONFERENCESINTERNATIONAL(ACI)</t>
  </si>
  <si>
    <t>978-1-906638, 978-1-909507, 978-1-910309</t>
  </si>
  <si>
    <t>https://www.academic-conferences.org/</t>
  </si>
  <si>
    <t>ACADEMICELECTRONICPRESS</t>
  </si>
  <si>
    <t>Slovenia</t>
  </si>
  <si>
    <t>http://www.aepress.sk/</t>
  </si>
  <si>
    <t>Academic foundation</t>
  </si>
  <si>
    <t>ACADEMICFOUNDATION</t>
  </si>
  <si>
    <t>978-93-3327</t>
  </si>
  <si>
    <t>http://www.academicfoundation.com</t>
  </si>
  <si>
    <t>978-0-12</t>
  </si>
  <si>
    <t>http://www.academicpress.com/</t>
  </si>
  <si>
    <t>Academic Publications</t>
  </si>
  <si>
    <t>ACADEMICPUBLICATIONS</t>
  </si>
  <si>
    <t>Bulgaria</t>
  </si>
  <si>
    <t>http://acadpubl.eu/ap/</t>
  </si>
  <si>
    <t>Academic Studies Press</t>
  </si>
  <si>
    <t>ACADEMICSTUDIESPRESS</t>
  </si>
  <si>
    <t>978-1-61811</t>
  </si>
  <si>
    <t>http://www.academicstudiespress.com/</t>
  </si>
  <si>
    <t>Academica</t>
  </si>
  <si>
    <t>ACADEMICA</t>
  </si>
  <si>
    <t>978-87-7675</t>
  </si>
  <si>
    <t>Denmark</t>
  </si>
  <si>
    <t>http://www.systimeacademic.dk/</t>
  </si>
  <si>
    <t>Academy of Marketing</t>
  </si>
  <si>
    <t>ACADEMYOFMARKETING</t>
  </si>
  <si>
    <t>978-0-99564</t>
  </si>
  <si>
    <t>https://www.academyofmarketing.org/about/</t>
  </si>
  <si>
    <t>Accademia della Crusca</t>
  </si>
  <si>
    <t>ACCADEMIADELLACRUSCA</t>
  </si>
  <si>
    <t>978-88-89369</t>
  </si>
  <si>
    <t>Italy</t>
  </si>
  <si>
    <t>http://www.accademiadellacrusca.it</t>
  </si>
  <si>
    <t>Accademia nazionale di scienze lettere ed arti di Modena</t>
  </si>
  <si>
    <t>ACCADEMIANAZIONALEDISCIENZELETTEREEDARTIDIMODENA</t>
  </si>
  <si>
    <t>Acco</t>
  </si>
  <si>
    <t>ACCO</t>
  </si>
  <si>
    <t>978-90-334</t>
  </si>
  <si>
    <t>http://www.acco.be/acco/en/welcome</t>
  </si>
  <si>
    <t>Achieving sustainable production of poultry meat Volume 3</t>
  </si>
  <si>
    <t>ACHIEVINGSUSTAINABLEPRODUCTIONOFPOULTRYMEATVOLUME3</t>
  </si>
  <si>
    <t>978-17-86760</t>
  </si>
  <si>
    <t>https://shop.bdspublishing.com/checkout/Store/bds/Detail/WorkGroup/3-190-52853</t>
  </si>
  <si>
    <t>ACM Special Interest Group on Computer Science Education (SIGCSE)</t>
  </si>
  <si>
    <t>ACMSPECIALINTERESTGROUPONCOMPUTERSCIENCEEDUCATION(SIGCSE)</t>
  </si>
  <si>
    <t>https://sigcse.org/sigcse/</t>
  </si>
  <si>
    <t>Acoustical Society of America (ASA)</t>
  </si>
  <si>
    <t>ACOUSTICALSOCIETYOFAMERICA(ASA)</t>
  </si>
  <si>
    <t>978-1-56396</t>
  </si>
  <si>
    <t>https://acousticalsociety.org/</t>
  </si>
  <si>
    <t>Acta Graphica Publishers</t>
  </si>
  <si>
    <t>ACTAGRAPHICAPUBLISHERS</t>
  </si>
  <si>
    <t>978-953-7292, 978-953-96276</t>
  </si>
  <si>
    <t>Croatia</t>
  </si>
  <si>
    <t>http://rektorat.unizg.hr/</t>
  </si>
  <si>
    <t>ACTA Press</t>
  </si>
  <si>
    <t>ACTAPRESS</t>
  </si>
  <si>
    <t>978-0-88986</t>
  </si>
  <si>
    <t>http://www.actapress.com/</t>
  </si>
  <si>
    <t>Acta Universitatis Matthaei Belii</t>
  </si>
  <si>
    <t>ACTAUNIVERSITATISMATTHAEIBELII</t>
  </si>
  <si>
    <t>978-80-557</t>
  </si>
  <si>
    <t>Poland</t>
  </si>
  <si>
    <t>http://www.pdf.umb.sk/veda-a-vyskum/referat-pre-vedu-vyskum-a-umenie/acta-universitatis-matthaei-belii/</t>
  </si>
  <si>
    <t>ACTAR</t>
  </si>
  <si>
    <t>Spain</t>
  </si>
  <si>
    <t>http://www.actar.com/index.php?lang=en</t>
  </si>
  <si>
    <t>Actes Sud</t>
  </si>
  <si>
    <t>ACTESSUD</t>
  </si>
  <si>
    <t>978-2-7427</t>
  </si>
  <si>
    <t>France</t>
  </si>
  <si>
    <t>http://www.actes-sud.fr/</t>
  </si>
  <si>
    <t>Acton Publishers</t>
  </si>
  <si>
    <t>ACTONPUBLISHERS</t>
  </si>
  <si>
    <t>978-9966-888</t>
  </si>
  <si>
    <t>Actuarial and Financial Mathematics Conference</t>
  </si>
  <si>
    <t>ACTUARIALANDFINANCIALMATHEMATICSCONFERENCE</t>
  </si>
  <si>
    <t>978-90-6569</t>
  </si>
  <si>
    <t>http://www.afmathconf.ugent.be/</t>
  </si>
  <si>
    <t>Acumen Publishing</t>
  </si>
  <si>
    <t>ACUMENPUBLISHING</t>
  </si>
  <si>
    <t>http://www.acumenpublishing.co.uk/</t>
  </si>
  <si>
    <t>Addis Ababa University Press</t>
  </si>
  <si>
    <t>ADDISABABAUNIVERSITYPRESS</t>
  </si>
  <si>
    <t>978-0-7658</t>
  </si>
  <si>
    <t>Ethiopia</t>
  </si>
  <si>
    <t>http://www.aau.edu.et/offices/aau-press/</t>
  </si>
  <si>
    <t>Adenine Press</t>
  </si>
  <si>
    <t>ADENINEPRESS</t>
  </si>
  <si>
    <t>978-0-940030</t>
  </si>
  <si>
    <t>http://www.adeninepress.com/</t>
  </si>
  <si>
    <t>Adonis &amp; Abbey Publishers Ltd.</t>
  </si>
  <si>
    <t>ADONIS&amp;ABBEYPUBLISHERSLTD.</t>
  </si>
  <si>
    <t>http://adonisandabbey.com</t>
  </si>
  <si>
    <t>Advanced Building Skins. ABS</t>
  </si>
  <si>
    <t>ADVANCEDBUILDINGSKINS.ABS</t>
  </si>
  <si>
    <t>978-3-981205</t>
  </si>
  <si>
    <t>http://abs.green/home/</t>
  </si>
  <si>
    <t>Advanced Knowledge International</t>
  </si>
  <si>
    <t>ADVANCEDKNOWLEDGEINTERNATIONAL</t>
  </si>
  <si>
    <t>Australia</t>
  </si>
  <si>
    <t>http://www.innoknowledge.com/</t>
  </si>
  <si>
    <t>Advances in Hospitality &amp; Tourism Marketing and Management (AHTMM) Conference Proceedings</t>
  </si>
  <si>
    <t>ADVANCESINHOSPITALITY&amp;TOURISMMARKETINGANDMANAGEMENT(AHTMM)CONFERENCEPROCEEDINGS</t>
  </si>
  <si>
    <t>978-0-9964244</t>
  </si>
  <si>
    <t>http://www.ahtmm.com/</t>
  </si>
  <si>
    <t>Advancing Geographic Information Science: The Past and Next Twenty Years</t>
  </si>
  <si>
    <t>ADVANCINGGEOGRAPHICINFORMATIONSCIENCE:THEPASTANDNEXTTWENTYYEARS</t>
  </si>
  <si>
    <t>978-0-9852444</t>
  </si>
  <si>
    <t>http://gsdiassociation.org/index.php/publications/publications.html</t>
  </si>
  <si>
    <t>Afdeling for dialektforskning, Nordisk forskningsinstitut, KĂ¸benhavns universitet</t>
  </si>
  <si>
    <t>AFDELINGFORDIALEKTFORSKNING,NORDISKFORSKNINGSINSTITUT,KĂ¸BENHAVNSUNIVERSITET</t>
  </si>
  <si>
    <t>http://dialektforskning.ku.dk/</t>
  </si>
  <si>
    <t>AFRHC - Association franĂ§aise de recherche sur l'histoire du cinĂ©ma</t>
  </si>
  <si>
    <t>AFRHC-ASSOCIATIONFRANĂ§AISEDERECHERCHESURL'HISTOIREDUCINĂ©MA</t>
  </si>
  <si>
    <t>978-2-37029</t>
  </si>
  <si>
    <t>https://afrhc.fr/category/livres/</t>
  </si>
  <si>
    <t>Africa Institute of South Africa (AISA)</t>
  </si>
  <si>
    <t>AFRICAINSTITUTEOFSOUTHAFRICA(AISA)</t>
  </si>
  <si>
    <t>South Africa</t>
  </si>
  <si>
    <t>http://www.ai.org.za/</t>
  </si>
  <si>
    <t>Africa World Press</t>
  </si>
  <si>
    <t>AFRICAWORLDPRESS</t>
  </si>
  <si>
    <t>978-1-59221</t>
  </si>
  <si>
    <t>http://africaworldpressbooks.com/brands/Africa-World-Press.html</t>
  </si>
  <si>
    <t>African Centre for the Constructive Resolution of Disputes</t>
  </si>
  <si>
    <t>AFRICANCENTREFORTHECONSTRUCTIVERESOLUTIONOFDISPUTES</t>
  </si>
  <si>
    <t>African Minds</t>
  </si>
  <si>
    <t>AFRICANMINDS</t>
  </si>
  <si>
    <t>http://www.africanminds.co.za/</t>
  </si>
  <si>
    <t>African Studies Center</t>
  </si>
  <si>
    <t>AFRICANSTUDIESCENTER</t>
  </si>
  <si>
    <t>African Sun Media</t>
  </si>
  <si>
    <t>AFRICANSUNMEDIA</t>
  </si>
  <si>
    <t>978-1-920109, 978-1-928480</t>
  </si>
  <si>
    <t>https://africansunmedia.co.za/publishing-house/</t>
  </si>
  <si>
    <t>Agenda Publishing</t>
  </si>
  <si>
    <t>AGENDAPUBLISHING</t>
  </si>
  <si>
    <t>978-1-7882</t>
  </si>
  <si>
    <t>https://www.agendapub.com/</t>
  </si>
  <si>
    <t>Agosto Foundation</t>
  </si>
  <si>
    <t>AGOSTOFOUNDATION</t>
  </si>
  <si>
    <t>978-80-905021</t>
  </si>
  <si>
    <t>http://www.agosto-foundation.org/</t>
  </si>
  <si>
    <t>AIDIC - associazione italiana di ingegneria chimica</t>
  </si>
  <si>
    <t>AIDIC-ASSOCIAZIONEITALIANADIINGEGNERIACHIMICA</t>
  </si>
  <si>
    <t>http://www.aidic.it/italiano/itaindex.html</t>
  </si>
  <si>
    <t>AIP Publishing (American Institute of Physics)</t>
  </si>
  <si>
    <t>AIPPUBLISHING(AMERICANINSTITUTEOFPHYSICS)</t>
  </si>
  <si>
    <t>978-0-7354</t>
  </si>
  <si>
    <t>https://aip.scitation.org/</t>
  </si>
  <si>
    <t>Air Infiltration and Ventilation Centre (AIVC)</t>
  </si>
  <si>
    <t>AIRINFILTRATIONANDVENTILATIONCENTRE(AIVC)</t>
  </si>
  <si>
    <t>978-2-930471</t>
  </si>
  <si>
    <t>http://www.aivc.org/</t>
  </si>
  <si>
    <t>Air University Press</t>
  </si>
  <si>
    <t>AIRUNIVERSITYPRESS</t>
  </si>
  <si>
    <t>978-1-58566</t>
  </si>
  <si>
    <t>http://aupress.maxwell.af.mil/</t>
  </si>
  <si>
    <t>Aisthesis Verlag</t>
  </si>
  <si>
    <t>AISTHESISVERLAG</t>
  </si>
  <si>
    <t>978-3-8498</t>
  </si>
  <si>
    <t>http://www.aisthesis.de/index.html</t>
  </si>
  <si>
    <t>AkadĂ©miai KiadĂł</t>
  </si>
  <si>
    <t>AKADĂ©MIAIKIADĂŁ</t>
  </si>
  <si>
    <t>978-963-05</t>
  </si>
  <si>
    <t>http://www.akkrt.hu/</t>
  </si>
  <si>
    <t>Akademie Verlag</t>
  </si>
  <si>
    <t>AKADEMIEVERLAG</t>
  </si>
  <si>
    <t>978-3-05</t>
  </si>
  <si>
    <t>http://www.akademie-verlag.de</t>
  </si>
  <si>
    <t>Akademika forlag</t>
  </si>
  <si>
    <t>AKADEMIKAFORLAG</t>
  </si>
  <si>
    <t>http://www.akademikaforlag.no/</t>
  </si>
  <si>
    <t>Akademisk Forlag</t>
  </si>
  <si>
    <t>AKADEMISKFORLAG</t>
  </si>
  <si>
    <t>978-87-500</t>
  </si>
  <si>
    <t>http://www.akademisk.dk/</t>
  </si>
  <si>
    <t>Akademisk Publisering</t>
  </si>
  <si>
    <t>AKADEMISKPUBLISERING</t>
  </si>
  <si>
    <t>978-82-8152</t>
  </si>
  <si>
    <t>Akashi Shoten Co. Ltd.</t>
  </si>
  <si>
    <t>AKASHISHOTENCO.LTD.</t>
  </si>
  <si>
    <t>Japan</t>
  </si>
  <si>
    <t>http://www.akashi.co.jp</t>
  </si>
  <si>
    <t>Akershus universitetssykehus</t>
  </si>
  <si>
    <t>Akershus University Hospital</t>
  </si>
  <si>
    <t>AKERSHUSUNIVERSITETSSYKEHUS</t>
  </si>
  <si>
    <t>AKERSHUSUNIVERSITYHOSPITAL</t>
  </si>
  <si>
    <t>https://www.ahus.no/</t>
  </si>
  <si>
    <t>Akilles forlag</t>
  </si>
  <si>
    <t>AKILLESFORLAG</t>
  </si>
  <si>
    <t>978-82-7286</t>
  </si>
  <si>
    <t>http://www.akilles.no/article.asp?w=&amp;x=889</t>
  </si>
  <si>
    <t>Akribe Forlag</t>
  </si>
  <si>
    <t>AKRIBEFORLAG</t>
  </si>
  <si>
    <t>978-82-91447</t>
  </si>
  <si>
    <t>http://www.akribe.no/</t>
  </si>
  <si>
    <t>Akropolis</t>
  </si>
  <si>
    <t>AKROPOLIS</t>
  </si>
  <si>
    <t>978-80-7470</t>
  </si>
  <si>
    <t>http://www.akropolis.info</t>
  </si>
  <si>
    <t>Aland-Verlag</t>
  </si>
  <si>
    <t>ALAND-VERLAG</t>
  </si>
  <si>
    <t>Alaska Sea Grant</t>
  </si>
  <si>
    <t>ALASKASEAGRANT</t>
  </si>
  <si>
    <t>http://seagrant.uaf.edu/</t>
  </si>
  <si>
    <t>Albatros Ediciones - Serie Palabras de AmĂ©rica</t>
  </si>
  <si>
    <t>Albatros Ediciones</t>
  </si>
  <si>
    <t>ALBATROSEDICIONES-SERIEPALABRASDEAMĂ©RICA</t>
  </si>
  <si>
    <t>ALBATROSEDICIONES</t>
  </si>
  <si>
    <t>978-84-7274</t>
  </si>
  <si>
    <t>https://www.albatrosediciones.com/index.php</t>
  </si>
  <si>
    <t>Aldring og helse</t>
  </si>
  <si>
    <t>ALDRINGOGHELSE</t>
  </si>
  <si>
    <t>http://www.nordemens.no/?pageID=133&amp;ItemID=0</t>
  </si>
  <si>
    <t>Aldwych Press</t>
  </si>
  <si>
    <t>ALDWYCHPRESS</t>
  </si>
  <si>
    <t>Aletejja</t>
  </si>
  <si>
    <t>ALETEJJA</t>
  </si>
  <si>
    <t>978-5-89329</t>
  </si>
  <si>
    <t>Russia</t>
  </si>
  <si>
    <t>Aletheia - AssociaĂ§ĂŁo CientĂ­fica e Cultural</t>
  </si>
  <si>
    <t>ALETHEIA-ASSOCIAĂ§ĂŁOCIENTĂ­FICAECULTURAL</t>
  </si>
  <si>
    <t>Portugal</t>
  </si>
  <si>
    <t>http://www.braga.ucp.pt/site/custom/template/ucptplfac.asp?sspageID=1551&amp;lang=1</t>
  </si>
  <si>
    <t>Alfred KrĂ¶ner</t>
  </si>
  <si>
    <t>ALFREDKRĂ¶NER</t>
  </si>
  <si>
    <t>978-3-520</t>
  </si>
  <si>
    <t>http://www.kroener-verlag.de/</t>
  </si>
  <si>
    <t>Alfred-Wegener-Institut fĂĽr Polar- und Meeresforschung in der Helmholtz-Gemeinschaft</t>
  </si>
  <si>
    <t>ALFRED-WEGENER-INSTITUTFĂĽRPOLAR-UNDMEERESFORSCHUNGINDERHELMHOLTZ-GEMEINSCHAFT</t>
  </si>
  <si>
    <t>Alinea</t>
  </si>
  <si>
    <t>ALINEA</t>
  </si>
  <si>
    <t>978-953-180</t>
  </si>
  <si>
    <t>http://www.alinea.hr/</t>
  </si>
  <si>
    <t>Allen &amp; Unwin</t>
  </si>
  <si>
    <t>ALLEN&amp;UNWIN</t>
  </si>
  <si>
    <t>978-1-74175, 978-1-74237, 978-1-86448, 978-1-96448</t>
  </si>
  <si>
    <t>http://www.allenandunwin.com/</t>
  </si>
  <si>
    <t>Alliance Publishing Trust</t>
  </si>
  <si>
    <t>ALLIANCEPUBLISHINGTRUST</t>
  </si>
  <si>
    <t>http://www.alliancemagazine.org/en/content/alliance-publishing-trust</t>
  </si>
  <si>
    <t>Allied Publishers Group</t>
  </si>
  <si>
    <t>ALLIEDPUBLISHERSGROUP</t>
  </si>
  <si>
    <t>978-81-9001</t>
  </si>
  <si>
    <t>http://www.alliedpublishers.com/</t>
  </si>
  <si>
    <t>Allkopi Forlag</t>
  </si>
  <si>
    <t>ALLKOPIFORLAG</t>
  </si>
  <si>
    <t>978-82-998475</t>
  </si>
  <si>
    <t>http://www.allkopi.no/</t>
  </si>
  <si>
    <t>Allured Publishing</t>
  </si>
  <si>
    <t>ALLUREDPUBLISHING</t>
  </si>
  <si>
    <t>Allyn &amp; Bacon</t>
  </si>
  <si>
    <t>ALLYN&amp;BACON</t>
  </si>
  <si>
    <t>978-0-205</t>
  </si>
  <si>
    <t>Alma Talent</t>
  </si>
  <si>
    <t>ALMATALENT</t>
  </si>
  <si>
    <t>978-952-14</t>
  </si>
  <si>
    <t>Finland</t>
  </si>
  <si>
    <t>http://pro.almatalent.fi</t>
  </si>
  <si>
    <t>Almenna bĂłkafĂ©lagiĂ°</t>
  </si>
  <si>
    <t>ALMENNABĂŁKAFĂ©LAGIĂ°</t>
  </si>
  <si>
    <t>978-9979-3</t>
  </si>
  <si>
    <t>Iceland</t>
  </si>
  <si>
    <t>https://www.bokafelagid.is/collections/almenna-bokafelagid</t>
  </si>
  <si>
    <t>Almqvist &amp; Wiksell</t>
  </si>
  <si>
    <t>ALMQVIST&amp;WIKSELL</t>
  </si>
  <si>
    <t>978-91-21</t>
  </si>
  <si>
    <t>https://www.liber.se/om-liber/om-oss</t>
  </si>
  <si>
    <t>Alpha Beta Sigma</t>
  </si>
  <si>
    <t>ALPHABETASIGMA</t>
  </si>
  <si>
    <t>Alpha Science</t>
  </si>
  <si>
    <t>ALPHASCIENCE</t>
  </si>
  <si>
    <t>978-1-84265</t>
  </si>
  <si>
    <t>http://www.alphasci.com/</t>
  </si>
  <si>
    <t>AltaMira Press</t>
  </si>
  <si>
    <t>ALTAMIRAPRESS</t>
  </si>
  <si>
    <t>978-0-7591</t>
  </si>
  <si>
    <t>http://www.altamirapress.com/</t>
  </si>
  <si>
    <t>Althouse Press</t>
  </si>
  <si>
    <t>ALTHOUSEPRESS</t>
  </si>
  <si>
    <t>978-0-920354</t>
  </si>
  <si>
    <t>http://www.edu.uwo.ca/althousepress/index.html</t>
  </si>
  <si>
    <t>Alvheim og Eide Akademisk forlag</t>
  </si>
  <si>
    <t>ALVHEIMOGEIDEAKADEMISKFORLAG</t>
  </si>
  <si>
    <t>978-82-90359</t>
  </si>
  <si>
    <t>https://www.alvheimeide.net/home</t>
  </si>
  <si>
    <t>AMAP - Arctic Monitoring and Assessment Programme</t>
  </si>
  <si>
    <t>AMAP-ARCTICMONITORINGANDASSESSMENTPROGRAMME</t>
  </si>
  <si>
    <t>978-82-7971</t>
  </si>
  <si>
    <t>http://www.amap.no/</t>
  </si>
  <si>
    <t>American Academy of Orthopaedic Surgeons</t>
  </si>
  <si>
    <t>AMERICANACADEMYOFORTHOPAEDICSURGEONS</t>
  </si>
  <si>
    <t>978-1-625</t>
  </si>
  <si>
    <t>http://www.aaos.org</t>
  </si>
  <si>
    <t>American Association for Marriage and Family Therapy</t>
  </si>
  <si>
    <t>AMERICANASSOCIATIONFORMARRIAGEANDFAMILYTHERAPY</t>
  </si>
  <si>
    <t>http://www.aamft.org/index_nm.asp</t>
  </si>
  <si>
    <t>American Association of Petroleum Geologists (AAPG)</t>
  </si>
  <si>
    <t>AMERICANASSOCIATIONOFPETROLEUMGEOLOGISTS(AAPG)</t>
  </si>
  <si>
    <t>978-0-89181</t>
  </si>
  <si>
    <t>https://www.aapg.org/</t>
  </si>
  <si>
    <t>American Association of Public Health Dentists</t>
  </si>
  <si>
    <t>AMERICANASSOCIATIONOFPUBLICHEALTHDENTISTS</t>
  </si>
  <si>
    <t>American Association of Teachers of Spanish and Portuguese</t>
  </si>
  <si>
    <t>AMERICANASSOCIATIONOFTEACHERSOFSPANISHANDPORTUGUESE</t>
  </si>
  <si>
    <t>http://www.aatsp.org/scriptcontent/index.cfm</t>
  </si>
  <si>
    <t>American Chemical Society (ACS)</t>
  </si>
  <si>
    <t>AMERICANCHEMICALSOCIETY(ACS)</t>
  </si>
  <si>
    <t>978-0-8412</t>
  </si>
  <si>
    <t>American Concrete Institute</t>
  </si>
  <si>
    <t>AMERICANCONCRETEINSTITUTE</t>
  </si>
  <si>
    <t>978-0-614</t>
  </si>
  <si>
    <t>http://www.concrete.org/bookstore/bookstore.htm</t>
  </si>
  <si>
    <t>American Council for an Energy Efficient Economy</t>
  </si>
  <si>
    <t>AMERICANCOUNCILFORANENERGYEFFICIENTECONOMY</t>
  </si>
  <si>
    <t>http://www.aceee.org/index.htm</t>
  </si>
  <si>
    <t>American Fisheries Society</t>
  </si>
  <si>
    <t>AMERICANFISHERIESSOCIETY</t>
  </si>
  <si>
    <t>http://fisheries.org/</t>
  </si>
  <si>
    <t>American Geological Institute</t>
  </si>
  <si>
    <t>AMERICANGEOLOGICALINSTITUTE</t>
  </si>
  <si>
    <t>American Geophysical Union (AGU)</t>
  </si>
  <si>
    <t>AMERICANGEOPHYSICALUNION(AGU)</t>
  </si>
  <si>
    <t>978-0-87590</t>
  </si>
  <si>
    <t>http://www.agu.org/pubs/pubs.html</t>
  </si>
  <si>
    <t>American Institute of Aeronautics and Astronautics (AIAA)</t>
  </si>
  <si>
    <t>AMERICANINSTITUTEOFAERONAUTICSANDASTRONAUTICS(AIAA)</t>
  </si>
  <si>
    <t>978-0-915928</t>
  </si>
  <si>
    <t>https://arc.aiaa.org/</t>
  </si>
  <si>
    <t>American Institute of Biological Sciences</t>
  </si>
  <si>
    <t>AMERICANINSTITUTEOFBIOLOGICALSCIENCES</t>
  </si>
  <si>
    <t>978-0-936829</t>
  </si>
  <si>
    <t>https://www.aibs.org/index.html</t>
  </si>
  <si>
    <t>AMERICANINSTITUTEOFCHEMICALENGINEERS</t>
  </si>
  <si>
    <t>978-0-8169</t>
  </si>
  <si>
    <t>http://www.aiche.org/</t>
  </si>
  <si>
    <t>American Institute of Mathematical Sciences (AIMS) Press</t>
  </si>
  <si>
    <t>AMERICANINSTITUTEOFMATHEMATICALSCIENCES(AIMS)PRESS</t>
  </si>
  <si>
    <t>http://aimsciences.org/index.html</t>
  </si>
  <si>
    <t>American Marketing Association</t>
  </si>
  <si>
    <t>AMERICANMARKETINGASSOCIATION</t>
  </si>
  <si>
    <t>http://www.marketingpower.com/</t>
  </si>
  <si>
    <t>American Mathematical Society (AMS)</t>
  </si>
  <si>
    <t>AMERICANMATHEMATICALSOCIETY(AMS)</t>
  </si>
  <si>
    <t>978-0-8218</t>
  </si>
  <si>
    <t>http://www.ams.org/</t>
  </si>
  <si>
    <t>http://www.ametsoc.org/</t>
  </si>
  <si>
    <t>American Nuclear Society</t>
  </si>
  <si>
    <t>AMERICANNUCLEARSOCIETY</t>
  </si>
  <si>
    <t>978-0-89448</t>
  </si>
  <si>
    <t>http://www.ans.org/</t>
  </si>
  <si>
    <t>American Paraplegia Society</t>
  </si>
  <si>
    <t>AMERICANPARAPLEGIASOCIETY</t>
  </si>
  <si>
    <t>http://www.apssci.org/pages.php?catid=1&amp;pageid=1</t>
  </si>
  <si>
    <t>American Printing History Association</t>
  </si>
  <si>
    <t>AMERICANPRINTINGHISTORYASSOCIATION</t>
  </si>
  <si>
    <t>American Psychiatric Association Publishing</t>
  </si>
  <si>
    <t>AMERICANPSYCHIATRICASSOCIATIONPUBLISHING</t>
  </si>
  <si>
    <t>978-0-88048</t>
  </si>
  <si>
    <t>https://www.appi.org/</t>
  </si>
  <si>
    <t>American Psychological Association (APA)</t>
  </si>
  <si>
    <t>AMERICANPSYCHOLOGICALASSOCIATION(APA)</t>
  </si>
  <si>
    <t>978-0-912704</t>
  </si>
  <si>
    <t>https://www.apa.org/</t>
  </si>
  <si>
    <t>American Rock Mechanics Association (ARMA)</t>
  </si>
  <si>
    <t>AMERICANROCKMECHANICSASSOCIATION(ARMA)</t>
  </si>
  <si>
    <t>http://www.armarocks.org/</t>
  </si>
  <si>
    <t>American Schools of Oriental Research</t>
  </si>
  <si>
    <t>AMERICANSCHOOLSOFORIENTALRESEARCH</t>
  </si>
  <si>
    <t>http://www.asor.org</t>
  </si>
  <si>
    <t>American Science Press Inc.</t>
  </si>
  <si>
    <t>AMERICANSCIENCEPRESSINC.</t>
  </si>
  <si>
    <t>American Scientific Publishers</t>
  </si>
  <si>
    <t>AMERICANSCIENTIFICPUBLISHERS</t>
  </si>
  <si>
    <t>978-1-58883</t>
  </si>
  <si>
    <t>http://www.aspbs.com/</t>
  </si>
  <si>
    <t>American Society for Biochemistry and Molecular Biology</t>
  </si>
  <si>
    <t>AMERICANSOCIETYFORBIOCHEMISTRYANDMOLECULARBIOLOGY</t>
  </si>
  <si>
    <t>http://www.asbmb.org/</t>
  </si>
  <si>
    <t>American Society for Investigative Pathology and the Association for Molecular Pathology</t>
  </si>
  <si>
    <t>AMERICANSOCIETYFORINVESTIGATIVEPATHOLOGYANDTHEASSOCIATIONFORMOLECULARPATHOLOGY</t>
  </si>
  <si>
    <t>American Society for Parenteral &amp; Enteral Nutrition</t>
  </si>
  <si>
    <t>AMERICANSOCIETYFORPARENTERAL&amp;ENTERALNUTRITION</t>
  </si>
  <si>
    <t>http://www.nutritioncare.org/</t>
  </si>
  <si>
    <t>American Society for Testing &amp; Materials (ASTM) International</t>
  </si>
  <si>
    <t>AMERICANSOCIETYFORTESTING&amp;MATERIALS(ASTM)INTERNATIONAL</t>
  </si>
  <si>
    <t>978-0-8031</t>
  </si>
  <si>
    <t>https://www.astm.org/</t>
  </si>
  <si>
    <t>American Society of Civil Engineers (ASCE)</t>
  </si>
  <si>
    <t>AMERICANSOCIETYOFCIVILENGINEERS(ASCE)</t>
  </si>
  <si>
    <t>978-0-7844</t>
  </si>
  <si>
    <t>http://www.asce.org/response.html</t>
  </si>
  <si>
    <t>American Society of Limnology and Oceanography</t>
  </si>
  <si>
    <t>AMERICANSOCIETYOFLIMNOLOGYANDOCEANOGRAPHY</t>
  </si>
  <si>
    <t>http://aslo.org/</t>
  </si>
  <si>
    <t>American Society of Naval Engineers</t>
  </si>
  <si>
    <t>AMERICANSOCIETYOFNAVALENGINEERS</t>
  </si>
  <si>
    <t>https://www.navalengineers.org/Pages/default.aspx</t>
  </si>
  <si>
    <t>American Spatial Hydrology Union (ASHU)</t>
  </si>
  <si>
    <t>AMERICANSPATIALHYDROLOGYUNION(ASHU)</t>
  </si>
  <si>
    <t>American Speech-Language-Hearing Association</t>
  </si>
  <si>
    <t>AMERICANSPEECH-LANGUAGE-HEARINGASSOCIATION</t>
  </si>
  <si>
    <t>American Studies Association of Turkey</t>
  </si>
  <si>
    <t>AMERICANSTUDIESASSOCIATIONOFTURKEY</t>
  </si>
  <si>
    <t>Turkey</t>
  </si>
  <si>
    <t>American University in Cairo</t>
  </si>
  <si>
    <t>AMERICANUNIVERSITYINCAIRO</t>
  </si>
  <si>
    <t>http://www.aucegypt.edu/</t>
  </si>
  <si>
    <t>American Water Works Association</t>
  </si>
  <si>
    <t>AMERICANWATERWORKSASSOCIATION</t>
  </si>
  <si>
    <t>http://www.awwa.org/</t>
  </si>
  <si>
    <t>AMS Press Inc.</t>
  </si>
  <si>
    <t>AMSPRESSINC.</t>
  </si>
  <si>
    <t>978-0-404</t>
  </si>
  <si>
    <t>https://www.amspressinc.com/</t>
  </si>
  <si>
    <t>AMSTERDAMUNIVERSITYPRESS</t>
  </si>
  <si>
    <t>978-90-5356</t>
  </si>
  <si>
    <t>http://www.aup.nl/do.php?a=show_visitor_home&amp;l=2</t>
  </si>
  <si>
    <t>Analytic Press</t>
  </si>
  <si>
    <t>ANALYTICPRESS</t>
  </si>
  <si>
    <t>978-0-9753831</t>
  </si>
  <si>
    <t>https://www.analyticspress.com/</t>
  </si>
  <si>
    <t>Andresen &amp; ButenschĂ¸n AS</t>
  </si>
  <si>
    <t>ANDRESEN&amp;BUTENSCHĂ¸NAS</t>
  </si>
  <si>
    <t>http://www.abforlag.no/index.php?ID=Om</t>
  </si>
  <si>
    <t>Andrimne forlag og Kommunikasjonshus AS</t>
  </si>
  <si>
    <t>ANDRIMNEFORLAGOGKOMMUNIKASJONSHUSAS</t>
  </si>
  <si>
    <t>http://www.andrimne.no/index.phtml</t>
  </si>
  <si>
    <t>Angelica forlag</t>
  </si>
  <si>
    <t>ANGELICAFORLAG</t>
  </si>
  <si>
    <t>http://www.angelicaforlag.no</t>
  </si>
  <si>
    <t>Angelo Longo Editore</t>
  </si>
  <si>
    <t>ANGELOLONGOEDITORE</t>
  </si>
  <si>
    <t>http://www.longo-editore.it/index.php</t>
  </si>
  <si>
    <t>Ankara Pegem Akademi</t>
  </si>
  <si>
    <t>ANKARAPEGEMAKADEMI</t>
  </si>
  <si>
    <t>http://www.pegemakademi.com</t>
  </si>
  <si>
    <t>ANNALES ZRS, znanstvene zaloĹľbe ZRS Koper</t>
  </si>
  <si>
    <t>ANNALES ZRS, Scientific Publishing House of ZRS Koper</t>
  </si>
  <si>
    <t>ANNALESZRS,ZNANSTVENEZALOĹĽBEZRSKOPER</t>
  </si>
  <si>
    <t>ANNALESZRS,SCIENTIFICPUBLISHINGHOUSEOFZRSKOPER</t>
  </si>
  <si>
    <t>978-961-7195</t>
  </si>
  <si>
    <t>https://www.zrs-kp.si/index.php/en/institutes-units/publishing-zrs-koper/</t>
  </si>
  <si>
    <t>Annual Reviews</t>
  </si>
  <si>
    <t>ANNUALREVIEWS</t>
  </si>
  <si>
    <t>978-0-8243</t>
  </si>
  <si>
    <t>http://www.annualreviews.org</t>
  </si>
  <si>
    <t>Another Space</t>
  </si>
  <si>
    <t>ANOTHERSPACE</t>
  </si>
  <si>
    <t>978-87-996453</t>
  </si>
  <si>
    <t>http://anotherspace.dk</t>
  </si>
  <si>
    <t>Ansgar hĂ¸yskole</t>
  </si>
  <si>
    <t>Ansgar University College</t>
  </si>
  <si>
    <t>ANSGARHĂ¸YSKOLE</t>
  </si>
  <si>
    <t>ANSGARUNIVERSITYCOLLEGE</t>
  </si>
  <si>
    <t>978-82-9933</t>
  </si>
  <si>
    <t>https://ansgarhoyskole.no</t>
  </si>
  <si>
    <t>Ant N Sakkoulas Pulishers</t>
  </si>
  <si>
    <t>ANTNSAKKOULASPULISHERS</t>
  </si>
  <si>
    <t>Greece</t>
  </si>
  <si>
    <t>http://www.ant-sakkoulas.gr/en/</t>
  </si>
  <si>
    <t>Antarctic Research, a European Network for Astrophysics (ARENA)</t>
  </si>
  <si>
    <t>ANTARCTICRESEARCH,AEUROPEANNETWORKFORASTROPHYSICS(ARENA)</t>
  </si>
  <si>
    <t>http://arena.unice.fr/</t>
  </si>
  <si>
    <t>Anthem Press</t>
  </si>
  <si>
    <t>ANTHEMPRESS</t>
  </si>
  <si>
    <t>978-1-84331</t>
  </si>
  <si>
    <t>http://www.anthempress.com/</t>
  </si>
  <si>
    <t>Anthony J. Jannetti Inc</t>
  </si>
  <si>
    <t>ANTHONYJ.JANNETTIINC</t>
  </si>
  <si>
    <t>Antipyrine</t>
  </si>
  <si>
    <t>ANTIPYRINE</t>
  </si>
  <si>
    <t>978-87-7584</t>
  </si>
  <si>
    <t>http://www.antipyrine.dk</t>
  </si>
  <si>
    <t>Antropofagia</t>
  </si>
  <si>
    <t>ANTROPOFAGIA</t>
  </si>
  <si>
    <t>Argentina</t>
  </si>
  <si>
    <t>http://www.eantropofagia.com.ar/sitio/contenido.php</t>
  </si>
  <si>
    <t>ANU Press</t>
  </si>
  <si>
    <t>ANUPRESS</t>
  </si>
  <si>
    <t>978-0-97512</t>
  </si>
  <si>
    <t>https://press.anu.edu.au/</t>
  </si>
  <si>
    <t>AOCS Press</t>
  </si>
  <si>
    <t>AOCSPRESS</t>
  </si>
  <si>
    <t>978-0-620</t>
  </si>
  <si>
    <t>http://www.aosis.co.za</t>
  </si>
  <si>
    <t>Appelhans-verlag</t>
  </si>
  <si>
    <t>APPELHANS-VERLAG</t>
  </si>
  <si>
    <t>978-3-937664</t>
  </si>
  <si>
    <t>http://www.appelhans-verlag.de/index.php</t>
  </si>
  <si>
    <t>APPLEACADEMICPRESS</t>
  </si>
  <si>
    <t>978-177</t>
  </si>
  <si>
    <t>https://www.appleacademicpress.com/</t>
  </si>
  <si>
    <t>Aracne editrice</t>
  </si>
  <si>
    <t>ARACNEEDITRICE</t>
  </si>
  <si>
    <t>https://www.aracne-editrice.it/</t>
  </si>
  <si>
    <t>Aratake Shuppan</t>
  </si>
  <si>
    <t>ARATAKESHUPPAN</t>
  </si>
  <si>
    <t>978-4-87043</t>
  </si>
  <si>
    <t>Arc Humanities Press (Arc)</t>
  </si>
  <si>
    <t>ARCHUMANITIESPRESS(ARC)</t>
  </si>
  <si>
    <t>978-1-9424</t>
  </si>
  <si>
    <t>https://arc-humanities.org/</t>
  </si>
  <si>
    <t>Arcade Publishing</t>
  </si>
  <si>
    <t>ARCADEPUBLISHING</t>
  </si>
  <si>
    <t>978-1-55970</t>
  </si>
  <si>
    <t>http://www.arcadepub.com/</t>
  </si>
  <si>
    <t>Archaeolingua</t>
  </si>
  <si>
    <t>ARCHAEOLINGUA</t>
  </si>
  <si>
    <t>978-963-8046</t>
  </si>
  <si>
    <t>http://www.archaeolingua.hu/</t>
  </si>
  <si>
    <t>Archaeopress</t>
  </si>
  <si>
    <t>ARCHAEOPRESS</t>
  </si>
  <si>
    <t>978-1-84171</t>
  </si>
  <si>
    <t>http://www.archaeopress.com/</t>
  </si>
  <si>
    <t>ArcheoTex</t>
  </si>
  <si>
    <t>ARCHEOTEX</t>
  </si>
  <si>
    <t>Switzerland</t>
  </si>
  <si>
    <t>http://www.archeotex.ch/</t>
  </si>
  <si>
    <t>Archetype Publications Ltd.</t>
  </si>
  <si>
    <t>ARCHETYPEPUBLICATIONSLTD.</t>
  </si>
  <si>
    <t>978-1-904982</t>
  </si>
  <si>
    <t>http://www.archetype.co.uk/</t>
  </si>
  <si>
    <t>Archives &amp; Museum Informatics</t>
  </si>
  <si>
    <t>ARCHIVES&amp;MUSEUMINFORMATICS</t>
  </si>
  <si>
    <t>http://www.archimuse.com/publishing/publishing.html</t>
  </si>
  <si>
    <t>ArCiBel Editores</t>
  </si>
  <si>
    <t>ARCIBELEDITORES</t>
  </si>
  <si>
    <t>978-84-934508</t>
  </si>
  <si>
    <t>http://www.arcibel.es/</t>
  </si>
  <si>
    <t>Arco Libros, S.L.</t>
  </si>
  <si>
    <t>ARCOLIBROS,S.L.</t>
  </si>
  <si>
    <t>978-84-7635</t>
  </si>
  <si>
    <t>http://www.arcomuralla.com/Arco/Shop/default.asp</t>
  </si>
  <si>
    <t>Ardis Publishers</t>
  </si>
  <si>
    <t>ARDISPUBLISHERS</t>
  </si>
  <si>
    <t>Ares Forlag AS</t>
  </si>
  <si>
    <t>ARESFORLAGAS</t>
  </si>
  <si>
    <t>http://www.mht.no/</t>
  </si>
  <si>
    <t>Arete Verlag</t>
  </si>
  <si>
    <t>ARETEVERLAG</t>
  </si>
  <si>
    <t>978-3-14195</t>
  </si>
  <si>
    <t>https://www.arete-verlag.de/</t>
  </si>
  <si>
    <t>ARFO</t>
  </si>
  <si>
    <t>http://www.arfo.no/</t>
  </si>
  <si>
    <t>Ariadna Ediciones</t>
  </si>
  <si>
    <t>ARIADNAEDICIONES</t>
  </si>
  <si>
    <t>978-956-6095, 978-956-8416</t>
  </si>
  <si>
    <t>Chile</t>
  </si>
  <si>
    <t>https://ariadnaediciones.cl</t>
  </si>
  <si>
    <t>Ariadne forlag</t>
  </si>
  <si>
    <t>ARIADNEFORLAG</t>
  </si>
  <si>
    <t>http://www.ariadneforlag.no/</t>
  </si>
  <si>
    <t>Arizona Center for Medieval and Renaissance Studies</t>
  </si>
  <si>
    <t>ARIZONACENTERFORMEDIEVALANDRENAISSANCESTUDIES</t>
  </si>
  <si>
    <t>http://acmrs.org/front</t>
  </si>
  <si>
    <t>Arkansas Philological Association</t>
  </si>
  <si>
    <t>ARKANSASPHILOLOGICALASSOCIATION</t>
  </si>
  <si>
    <t>Arkipelag</t>
  </si>
  <si>
    <t>ARKIPELAG</t>
  </si>
  <si>
    <t>978-91-86094</t>
  </si>
  <si>
    <t>http://arkipelag.lcg.se/</t>
  </si>
  <si>
    <t>Arkiv FĂ¶rlag</t>
  </si>
  <si>
    <t>Arkiv</t>
  </si>
  <si>
    <t>ARKIVFĂ¶RLAG</t>
  </si>
  <si>
    <t>ARKIV</t>
  </si>
  <si>
    <t>978-91-7924</t>
  </si>
  <si>
    <t>http://www.tidskriftenarkiv.se</t>
  </si>
  <si>
    <t>Armand Colin</t>
  </si>
  <si>
    <t>ARMANDCOLIN</t>
  </si>
  <si>
    <t>978-2-200</t>
  </si>
  <si>
    <t>https://www.dunod.com/</t>
  </si>
  <si>
    <t>Armando Editore</t>
  </si>
  <si>
    <t>ARMANDOEDITORE</t>
  </si>
  <si>
    <t>978-88-6677</t>
  </si>
  <si>
    <t>http://www.armando.it</t>
  </si>
  <si>
    <t>Armstrong Browning Library</t>
  </si>
  <si>
    <t>ARMSTRONGBROWNINGLIBRARY</t>
  </si>
  <si>
    <t>http://www3.baylor.edu/abl/</t>
  </si>
  <si>
    <t>Arnold SchĂ¶nberg Center</t>
  </si>
  <si>
    <t>ARNOLDSCHĂ¶NBERGCENTER</t>
  </si>
  <si>
    <t>Austria</t>
  </si>
  <si>
    <t>http://www.schoenberg.at/</t>
  </si>
  <si>
    <t>Arnoldsche</t>
  </si>
  <si>
    <t>ARNOLDSCHE</t>
  </si>
  <si>
    <t>978-3-89790</t>
  </si>
  <si>
    <t>http://Arnoldsche.com</t>
  </si>
  <si>
    <t>Aros Forlag</t>
  </si>
  <si>
    <t>AROSFORLAG</t>
  </si>
  <si>
    <t>978-91-8794</t>
  </si>
  <si>
    <t>http://www.arosforlag.dk</t>
  </si>
  <si>
    <t>Artech House</t>
  </si>
  <si>
    <t>ARTECHHOUSE</t>
  </si>
  <si>
    <t>http://www.artechhouse.com/</t>
  </si>
  <si>
    <t>Artemide Edizioni</t>
  </si>
  <si>
    <t>ARTEMIDEEDIZIONI</t>
  </si>
  <si>
    <t>978-88-7575</t>
  </si>
  <si>
    <t>http://www.artemide-edizioni.it/</t>
  </si>
  <si>
    <t>ArtHub</t>
  </si>
  <si>
    <t>Arthub Publisher</t>
  </si>
  <si>
    <t>ARTHUB</t>
  </si>
  <si>
    <t>ARTHUBPUBLISHER</t>
  </si>
  <si>
    <t>978-82-8221</t>
  </si>
  <si>
    <t>http://www.arthub.no/</t>
  </si>
  <si>
    <t>Artois Presses UniversitĂ©</t>
  </si>
  <si>
    <t>ARTOISPRESSESUNIVERSITĂ©</t>
  </si>
  <si>
    <t>978-2-84832</t>
  </si>
  <si>
    <t>http://www.univ-artois.fr/English/Research-at-Artois-University</t>
  </si>
  <si>
    <t>Artos &amp; Norma</t>
  </si>
  <si>
    <t>ARTOS&amp;NORMA</t>
  </si>
  <si>
    <t>http://www.artos.se/</t>
  </si>
  <si>
    <t>Artos &amp; Norma bokfĂ¶rlag</t>
  </si>
  <si>
    <t>ARTOS&amp;NORMABOKFĂ¶RLAG</t>
  </si>
  <si>
    <t>978-91-7580</t>
  </si>
  <si>
    <t>https://artos.se/bokkategori/artos-academic/</t>
  </si>
  <si>
    <t>Artsdatabanken</t>
  </si>
  <si>
    <t>ARTSDATABANKEN</t>
  </si>
  <si>
    <t>http://www.artsdatabanken.no</t>
  </si>
  <si>
    <t>ASA Publishers</t>
  </si>
  <si>
    <t>ASAPUBLISHERS</t>
  </si>
  <si>
    <t>http://www.aspeditions.be/editeur.aspx?editeur_id=J2WS0WN1RF&amp;editeur_level=rayon&amp;langue=en-gb</t>
  </si>
  <si>
    <t>Asanger Verlag</t>
  </si>
  <si>
    <t>ASANGERVERLAG</t>
  </si>
  <si>
    <t>http://www.asanger.de/</t>
  </si>
  <si>
    <t>Aschehoug &amp; Co</t>
  </si>
  <si>
    <t>ASCHEHOUG&amp;CO</t>
  </si>
  <si>
    <t>978-82-03</t>
  </si>
  <si>
    <t>http://www.aschehoug.no/</t>
  </si>
  <si>
    <t>Aschendorff Verlag</t>
  </si>
  <si>
    <t>ASCHENDORFFVERLAG</t>
  </si>
  <si>
    <t>978-3-402</t>
  </si>
  <si>
    <t>https://www.aschendorff-buchverlag.de/</t>
  </si>
  <si>
    <t>Ashgate</t>
  </si>
  <si>
    <t>ASHGATE</t>
  </si>
  <si>
    <t>978-0-566</t>
  </si>
  <si>
    <t>https://www.routledge.com/</t>
  </si>
  <si>
    <t>ASHRAE</t>
  </si>
  <si>
    <t>978-1-936504</t>
  </si>
  <si>
    <t>https://www.ashrae.org/</t>
  </si>
  <si>
    <t>Asian Federation of Natural Language Processing</t>
  </si>
  <si>
    <t>ASIANFEDERATIONOFNATURALLANGUAGEPROCESSING</t>
  </si>
  <si>
    <t>China</t>
  </si>
  <si>
    <t>http://www.afnlp.org/</t>
  </si>
  <si>
    <t>Asia-Pacific Society for Computers in Education</t>
  </si>
  <si>
    <t>ASIA-PACIFICSOCIETYFORCOMPUTERSINEDUCATION</t>
  </si>
  <si>
    <t>Taiwan</t>
  </si>
  <si>
    <t>http://www.apsce.net/Formation.aspx</t>
  </si>
  <si>
    <t>Programa EDICE/Stockholms universitet</t>
  </si>
  <si>
    <t>ASICE-EDICE Programme</t>
  </si>
  <si>
    <t>PROGRAMAEDICE/STOCKHOLMSUNIVERSITET</t>
  </si>
  <si>
    <t>ASICE-EDICEPROGRAMME</t>
  </si>
  <si>
    <t>978-91-974521</t>
  </si>
  <si>
    <t>http://edice.asice.se</t>
  </si>
  <si>
    <t>Ask Forlag</t>
  </si>
  <si>
    <t>ASKFORLAG</t>
  </si>
  <si>
    <t>978-82-922</t>
  </si>
  <si>
    <t>http://www.askforlag.no/</t>
  </si>
  <si>
    <t>Aslib</t>
  </si>
  <si>
    <t>ASLIB</t>
  </si>
  <si>
    <t>978-0-85142</t>
  </si>
  <si>
    <t>http://www.aslib.co.uk/index.html</t>
  </si>
  <si>
    <t>ASM International</t>
  </si>
  <si>
    <t>ASMINTERNATIONAL</t>
  </si>
  <si>
    <t>978-0-87170</t>
  </si>
  <si>
    <t>https://www.asminternational.org/</t>
  </si>
  <si>
    <t>Asociacion de Antropologia</t>
  </si>
  <si>
    <t>ASOCIACIONDEANTROPOLOGIA</t>
  </si>
  <si>
    <t>AsociaciĂłn EspaĂ±ola de LingĂĽĂ­stica del Corpus</t>
  </si>
  <si>
    <t>ASOCIACIĂŁNESPAĂ±OLADELINGĂĽĂ­STICADELCORPUS</t>
  </si>
  <si>
    <t>http://www.um.es/aelinco</t>
  </si>
  <si>
    <t>AsociaciĂłn Internacional de Hispanistas</t>
  </si>
  <si>
    <t>ASOCIACIĂŁNINTERNACIONALDEHISPANISTAS</t>
  </si>
  <si>
    <t>http://asociacioninternacionaldehispanistas.org/</t>
  </si>
  <si>
    <t>AsociaciĂłn para la EnseĂ±anza del EspaĂ±ol como Lengua Extranjera - ASELE</t>
  </si>
  <si>
    <t>Asociation for the Teaching of Spanish as a Foreign Language</t>
  </si>
  <si>
    <t>ASOCIACIĂŁNPARALAENSEĂ±ANZADELESPAĂ±OLCOMOLENGUAEXTRANJERA-ASELE</t>
  </si>
  <si>
    <t>ASOCIATIONFORTHETEACHINGOFSPANISHASAFOREIGNLANGUAGE</t>
  </si>
  <si>
    <t>978-84-697</t>
  </si>
  <si>
    <t>http://www.aselered.org</t>
  </si>
  <si>
    <t>Aspect-Oriented Software Association</t>
  </si>
  <si>
    <t>ASPECT-ORIENTEDSOFTWAREASSOCIATION</t>
  </si>
  <si>
    <t>http://aosd.net</t>
  </si>
  <si>
    <t>Aspen Publishers</t>
  </si>
  <si>
    <t>ASPENPUBLISHERS</t>
  </si>
  <si>
    <t>978-0-444, 978-0-7355, 978-0-8342</t>
  </si>
  <si>
    <t>http://www.aspenpublishers.com/</t>
  </si>
  <si>
    <t>Associated University Presses</t>
  </si>
  <si>
    <t>ASSOCIATEDUNIVERSITYPRESSES</t>
  </si>
  <si>
    <t>978-0-8453</t>
  </si>
  <si>
    <t>http://www.aupresses.com/</t>
  </si>
  <si>
    <t>Association for Asian Studies</t>
  </si>
  <si>
    <t>ASSOCIATIONFORASIANSTUDIES</t>
  </si>
  <si>
    <t>978-0-924304</t>
  </si>
  <si>
    <t>http://www.asian-studies.org</t>
  </si>
  <si>
    <t>Association for Canadian Studies</t>
  </si>
  <si>
    <t>ASSOCIATIONFORCANADIANSTUDIES</t>
  </si>
  <si>
    <t>ASSOCIATIONFORCOMPUTATIONALLINGUISTICS</t>
  </si>
  <si>
    <t>978-1-932432, 978-1-937284, 978-1-948087</t>
  </si>
  <si>
    <t>http://www.aclweb.org</t>
  </si>
  <si>
    <t>Association for Computing Machinery (ACM)</t>
  </si>
  <si>
    <t>ASSOCIATIONFORCOMPUTINGMACHINERY(ACM)</t>
  </si>
  <si>
    <t>978-1-450, 978-1-4503, 978-1-58113, 978-1-59593, 979-8-4007</t>
  </si>
  <si>
    <t>http://www.acm.org/pubs/</t>
  </si>
  <si>
    <t>Association for Consumer Research</t>
  </si>
  <si>
    <t>ASSOCIATIONFORCONSUMERRESEARCH</t>
  </si>
  <si>
    <t>978-0-915552</t>
  </si>
  <si>
    <t>http://www.acrwebsite.org/index.asp</t>
  </si>
  <si>
    <t>Association for European Transport</t>
  </si>
  <si>
    <t>ASSOCIATIONFOREUROPEANTRANSPORT</t>
  </si>
  <si>
    <t>978-1-905701</t>
  </si>
  <si>
    <t>http://aetransport.org/</t>
  </si>
  <si>
    <t>Association for Information Systems (AIS)</t>
  </si>
  <si>
    <t>ASSOCIATIONFORINFORMATIONSYSTEMS(AIS)</t>
  </si>
  <si>
    <t>https://aisnet.org/default.aspx</t>
  </si>
  <si>
    <t>Association for Mathematics Education of South Africa (AMESA)</t>
  </si>
  <si>
    <t>ASSOCIATIONFORMATHEMATICSEDUCATIONOFSOUTHAFRICA(AMESA)</t>
  </si>
  <si>
    <t>978-0-6207</t>
  </si>
  <si>
    <t>https://www.amesa.org.za/</t>
  </si>
  <si>
    <t>Association for Scottish Literary Studies</t>
  </si>
  <si>
    <t>ASSOCIATIONFORSCOTTISHLITERARYSTUDIES</t>
  </si>
  <si>
    <t>ASSOCIATIONFORSYMBOLICLOGIC</t>
  </si>
  <si>
    <t>978-1-56881</t>
  </si>
  <si>
    <t>http://www.aslonline.org/books-lnl-policy.html</t>
  </si>
  <si>
    <t>Association for the Advancement of Computing in Education (AACE)</t>
  </si>
  <si>
    <t>ASSOCIATIONFORTHEADVANCEMENTOFCOMPUTINGINEDUCATION(AACE)</t>
  </si>
  <si>
    <t>978-1-880094</t>
  </si>
  <si>
    <t>http://www.aace.org/</t>
  </si>
  <si>
    <t>Association for the Study of Australian Literature</t>
  </si>
  <si>
    <t>ASSOCIATIONFORTHESTUDYOFAUSTRALIANLITERATURE</t>
  </si>
  <si>
    <t>http://www.asc.uq.edu.au/asal/index.php?apply=main&amp;menu=main&amp;order=main&amp;extra=default</t>
  </si>
  <si>
    <t>Association for the Teaching of Caribbean, African, Asian and Associated Literatures in English</t>
  </si>
  <si>
    <t>ASSOCIATIONFORTHETEACHINGOFCARIBBEAN,AFRICAN,ASIANANDASSOCIATEDLITERATURESINENGLISH</t>
  </si>
  <si>
    <t>Association of Geographic Information Laboratories for Europe</t>
  </si>
  <si>
    <t>ASSOCIATIONOFGEOGRAPHICINFORMATIONLABORATORIESFOREUROPE</t>
  </si>
  <si>
    <t>978-90-816</t>
  </si>
  <si>
    <t>International</t>
  </si>
  <si>
    <t>http://www.agile-online.org/</t>
  </si>
  <si>
    <t>Association of Literary Scholars and Critics</t>
  </si>
  <si>
    <t>ASSOCIATIONOFLITERARYSCHOLARSANDCRITICS</t>
  </si>
  <si>
    <t>Association of Management</t>
  </si>
  <si>
    <t>ASSOCIATIONOFMANAGEMENT</t>
  </si>
  <si>
    <t>http://www.aom-iaom.org/indexfull.html</t>
  </si>
  <si>
    <t>Association of Researchers in Construction Management (ARCOM)</t>
  </si>
  <si>
    <t>Association of Researchers in Construction Management</t>
  </si>
  <si>
    <t>ASSOCIATIONOFRESEARCHERSINCONSTRUCTIONMANAGEMENT(ARCOM)</t>
  </si>
  <si>
    <t>ASSOCIATIONOFRESEARCHERSINCONSTRUCTIONMANAGEMENT</t>
  </si>
  <si>
    <t>978-0-9552390, 978-0-9955463</t>
  </si>
  <si>
    <t>http://www.arcom.ac.uk/</t>
  </si>
  <si>
    <t>Arbeitsgemeinschaft der Wissenschaftlichen Medizinischen Fachgesellschaften</t>
  </si>
  <si>
    <t>Association of the Scientific Medical Societies in Germany</t>
  </si>
  <si>
    <t>ARBEITSGEMEINSCHAFTDERWISSENSCHAFTLICHENMEDIZINISCHENFACHGESELLSCHAFTEN</t>
  </si>
  <si>
    <t>ASSOCIATIONOFTHESCIENTIFICMEDICALSOCIETIESINGERMANY</t>
  </si>
  <si>
    <t>Association of Universities for Textiles</t>
  </si>
  <si>
    <t>ASSOCIATIONOFUNIVERSITIESFORTEXTILES</t>
  </si>
  <si>
    <t>http://autex.ugent.be/index.asp</t>
  </si>
  <si>
    <t>AT &amp; T Corporation</t>
  </si>
  <si>
    <t>AT&amp;TCORPORATION</t>
  </si>
  <si>
    <t>ATEE - Association for Teacher Education in Europe</t>
  </si>
  <si>
    <t>ATEE-ASSOCIATIONFORTEACHEREDUCATIONINEUROPE</t>
  </si>
  <si>
    <t>https://atee.education/conferences/</t>
  </si>
  <si>
    <t>Ateneo de Manila University Press (ADMU Press)</t>
  </si>
  <si>
    <t>ATENEODEMANILAUNIVERSITYPRESS(ADMUPRESS)</t>
  </si>
  <si>
    <t>978-971-11, 978-971-550</t>
  </si>
  <si>
    <t>Philippines</t>
  </si>
  <si>
    <t>https://unipress.ateneo.edu/</t>
  </si>
  <si>
    <t>Athena Verlag</t>
  </si>
  <si>
    <t>ATHENAVERLAG</t>
  </si>
  <si>
    <t>http://www.athena-verlag.de/index.html</t>
  </si>
  <si>
    <t>Athens Institute for Education and Research (ATINER)</t>
  </si>
  <si>
    <t>ATHENSINSTITUTEFOREDUCATIONANDRESEARCH(ATINER)</t>
  </si>
  <si>
    <t>http://www.atiner.gr/</t>
  </si>
  <si>
    <t>ATLANTISPRESS</t>
  </si>
  <si>
    <t>978-94-625</t>
  </si>
  <si>
    <t>http://www.atlantis-press.com/</t>
  </si>
  <si>
    <t>Attempto Verlag</t>
  </si>
  <si>
    <t>ATTEMPTOVERLAG</t>
  </si>
  <si>
    <t>978-3-89308</t>
  </si>
  <si>
    <t>http://narr-starter.de/magento/index.php/bucher/germanistik/grosse-werke-der-literatur-xiv.html</t>
  </si>
  <si>
    <t>AU Library Scholarly Publishing Services</t>
  </si>
  <si>
    <t>AULIBRARYSCHOLARLYPUBLISHINGSERVICES</t>
  </si>
  <si>
    <t>978-87-7507</t>
  </si>
  <si>
    <t>https://ebooks.au.dk/aul</t>
  </si>
  <si>
    <t>AUB Press</t>
  </si>
  <si>
    <t>AUBPRESS</t>
  </si>
  <si>
    <t>978-9953-586</t>
  </si>
  <si>
    <t>Lebanon</t>
  </si>
  <si>
    <t>http://www.aub.edu.lb/aubpress/Pages/index.aspx</t>
  </si>
  <si>
    <t>Audio Engineering Society, Inc.</t>
  </si>
  <si>
    <t>AUDIOENGINEERINGSOCIETY,INC.</t>
  </si>
  <si>
    <t>Audio Lab, The Department of Electronics, The University of York</t>
  </si>
  <si>
    <t>AUDIOLAB,THEDEPARTMENTOFELECTRONICS,THEUNIVERSITYOFYORK</t>
  </si>
  <si>
    <t>http://www.elec.york.ac.uk/research/audio/publications.html</t>
  </si>
  <si>
    <t>Auditory-Visual Speech Association (AVISA)</t>
  </si>
  <si>
    <t>AUDITORY-VISUALSPEECHASSOCIATION(AVISA)</t>
  </si>
  <si>
    <t>http://marcs.uws.edu.au/links/avisa/index.htm</t>
  </si>
  <si>
    <t>Aufbau-Verlag</t>
  </si>
  <si>
    <t>AUFBAU-VERLAG</t>
  </si>
  <si>
    <t>http://www.aufbauverlag.de/index.php4</t>
  </si>
  <si>
    <t>Augustinian Historical Institute, Villanova University</t>
  </si>
  <si>
    <t>AUGUSTINIANHISTORICALINSTITUTE,VILLANOVAUNIVERSITY</t>
  </si>
  <si>
    <t>Aureal Publications</t>
  </si>
  <si>
    <t>AUREALPUBLICATIONS</t>
  </si>
  <si>
    <t>Australasian Universities Language</t>
  </si>
  <si>
    <t>AUSTRALASIANUNIVERSITIESLANGUAGE</t>
  </si>
  <si>
    <t>New Zealand</t>
  </si>
  <si>
    <t>Australian Academic Press</t>
  </si>
  <si>
    <t>AUSTRALIANACADEMICPRESS</t>
  </si>
  <si>
    <t>978-1-875378</t>
  </si>
  <si>
    <t>http://www.australianacademicpress.com.au/</t>
  </si>
  <si>
    <t>Australian and New Zealand Association for Medieval and Renaissance Studies</t>
  </si>
  <si>
    <t>AUSTRALIANANDNEWZEALANDASSOCIATIONFORMEDIEVALANDRENAISSANCESTUDIES</t>
  </si>
  <si>
    <t>Australian Centre for Geomechanics</t>
  </si>
  <si>
    <t>AUSTRALIANCENTREFORGEOMECHANICS</t>
  </si>
  <si>
    <t>http://www.acg.uwa.edu.au/publications</t>
  </si>
  <si>
    <t>Australian Computer Society</t>
  </si>
  <si>
    <t>AUSTRALIANCOMPUTERSOCIETY</t>
  </si>
  <si>
    <t>978-0-909925</t>
  </si>
  <si>
    <t>http://www.acs.org.au/</t>
  </si>
  <si>
    <t>Australian National University E Press</t>
  </si>
  <si>
    <t>AUSTRALIANNATIONALUNIVERSITYEPRESS</t>
  </si>
  <si>
    <t>http://epress.anu.edu.au/index.html</t>
  </si>
  <si>
    <t>Australian Society for Music Education</t>
  </si>
  <si>
    <t>AUSTRALIANSOCIETYFORMUSICEDUCATION</t>
  </si>
  <si>
    <t>http://www.asme.edu.au/</t>
  </si>
  <si>
    <t>Verlag der Ă–sterreichischen Akademie der Wissenschaften</t>
  </si>
  <si>
    <t>VERLAGDERĂ–STERREICHISCHENAKADEMIEDERWISSENSCHAFTEN</t>
  </si>
  <si>
    <t>AUSTRIANACADEMYOFSCIENCESPRESS</t>
  </si>
  <si>
    <t>978-3-7001</t>
  </si>
  <si>
    <t>http://verlag.oeaw.ac.at/</t>
  </si>
  <si>
    <t>AuthorHouse</t>
  </si>
  <si>
    <t>AUTHORHOUSE</t>
  </si>
  <si>
    <t>http://www.authorhouse.com</t>
  </si>
  <si>
    <t>Avd. for molekylĂ¦r cellebiologi</t>
  </si>
  <si>
    <t>AVD.FORMOLEKYLĂ¦RCELLEBIOLOGI</t>
  </si>
  <si>
    <t>http://biologi.uio.no/mcb/</t>
  </si>
  <si>
    <t>AVERE. European Association for Battery, Hybrid and Fuel Cell Electric Road Vehicles</t>
  </si>
  <si>
    <t>AVERE.EUROPEANASSOCIATIONFORBATTERY,HYBRIDANDFUELCELLELECTRICROADVEHICLES</t>
  </si>
  <si>
    <t>http://www.avere.org/</t>
  </si>
  <si>
    <t>Avestia Publishing</t>
  </si>
  <si>
    <t>AVESTIAPUBLISHING</t>
  </si>
  <si>
    <t>978-0-9867183, 978-1-927877</t>
  </si>
  <si>
    <t>http://avestia.com</t>
  </si>
  <si>
    <t>Avinus Verlag</t>
  </si>
  <si>
    <t>AVINUSVERLAG</t>
  </si>
  <si>
    <t>http://www.verlag.avinus.de/</t>
  </si>
  <si>
    <t>AVM - Akademische Verlagsgemeinschaft MĂĽnchen</t>
  </si>
  <si>
    <t>AVM-AKADEMISCHEVERLAGSGEMEINSCHAFTMĂĽNCHEN</t>
  </si>
  <si>
    <t>978-3-86306</t>
  </si>
  <si>
    <t>http://www.avm-verlag.de/</t>
  </si>
  <si>
    <t>AV-Verlag F. Fischer</t>
  </si>
  <si>
    <t>AV-VERLAGF.FISCHER</t>
  </si>
  <si>
    <t>Axac Editorial</t>
  </si>
  <si>
    <t>AXACEDITORIAL</t>
  </si>
  <si>
    <t>http://www.editorialaxac.com/</t>
  </si>
  <si>
    <t>Axl Books</t>
  </si>
  <si>
    <t>AXLBOOKS</t>
  </si>
  <si>
    <t>http://www.axlbooks.com</t>
  </si>
  <si>
    <t>Azbukovnik</t>
  </si>
  <si>
    <t>AZBUKOVNIK</t>
  </si>
  <si>
    <t>http://azbukovnik.ucoz.ru/</t>
  </si>
  <si>
    <t>Badia Greca di Grottaferrata</t>
  </si>
  <si>
    <t>BADIAGRECADIGROTTAFERRATA</t>
  </si>
  <si>
    <t>http://www.lissus.org/</t>
  </si>
  <si>
    <t>Baifukan</t>
  </si>
  <si>
    <t>BAIFUKAN</t>
  </si>
  <si>
    <t>978-4-563</t>
  </si>
  <si>
    <t>http://www.baifukan.co.jp/</t>
  </si>
  <si>
    <t>Baker Academic</t>
  </si>
  <si>
    <t>BAKERACADEMIC</t>
  </si>
  <si>
    <t>978-0-8010</t>
  </si>
  <si>
    <t>http://www.bakeracademic.com/ME2/Audiences/default.asp</t>
  </si>
  <si>
    <t>Baldini Castoldi Dalai editore</t>
  </si>
  <si>
    <t>BALDINICASTOLDIDALAIEDITORE</t>
  </si>
  <si>
    <t>http://bcdeditore.it/</t>
  </si>
  <si>
    <t>Balkema</t>
  </si>
  <si>
    <t>BALKEMA</t>
  </si>
  <si>
    <t>978-90-5809</t>
  </si>
  <si>
    <t>http://www.balkema.nl</t>
  </si>
  <si>
    <t>Balkong fĂ¶rlag</t>
  </si>
  <si>
    <t>BALKONGFĂ¶RLAG</t>
  </si>
  <si>
    <t>978-91-85581</t>
  </si>
  <si>
    <t>http://www.balkongforlag.se/</t>
  </si>
  <si>
    <t>BAR Publishing</t>
  </si>
  <si>
    <t>BARPUBLISHING</t>
  </si>
  <si>
    <t>978-0-86054, 978-0-904531, 978-1-4073</t>
  </si>
  <si>
    <t>https://www.barpublishing.com/</t>
  </si>
  <si>
    <t>Barcelona Publishers</t>
  </si>
  <si>
    <t>BARCELONAPUBLISHERS</t>
  </si>
  <si>
    <t>978-1-891278</t>
  </si>
  <si>
    <t>http://www.barcelonapublishers.com</t>
  </si>
  <si>
    <t>Bardwell Press</t>
  </si>
  <si>
    <t>BARDWELLPRESS</t>
  </si>
  <si>
    <t>http://www.bardwell-press.co.uk/</t>
  </si>
  <si>
    <t>Barkhuis</t>
  </si>
  <si>
    <t>BARKHUIS</t>
  </si>
  <si>
    <t>http://www.barkhuis.nl/</t>
  </si>
  <si>
    <t>978-0-465, 978-0-7382</t>
  </si>
  <si>
    <t>http://www.perseusbooksgroup.com/basic/index.jsp</t>
  </si>
  <si>
    <t>Basler Afrika Bibliographien</t>
  </si>
  <si>
    <t>BASLERAFRIKABIBLIOGRAPHIEN</t>
  </si>
  <si>
    <t>http://www.baslerafrika.ch/e/</t>
  </si>
  <si>
    <t>Bata Press</t>
  </si>
  <si>
    <t>BATAPRESS</t>
  </si>
  <si>
    <t>978-9989-819</t>
  </si>
  <si>
    <t>Macedonia</t>
  </si>
  <si>
    <t>http://batapress.mk/</t>
  </si>
  <si>
    <t>Baylor University Press</t>
  </si>
  <si>
    <t>BAYLORUNIVERSITYPRESS</t>
  </si>
  <si>
    <t>978-0-918954, 978-1-4813, 978-1-6025, 978-1-60258, 978-1-932792</t>
  </si>
  <si>
    <t>http://www.baylorpress.com/</t>
  </si>
  <si>
    <t>Baywood Publishing Company, Inc.</t>
  </si>
  <si>
    <t>BAYWOODPUBLISHINGCOMPANY,INC.</t>
  </si>
  <si>
    <t>http://www.baywood.com/</t>
  </si>
  <si>
    <t>Beatriz Viterbo Editora</t>
  </si>
  <si>
    <t>BEATRIZVITERBOEDITORA</t>
  </si>
  <si>
    <t>978-950-845</t>
  </si>
  <si>
    <t>http://www.beatrizviterboeditora.com.ar/</t>
  </si>
  <si>
    <t>BedriftsĂ¸konomens Forlag</t>
  </si>
  <si>
    <t>BEDRIFTSĂ¸KONOMENSFORLAG</t>
  </si>
  <si>
    <t>Beech Stave Press</t>
  </si>
  <si>
    <t>BEECHSTAVEPRESS</t>
  </si>
  <si>
    <t>http://www.beechstave.com/</t>
  </si>
  <si>
    <t>Begell House</t>
  </si>
  <si>
    <t>BEGELLHOUSE</t>
  </si>
  <si>
    <t>978-1-56700</t>
  </si>
  <si>
    <t>http://www.begellhouse.com/</t>
  </si>
  <si>
    <t>Beijing Normal University Press</t>
  </si>
  <si>
    <t>BEIJINGNORMALUNIVERSITYPRESS</t>
  </si>
  <si>
    <t>http://www.bnu.edu.cn/bnueng/Administration/press.html</t>
  </si>
  <si>
    <t>Belarusian State Technological University Press</t>
  </si>
  <si>
    <t>BELARUSIANSTATETECHNOLOGICALUNIVERSITYPRESS</t>
  </si>
  <si>
    <t>Belarus</t>
  </si>
  <si>
    <t>http://www.bstu.unibel.by/english_new/index.shtml</t>
  </si>
  <si>
    <t>Belknap Press of Harvard University Press</t>
  </si>
  <si>
    <t>BELKNAPPRESSOFHARVARDUNIVERSITYPRESS</t>
  </si>
  <si>
    <t>978-0-674</t>
  </si>
  <si>
    <t>http://www.hup.harvard.edu/results-list.php?search=Belknap+Press</t>
  </si>
  <si>
    <t>Beltz Juventa</t>
  </si>
  <si>
    <t>BELTZJUVENTA</t>
  </si>
  <si>
    <t>978-3-7799</t>
  </si>
  <si>
    <t>https://www.beltz.de/fachmedien/juventa.html</t>
  </si>
  <si>
    <t>Bemidji State University</t>
  </si>
  <si>
    <t>BEMIDJISTATEUNIVERSITY</t>
  </si>
  <si>
    <t>http://www.bemidjistate.edu/</t>
  </si>
  <si>
    <t>Bensei Publishing</t>
  </si>
  <si>
    <t>BENSEIPUBLISHING</t>
  </si>
  <si>
    <t>978-4-585</t>
  </si>
  <si>
    <t>http://bensei.jp/</t>
  </si>
  <si>
    <t>978-1-60805, 978-1-68108</t>
  </si>
  <si>
    <t>http://benthamscience.com/</t>
  </si>
  <si>
    <t>Berg Publishers</t>
  </si>
  <si>
    <t>BERGPUBLISHERS</t>
  </si>
  <si>
    <t>978-0-85496</t>
  </si>
  <si>
    <t>Bergen Filmutvikling</t>
  </si>
  <si>
    <t>BERGENFILMUTVIKLING</t>
  </si>
  <si>
    <t>x</t>
  </si>
  <si>
    <t>978-0-436, 978-1-84545</t>
  </si>
  <si>
    <t>http://www.berghahnbooks.com/</t>
  </si>
  <si>
    <t>Bergin &amp; Garvey</t>
  </si>
  <si>
    <t>BERGIN&amp;GARVEY</t>
  </si>
  <si>
    <t>Berkeley Electronic Press</t>
  </si>
  <si>
    <t>BERKELEYELECTRONICPRESS</t>
  </si>
  <si>
    <t>978-0-585</t>
  </si>
  <si>
    <t>http://www.bepress.com/index.html</t>
  </si>
  <si>
    <t>Berkeley Linguistics Society</t>
  </si>
  <si>
    <t>BERKELEYLINGUISTICSSOCIETY</t>
  </si>
  <si>
    <t>Berkeley Slavic Specialties</t>
  </si>
  <si>
    <t>BERKELEYSLAVICSPECIALTIES</t>
  </si>
  <si>
    <t>978-1-57201</t>
  </si>
  <si>
    <t>http://www.berkslav.com</t>
  </si>
  <si>
    <t>Berkshire Publishing Group</t>
  </si>
  <si>
    <t>BERKSHIREPUBLISHINGGROUP</t>
  </si>
  <si>
    <t>http://berkshirepublishing.com/home/</t>
  </si>
  <si>
    <t>Berlin Verlag</t>
  </si>
  <si>
    <t>BERLINVERLAG</t>
  </si>
  <si>
    <t>978-3-8</t>
  </si>
  <si>
    <t>http://www.berlinverlag.de</t>
  </si>
  <si>
    <t>Berliner Wissenschafts-Verlag</t>
  </si>
  <si>
    <t>BERLINERWISSENSCHAFTS-VERLAG</t>
  </si>
  <si>
    <t>978-3-8305</t>
  </si>
  <si>
    <t>http://www.bwv-verlag.de/Verlag.htm</t>
  </si>
  <si>
    <t>Berliner Wissenschafts-Verlag GmbH</t>
  </si>
  <si>
    <t>BERLINERWISSENSCHAFTS-VERLAGGMBH</t>
  </si>
  <si>
    <t>http://www.bwv-verlag.de/</t>
  </si>
  <si>
    <t>Bernstein-Verlag Gbr</t>
  </si>
  <si>
    <t>BERNSTEIN-VERLAGGBR</t>
  </si>
  <si>
    <t>978-3-939431</t>
  </si>
  <si>
    <t>http://www.bernstein-verlag.de/</t>
  </si>
  <si>
    <t>Berufsgenossenschaftlichen Institut fĂĽr Arbeitsschutz</t>
  </si>
  <si>
    <t>BERUFSGENOSSENSCHAFTLICHENINSTITUTFĂĽRARBEITSSCHUTZ</t>
  </si>
  <si>
    <t>BHR Group</t>
  </si>
  <si>
    <t>BHRGROUP</t>
  </si>
  <si>
    <t>http://www.bhrgroup.co.uk/</t>
  </si>
  <si>
    <t>HandelshĂ¸yskolen BI</t>
  </si>
  <si>
    <t>BI Norwegian Business School</t>
  </si>
  <si>
    <t>HANDELSHĂ¸YSKOLENBI</t>
  </si>
  <si>
    <t>BINORWEGIANBUSINESSSCHOOL</t>
  </si>
  <si>
    <t>https://www.bi.no/</t>
  </si>
  <si>
    <t>Bibliographical Society</t>
  </si>
  <si>
    <t>BIBLIOGRAPHICALSOCIETY</t>
  </si>
  <si>
    <t>Biblion Verlag</t>
  </si>
  <si>
    <t>BIBLIONVERLAG</t>
  </si>
  <si>
    <t>978-3-932331</t>
  </si>
  <si>
    <t>http://www.biblion.de/</t>
  </si>
  <si>
    <t>Bibliopolis</t>
  </si>
  <si>
    <t>BIBLIOPOLIS</t>
  </si>
  <si>
    <t>978-3-933925</t>
  </si>
  <si>
    <t>http://www.bibliopolis.de</t>
  </si>
  <si>
    <t>Bibliopolis, Edizioni di Filosofia e Scienze</t>
  </si>
  <si>
    <t>BIBLIOPOLIS,EDIZIONIDIFILOSOFIAESCIENZE</t>
  </si>
  <si>
    <t>978-88-7088</t>
  </si>
  <si>
    <t>http://www.bibliopolis.it/</t>
  </si>
  <si>
    <t>Bielefeld University Press (BiUP)</t>
  </si>
  <si>
    <t>BIELEFELDUNIVERSITYPRESS(BIUP)</t>
  </si>
  <si>
    <t>978-3-8376</t>
  </si>
  <si>
    <t>https://www.transcript-verlag.de/biup/?f=12320&amp;p=1</t>
  </si>
  <si>
    <t>Big Bad Books</t>
  </si>
  <si>
    <t>BIGBADBOOKS</t>
  </si>
  <si>
    <t>http://bbb.bjorq.se</t>
  </si>
  <si>
    <t>Bilingua GA Editions</t>
  </si>
  <si>
    <t>BILINGUAGAEDITIONS</t>
  </si>
  <si>
    <t>978-2-84656</t>
  </si>
  <si>
    <t>http://www.bilingua.com/</t>
  </si>
  <si>
    <t>Bilkent University</t>
  </si>
  <si>
    <t>BILKENTUNIVERSITY</t>
  </si>
  <si>
    <t>http://www.bilkent.edu.tr/</t>
  </si>
  <si>
    <t>BillesĂ¸ &amp; Baltzer</t>
  </si>
  <si>
    <t>BILLESĂ¸&amp;BALTZER</t>
  </si>
  <si>
    <t>978-87-7842</t>
  </si>
  <si>
    <t>https://www.billesoe.dk/</t>
  </si>
  <si>
    <t>Biochemical Society</t>
  </si>
  <si>
    <t>BIOCHEMICALSOCIETY</t>
  </si>
  <si>
    <t>978-0-904498</t>
  </si>
  <si>
    <t>https://www.biochemistry.org/</t>
  </si>
  <si>
    <t>Bioform</t>
  </si>
  <si>
    <t>BIOFORM</t>
  </si>
  <si>
    <t>BioMed Central (BMC)</t>
  </si>
  <si>
    <t>BIOMEDCENTRAL(BMC)</t>
  </si>
  <si>
    <t>978-0-9540</t>
  </si>
  <si>
    <t>http://www.biomedcentral.com/</t>
  </si>
  <si>
    <t>Biopress Ltd</t>
  </si>
  <si>
    <t>BIOPRESSLTD</t>
  </si>
  <si>
    <t>978-0-948737</t>
  </si>
  <si>
    <t>http://www.balogh.com/catalogs/biopress.html</t>
  </si>
  <si>
    <t>BIOS Scientific Publishers</t>
  </si>
  <si>
    <t>BIOSSCIENTIFICPUBLISHERS</t>
  </si>
  <si>
    <t>978-1-872748</t>
  </si>
  <si>
    <t>https://taylorandfrancis.com/</t>
  </si>
  <si>
    <t>Bioscientifica</t>
  </si>
  <si>
    <t>BIOSCIENTIFICA</t>
  </si>
  <si>
    <t>978-1-901978</t>
  </si>
  <si>
    <t>https://www.bioscientifica.com/</t>
  </si>
  <si>
    <t>Bioversity International</t>
  </si>
  <si>
    <t>BIOVERSITYINTERNATIONAL</t>
  </si>
  <si>
    <t>http://www.bioversityinternational.org/</t>
  </si>
  <si>
    <t>Biriwa Education Services</t>
  </si>
  <si>
    <t>BIRIWAEDUCATIONSERVICES</t>
  </si>
  <si>
    <t>978-0-9580587</t>
  </si>
  <si>
    <t>http://biriwa.com/</t>
  </si>
  <si>
    <t>BirkhĂ¤user Verlag</t>
  </si>
  <si>
    <t>BIRKHĂ¤USERVERLAG</t>
  </si>
  <si>
    <t>978-3-7643</t>
  </si>
  <si>
    <t>http://www.birkhauser.ch/</t>
  </si>
  <si>
    <t>Birlinn Ltd</t>
  </si>
  <si>
    <t>BIRLINNLTD</t>
  </si>
  <si>
    <t>978-1-9046</t>
  </si>
  <si>
    <t>http://www.birlinn.co.uk</t>
  </si>
  <si>
    <t>BIS Oldenburg</t>
  </si>
  <si>
    <t>BISOLDENBURG</t>
  </si>
  <si>
    <t>978-3-8142</t>
  </si>
  <si>
    <t>https://uol.de/en/academic-research</t>
  </si>
  <si>
    <t>Bishen Singh Mahendra Pal Singh</t>
  </si>
  <si>
    <t>BISHENSINGHMAHENDRAPALSINGH</t>
  </si>
  <si>
    <t>978-81-211</t>
  </si>
  <si>
    <t>http://www.nhbs.com/publisher/3094/bishen-singh-mahendra-pal-singh</t>
  </si>
  <si>
    <t>Black Dog Publishing</t>
  </si>
  <si>
    <t>BLACKDOGPUBLISHING</t>
  </si>
  <si>
    <t>978-1-906155</t>
  </si>
  <si>
    <t>http://blackdogonline.com/index.html</t>
  </si>
  <si>
    <t>Blackhorse Publishing</t>
  </si>
  <si>
    <t>BLACKHORSEPUBLISHING</t>
  </si>
  <si>
    <t>978-83-912003</t>
  </si>
  <si>
    <t>Blackwell Munksgaard</t>
  </si>
  <si>
    <t>BLACKWELLMUNKSGAARD</t>
  </si>
  <si>
    <t>978-1-4051</t>
  </si>
  <si>
    <t>Blackwell Publishing</t>
  </si>
  <si>
    <t>BLACKWELLPUBLISHING</t>
  </si>
  <si>
    <t>http://www.blackwellpublishing.com/</t>
  </si>
  <si>
    <t>Blackwell Verlag</t>
  </si>
  <si>
    <t>BLACKWELLVERLAG</t>
  </si>
  <si>
    <t>978-3-8263</t>
  </si>
  <si>
    <t>http://www.blackwell.de/</t>
  </si>
  <si>
    <t>Bloomsbury Academic</t>
  </si>
  <si>
    <t>BLOOMSBURYACADEMIC</t>
  </si>
  <si>
    <t>978-0-8578, 978-1-5013</t>
  </si>
  <si>
    <t>http://www.bloomsburyacademic.com/</t>
  </si>
  <si>
    <t>978-13</t>
  </si>
  <si>
    <t>https://www.bloomsbury.com/uk/</t>
  </si>
  <si>
    <t>Bloomsbury T&amp;T Clark</t>
  </si>
  <si>
    <t>978-0-567</t>
  </si>
  <si>
    <t>http://www.bloomsbury.com/uk/academic/academic-subjects/theology/t-t-clark/</t>
  </si>
  <si>
    <t>BMJ Books</t>
  </si>
  <si>
    <t>BMJBOOKS</t>
  </si>
  <si>
    <t>978-0-7279</t>
  </si>
  <si>
    <t>https://www.bmj.com/</t>
  </si>
  <si>
    <t>Bo Ejeby fĂ¶rlag</t>
  </si>
  <si>
    <t>BOEJEBYFĂ¶RLAG</t>
  </si>
  <si>
    <t>http://www.ejeby.se/</t>
  </si>
  <si>
    <t>Bock+Herchen Verlag</t>
  </si>
  <si>
    <t>BOCK+HERCHENVERLAG</t>
  </si>
  <si>
    <t>http://www.bock-und-herchen.de/</t>
  </si>
  <si>
    <t>Bodoni forlag</t>
  </si>
  <si>
    <t>BODONIFORLAG</t>
  </si>
  <si>
    <t>http://www.bodoni.no/bodoni/Bodoni-Forlag</t>
  </si>
  <si>
    <t>Bokbox FĂ¶rlag</t>
  </si>
  <si>
    <t>BOKBOXFĂ¶RLAG</t>
  </si>
  <si>
    <t>978-91-869</t>
  </si>
  <si>
    <t>http://bokbox.se/</t>
  </si>
  <si>
    <t>Bokbyen forlag</t>
  </si>
  <si>
    <t>BOKBYENFORLAG</t>
  </si>
  <si>
    <t>http://www.bokbyenforlag.no</t>
  </si>
  <si>
    <t>BokfĂ¶rlaget Atlantis</t>
  </si>
  <si>
    <t>BOKFĂ¶RLAGETATLANTIS</t>
  </si>
  <si>
    <t>978-91-7353</t>
  </si>
  <si>
    <t>http://www.atlantisbok.se/</t>
  </si>
  <si>
    <t>BokfĂ¶rlaget Atlas</t>
  </si>
  <si>
    <t>BOKFĂ¶RLAGETATLAS</t>
  </si>
  <si>
    <t>978-91-85677</t>
  </si>
  <si>
    <t>http://www.bokforlagetatlas.se/</t>
  </si>
  <si>
    <t>BokfĂ¶rlaget BAS</t>
  </si>
  <si>
    <t>BOKFĂ¶RLAGETBAS</t>
  </si>
  <si>
    <t>978-91-7246</t>
  </si>
  <si>
    <t>http://www.fek.handels.gu.se/forskning/bas/</t>
  </si>
  <si>
    <t>BokfĂ¶rlaget h:strĂ¶m - Text &amp; Kultur</t>
  </si>
  <si>
    <t>BOKFĂ¶RLAGETH:STRĂ¶M-TEXT&amp;KULTUR</t>
  </si>
  <si>
    <t>978-91-7327</t>
  </si>
  <si>
    <t>http://hstrom.se/index.php/bokforlaget</t>
  </si>
  <si>
    <t>BokfĂ¶rlaget Nya Doxa</t>
  </si>
  <si>
    <t>BOKFĂ¶RLAGETNYADOXA</t>
  </si>
  <si>
    <t>978-91-578</t>
  </si>
  <si>
    <t>http://www.nya-doxa.se/www/</t>
  </si>
  <si>
    <t>BokfĂ¶rlaget Signum</t>
  </si>
  <si>
    <t>BOKFĂ¶RLAGETSIGNUM</t>
  </si>
  <si>
    <t>978-91-85330</t>
  </si>
  <si>
    <t>http://www.signumbok.se/</t>
  </si>
  <si>
    <t>BokfĂ¶rlaget Tranan</t>
  </si>
  <si>
    <t>BOKFĂ¶RLAGETTRANAN</t>
  </si>
  <si>
    <t>http://tranan.nu/</t>
  </si>
  <si>
    <t>Bokklubbens kulturbibliotek</t>
  </si>
  <si>
    <t>BOKKLUBBENSKULTURBIBLIOTEK</t>
  </si>
  <si>
    <t>Boksmia</t>
  </si>
  <si>
    <t>BOKSMIA</t>
  </si>
  <si>
    <t>http://www.boksmia.no</t>
  </si>
  <si>
    <t>Bokvennen forlag</t>
  </si>
  <si>
    <t>BOKVENNENFORLAG</t>
  </si>
  <si>
    <t>978-97-88274</t>
  </si>
  <si>
    <t>http://bokvennen.com/</t>
  </si>
  <si>
    <t>BoldBooks</t>
  </si>
  <si>
    <t>BOLDBOOKS</t>
  </si>
  <si>
    <t>978-82-93770</t>
  </si>
  <si>
    <t>http://boldbooks.no</t>
  </si>
  <si>
    <t>Bollati Boringhieri</t>
  </si>
  <si>
    <t>BOLLATIBORINGHIERI</t>
  </si>
  <si>
    <t>978-88-339</t>
  </si>
  <si>
    <t>https://www.bollatiboringhieri.it/</t>
  </si>
  <si>
    <t>Bonner Amerikanistische Studien (BAS)</t>
  </si>
  <si>
    <t>BONNERAMERIKANISTISCHESTUDIEN(BAS)</t>
  </si>
  <si>
    <t>978-3-9809362</t>
  </si>
  <si>
    <t>https://www.bass-bonn.org/bas-schriftenreihe/</t>
  </si>
  <si>
    <t>Bonnier</t>
  </si>
  <si>
    <t>BONNIER</t>
  </si>
  <si>
    <t>http://www.bonnier.com/sv</t>
  </si>
  <si>
    <t>Bononia University Press</t>
  </si>
  <si>
    <t>BONONIAUNIVERSITYPRESS</t>
  </si>
  <si>
    <t>http://www.buponline.com/ita/home.asp</t>
  </si>
  <si>
    <t>Book Publisher International</t>
  </si>
  <si>
    <t>BOOKPUBLISHERINTERNATIONAL</t>
  </si>
  <si>
    <t>978-93</t>
  </si>
  <si>
    <t>https://www.bookpi.org/</t>
  </si>
  <si>
    <t>bookboon.com</t>
  </si>
  <si>
    <t>BOOKBOON.COM</t>
  </si>
  <si>
    <t>978-87-403, 978-87-7681</t>
  </si>
  <si>
    <t>http://www.bookboon.com</t>
  </si>
  <si>
    <t>BorĂ©a BokfĂ¶rlag</t>
  </si>
  <si>
    <t>BORĂ©ABOKFĂ¶RLAG</t>
  </si>
  <si>
    <t>978-91-89140</t>
  </si>
  <si>
    <t>http://www.borea.nu</t>
  </si>
  <si>
    <t>Borealis Press Ltd.</t>
  </si>
  <si>
    <t>BOREALISPRESSLTD.</t>
  </si>
  <si>
    <t>Borgen</t>
  </si>
  <si>
    <t>BORGEN</t>
  </si>
  <si>
    <t>978-87-21</t>
  </si>
  <si>
    <t>https://www.gyldendal.dk/</t>
  </si>
  <si>
    <t>BoÄźaziĂ§i Ăśniversitesi YayÄ±nevi</t>
  </si>
  <si>
    <t>Bosphorus University Press</t>
  </si>
  <si>
    <t>BOÄŹAZIĂ§IĂŚNIVERSITESIYAYÄ±NEVI</t>
  </si>
  <si>
    <t>BOSPHORUSUNIVERSITYPRESS</t>
  </si>
  <si>
    <t>978-605-4787</t>
  </si>
  <si>
    <t>https://www.bounyayin.com/</t>
  </si>
  <si>
    <t>Botanical Research Institute of Texas (BRIT)</t>
  </si>
  <si>
    <t>BOTANICALRESEARCHINSTITUTEOFTEXAS(BRIT)</t>
  </si>
  <si>
    <t>Bowdoin College</t>
  </si>
  <si>
    <t>BOWDOINCOLLEGE</t>
  </si>
  <si>
    <t>Bowes &amp; Bowes</t>
  </si>
  <si>
    <t>BOWES&amp;BOWES</t>
  </si>
  <si>
    <t>Boydell &amp; Brewer</t>
  </si>
  <si>
    <t>BOYDELL&amp;BREWER</t>
  </si>
  <si>
    <t>978-1-84383, 978-1-84384</t>
  </si>
  <si>
    <t>https://boydellandbrewer.com/</t>
  </si>
  <si>
    <t>BPC Letterpress</t>
  </si>
  <si>
    <t>BPCLETTERPRESS</t>
  </si>
  <si>
    <t>BPRI Press</t>
  </si>
  <si>
    <t>BPRIPRESS</t>
  </si>
  <si>
    <t>BPS Blackwell</t>
  </si>
  <si>
    <t>BPSBLACKWELL</t>
  </si>
  <si>
    <t>http://www.bpsblackwell.co.uk/</t>
  </si>
  <si>
    <t>Brandes &amp; Apsel Verlag</t>
  </si>
  <si>
    <t>BRANDES&amp;APSELVERLAG</t>
  </si>
  <si>
    <t>978-3-86099</t>
  </si>
  <si>
    <t>http://www.brandes-apsel.de/cgibib/germinal_shop.exe/showtemplate?page=brap_texte.html&amp;texte_id=1&amp;caller=brap</t>
  </si>
  <si>
    <t>Brathay Hall</t>
  </si>
  <si>
    <t>BRATHAYHALL</t>
  </si>
  <si>
    <t>Brepols</t>
  </si>
  <si>
    <t>BREPOLS</t>
  </si>
  <si>
    <t>978-2-503</t>
  </si>
  <si>
    <t>http://www.brepols.net/</t>
  </si>
  <si>
    <t>BRIC - The Bergen Programme for Comparative studies on Resources, Institutions and Culture</t>
  </si>
  <si>
    <t>BRIC-THEBERGENPROGRAMMEFORCOMPARATIVESTUDIESONRESOURCES,INSTITUTIONSANDCULTURE</t>
  </si>
  <si>
    <t>http://www.uib.no/bric/index.htm</t>
  </si>
  <si>
    <t>Bricoleur Press</t>
  </si>
  <si>
    <t>BRICOLEURPRESS</t>
  </si>
  <si>
    <t>http://www.bricoleurpress.com/</t>
  </si>
  <si>
    <t>Brigham Young University</t>
  </si>
  <si>
    <t>BRIGHAMYOUNGUNIVERSITY</t>
  </si>
  <si>
    <t>Brill | Fink</t>
  </si>
  <si>
    <t>BRILL|FINK</t>
  </si>
  <si>
    <t>978-3-7705</t>
  </si>
  <si>
    <t>https://brill.com/publisher/BDWF</t>
  </si>
  <si>
    <t>Brill | mentis</t>
  </si>
  <si>
    <t>BRILL|MENTIS</t>
  </si>
  <si>
    <t>978-3-89785, 978-3-95743</t>
  </si>
  <si>
    <t>https://brill.com/publisher/BDM/</t>
  </si>
  <si>
    <t>Brill Academic Publishers</t>
  </si>
  <si>
    <t>BRILLACADEMICPUBLISHERS</t>
  </si>
  <si>
    <t>978-0-391, 978-90-0430</t>
  </si>
  <si>
    <t>Brill|Nijhoff</t>
  </si>
  <si>
    <t>978-0-412</t>
  </si>
  <si>
    <t>http://www.brill.com/about/imprints/brill-nijhoff</t>
  </si>
  <si>
    <t>Brill|Rodopi</t>
  </si>
  <si>
    <t>978-90-420</t>
  </si>
  <si>
    <t>http://www.rodopi.nl/</t>
  </si>
  <si>
    <t>Brill|Sense</t>
  </si>
  <si>
    <t>BRILL|SENSE</t>
  </si>
  <si>
    <t>978-90-77874</t>
  </si>
  <si>
    <t>https://brill.com/page/sense</t>
  </si>
  <si>
    <t>Brinkmann und Bose Verlag</t>
  </si>
  <si>
    <t>Brinkmann &amp; Bose</t>
  </si>
  <si>
    <t>BRINKMANNUNDBOSEVERLAG</t>
  </si>
  <si>
    <t>BRINKMANN&amp;BOSE</t>
  </si>
  <si>
    <t>978-3-922660</t>
  </si>
  <si>
    <t>http://www.brinkmann-bose.de/</t>
  </si>
  <si>
    <t>Bristol Phoenix Press</t>
  </si>
  <si>
    <t>BRISTOLPHOENIXPRESS</t>
  </si>
  <si>
    <t>http://www.bristolphoenixpress.co.uk/</t>
  </si>
  <si>
    <t>Bristol University Press</t>
  </si>
  <si>
    <t>BRISTOLUNIVERSITYPRESS</t>
  </si>
  <si>
    <t>978-1-5292</t>
  </si>
  <si>
    <t>https://bristoluniversitypress.co.uk/</t>
  </si>
  <si>
    <t>British Arachnological Society</t>
  </si>
  <si>
    <t>BRITISHARACHNOLOGICALSOCIETY</t>
  </si>
  <si>
    <t>https://www.britishspiders.org.uk/</t>
  </si>
  <si>
    <t>British Association for Canadian Studies</t>
  </si>
  <si>
    <t>BRITISHASSOCIATIONFORCANADIANSTUDIES</t>
  </si>
  <si>
    <t>British Computer Society (BCS)</t>
  </si>
  <si>
    <t>BRITISHCOMPUTERSOCIETY(BCS)</t>
  </si>
  <si>
    <t>978-0-901865</t>
  </si>
  <si>
    <t>http://www.bcs.org/</t>
  </si>
  <si>
    <t>British Council</t>
  </si>
  <si>
    <t>BRITISHCOUNCIL</t>
  </si>
  <si>
    <t>BRITISHECOLOGICALSOCIETY</t>
  </si>
  <si>
    <t>978-1-900579</t>
  </si>
  <si>
    <t>https://www.britishecologicalsociety.org/</t>
  </si>
  <si>
    <t>British Film Institute Publishing</t>
  </si>
  <si>
    <t>BRITISHFILMINSTITUTEPUBLISHING</t>
  </si>
  <si>
    <t>978-1-84457</t>
  </si>
  <si>
    <t>http://www.bfi.org.uk/</t>
  </si>
  <si>
    <t>British Institute of Archaeology at Ankara (BIAA)</t>
  </si>
  <si>
    <t>BRITISHINSTITUTEOFARCHAEOLOGYATANKARA(BIAA)</t>
  </si>
  <si>
    <t>978-1-898</t>
  </si>
  <si>
    <t>https://biaa.ac.uk/publications</t>
  </si>
  <si>
    <t>British Institute of International and Comparative Law</t>
  </si>
  <si>
    <t>BRITISHINSTITUTEOFINTERNATIONALANDCOMPARATIVELAW</t>
  </si>
  <si>
    <t>http://www.biicl.org</t>
  </si>
  <si>
    <t>British Library Publishing</t>
  </si>
  <si>
    <t>BRITISHLIBRARYPUBLISHING</t>
  </si>
  <si>
    <t>978-0-7123</t>
  </si>
  <si>
    <t>https://www.bl.uk/publishing</t>
  </si>
  <si>
    <t>British Museum Press</t>
  </si>
  <si>
    <t>BRITISHMUSEUMPRESS</t>
  </si>
  <si>
    <t>978-0-7141</t>
  </si>
  <si>
    <t>https://www.britishmuseum.org/commercial/british-museum-press</t>
  </si>
  <si>
    <t>British Society for Eighteenth-Century Studies</t>
  </si>
  <si>
    <t>BRITISHSOCIETYFOREIGHTEENTH-CENTURYSTUDIES</t>
  </si>
  <si>
    <t>British Society of Master Glass Painters</t>
  </si>
  <si>
    <t>BRITISHSOCIETYOFMASTERGLASSPAINTERS</t>
  </si>
  <si>
    <t>Broadview Press</t>
  </si>
  <si>
    <t>BROADVIEWPRESS</t>
  </si>
  <si>
    <t>978-1-55111, 978-1-55481</t>
  </si>
  <si>
    <t>http://www.broadviewpress.com/</t>
  </si>
  <si>
    <t>Brockhaus Verlag</t>
  </si>
  <si>
    <t>BROCKHAUSVERLAG</t>
  </si>
  <si>
    <t>http://www.brockhaus.de/</t>
  </si>
  <si>
    <t>Brookes Publishing</t>
  </si>
  <si>
    <t>BROOKESPUBLISHING</t>
  </si>
  <si>
    <t>978-0-93371</t>
  </si>
  <si>
    <t>https://brookespublishing.com/</t>
  </si>
  <si>
    <t>Brookings Institution Press</t>
  </si>
  <si>
    <t>BROOKINGSINSTITUTIONPRESS</t>
  </si>
  <si>
    <t>978-0-8157</t>
  </si>
  <si>
    <t>https://www.brookings.edu/</t>
  </si>
  <si>
    <t>Brooklyn Arts Press</t>
  </si>
  <si>
    <t>BROOKLYNARTSPRESS</t>
  </si>
  <si>
    <t>978-1-936767</t>
  </si>
  <si>
    <t>http://brooklynartspress.com</t>
  </si>
  <si>
    <t>BrownWalker Press</t>
  </si>
  <si>
    <t>BROWNWALKERPRESS</t>
  </si>
  <si>
    <t>http://www.brownwalker.com/publishing/agreement/index.php</t>
  </si>
  <si>
    <t>Bruccoli Clark Layman</t>
  </si>
  <si>
    <t>BRUCCOLICLARKLAYMAN</t>
  </si>
  <si>
    <t>978-0-7876</t>
  </si>
  <si>
    <t>http://www.bcl-manly.com/</t>
  </si>
  <si>
    <t>Bruno mondadori editore</t>
  </si>
  <si>
    <t>BRUNOMONDADORIEDITORE</t>
  </si>
  <si>
    <t>http://www.brunomondadori.com/</t>
  </si>
  <si>
    <t>Bruylant</t>
  </si>
  <si>
    <t>BRUYLANT</t>
  </si>
  <si>
    <t>http://www.bruylant.be/</t>
  </si>
  <si>
    <t>Bucknell University Press</t>
  </si>
  <si>
    <t>BUCKNELLUNIVERSITYPRESS</t>
  </si>
  <si>
    <t>http://www.bucknell.edu/UniversityPress/</t>
  </si>
  <si>
    <t>Bulgarian Comparative Education Society</t>
  </si>
  <si>
    <t>BULGARIANCOMPARATIVEEDUCATIONSOCIETY</t>
  </si>
  <si>
    <t>978-619-7326</t>
  </si>
  <si>
    <t>http://bces.home.tripod.com/index.html</t>
  </si>
  <si>
    <t>Bulzoni Editore</t>
  </si>
  <si>
    <t>BULZONIEDITORE</t>
  </si>
  <si>
    <t>978-88-8319</t>
  </si>
  <si>
    <t>https://www.bulzoni.it/it/</t>
  </si>
  <si>
    <t>Bunshindo</t>
  </si>
  <si>
    <t>BUNSHINDO</t>
  </si>
  <si>
    <t>978-4-8309</t>
  </si>
  <si>
    <t>http://www.bunshin-do.co.jp</t>
  </si>
  <si>
    <t>BUR Rizzoli</t>
  </si>
  <si>
    <t>BURRIZZOLI</t>
  </si>
  <si>
    <t>http://www.bur.eu</t>
  </si>
  <si>
    <t>Bureau Gravimetrique International</t>
  </si>
  <si>
    <t>BUREAUGRAVIMETRIQUEINTERNATIONAL</t>
  </si>
  <si>
    <t>Burleigh Dodds Science Publishing Limited</t>
  </si>
  <si>
    <t>BURLEIGHDODDSSCIENCEPUBLISHINGLIMITED</t>
  </si>
  <si>
    <t>978-1-78676</t>
  </si>
  <si>
    <t>http://www.bdspublishing.com</t>
  </si>
  <si>
    <t>Buske [= Helmut Buske Verlag]</t>
  </si>
  <si>
    <t>BUSKE[=HELMUTBUSKEVERLAG]</t>
  </si>
  <si>
    <t>978-3-87548</t>
  </si>
  <si>
    <t>https://buske.de</t>
  </si>
  <si>
    <t>Butterworth-Heinemann</t>
  </si>
  <si>
    <t>BUTTERWORTH-HEINEMANN</t>
  </si>
  <si>
    <t>http://www.elsevierdirect.com/imprint.jsp?iid=66&amp;</t>
  </si>
  <si>
    <t>BWV - Berliner Wissenschafts-Verlag</t>
  </si>
  <si>
    <t>BWV-BERLINERWISSENSCHAFTS-VERLAG</t>
  </si>
  <si>
    <t>BĂĽchner Verlag</t>
  </si>
  <si>
    <t>BĂĽCHNERVERLAG</t>
  </si>
  <si>
    <t>978-3-96317</t>
  </si>
  <si>
    <t>https://www.buechner-verlag.de/buecher/</t>
  </si>
  <si>
    <t>Byggesaken AS</t>
  </si>
  <si>
    <t>BYGGESAKENAS</t>
  </si>
  <si>
    <t>978-82-920</t>
  </si>
  <si>
    <t>www.byggesaken.no</t>
  </si>
  <si>
    <t>BĂ¤renreiter Verlag</t>
  </si>
  <si>
    <t>BĂ¤RENREITERVERLAG</t>
  </si>
  <si>
    <t>978-3-7618</t>
  </si>
  <si>
    <t>https://www.baerenreiter.com/en/</t>
  </si>
  <si>
    <t>BĂ¤renreiter-Verlag</t>
  </si>
  <si>
    <t>BĂ¤RENREITER-VERLAG</t>
  </si>
  <si>
    <t>http://www.baerenreiter.com/</t>
  </si>
  <si>
    <t>BĂ¶hlau</t>
  </si>
  <si>
    <t>BĂ¶HLAU</t>
  </si>
  <si>
    <t>978-3-8252</t>
  </si>
  <si>
    <t>http://www.boehlau.de/</t>
  </si>
  <si>
    <t>Baar-Verlag</t>
  </si>
  <si>
    <t>BAAR-VERLAG</t>
  </si>
  <si>
    <t>C.A.Reitzel</t>
  </si>
  <si>
    <t>C.A.REITZEL</t>
  </si>
  <si>
    <t>978-87-421</t>
  </si>
  <si>
    <t>http://www.careitzel.dk/</t>
  </si>
  <si>
    <t>C.F. MĂĽller</t>
  </si>
  <si>
    <t>C.F.MĂĽLLER</t>
  </si>
  <si>
    <t>978-3-8114</t>
  </si>
  <si>
    <t>https://www.cfmueller.de/</t>
  </si>
  <si>
    <t>978-3-406</t>
  </si>
  <si>
    <t>http://rsw.beck.de/rsw/default.asp</t>
  </si>
  <si>
    <t>C.L.E.U.P. - COOPERATIVA LIBRARIA EDITRICE UNIVERSITĂ€ DI PADOVA</t>
  </si>
  <si>
    <t>C.L.E.U.P.-COOPERATIVALIBRARIAEDITRICEUNIVERSITĂ€DIPADOVA</t>
  </si>
  <si>
    <t>978-88-6129</t>
  </si>
  <si>
    <t>http://www.cleup.it</t>
  </si>
  <si>
    <t>CABI Publishing</t>
  </si>
  <si>
    <t>CABIPUBLISHING</t>
  </si>
  <si>
    <t>978-0-85198</t>
  </si>
  <si>
    <t>http://www.cabi-publishing.org/index.asp</t>
  </si>
  <si>
    <t>Caister Academic Press</t>
  </si>
  <si>
    <t>CAISTERACADEMICPRESS</t>
  </si>
  <si>
    <t>http://www.caister.com/</t>
  </si>
  <si>
    <t>Calambur editorial</t>
  </si>
  <si>
    <t>CALAMBUREDITORIAL</t>
  </si>
  <si>
    <t>978-84-8359</t>
  </si>
  <si>
    <t>http://www.calambureditorial.com</t>
  </si>
  <si>
    <t>California Classical Studies</t>
  </si>
  <si>
    <t>CALIFORNIACLASSICALSTUDIES</t>
  </si>
  <si>
    <t>978-19</t>
  </si>
  <si>
    <t>https://calclassicalstudies.org/</t>
  </si>
  <si>
    <t>California Western School of Law</t>
  </si>
  <si>
    <t>CALIFORNIAWESTERNSCHOOLOFLAW</t>
  </si>
  <si>
    <t>CĂˇlliidLĂˇgĂˇdus</t>
  </si>
  <si>
    <t>CĂˇLLIIDLĂˇGĂˇDUS</t>
  </si>
  <si>
    <t>978-82-92044</t>
  </si>
  <si>
    <t>http://www.calliidlagadus.org/samegillii/</t>
  </si>
  <si>
    <t>Calwer Verlag</t>
  </si>
  <si>
    <t>CALWERVERLAG</t>
  </si>
  <si>
    <t>http://www.calwer.com</t>
  </si>
  <si>
    <t>Cambria Press</t>
  </si>
  <si>
    <t>CAMBRIAPRESS</t>
  </si>
  <si>
    <t>http://www.cambriapress.com/</t>
  </si>
  <si>
    <t>Cambridge Academic</t>
  </si>
  <si>
    <t>CAMBRIDGEACADEMIC</t>
  </si>
  <si>
    <t>http://www.cambridgeacademic.com/</t>
  </si>
  <si>
    <t>978-1-4438, 978-1-5275</t>
  </si>
  <si>
    <t>https://www.cambridgescholars.com/</t>
  </si>
  <si>
    <t>978-0-511, 978-0-521, 978-1-107, 978-1-316</t>
  </si>
  <si>
    <t>http://www.cambridge.org</t>
  </si>
  <si>
    <t>Cambridges Institutes Press</t>
  </si>
  <si>
    <t>CAMBRIDGESINSTITUTESPRESS</t>
  </si>
  <si>
    <t>978-0-9910428</t>
  </si>
  <si>
    <t>http://acansrs.org/camb-press.html</t>
  </si>
  <si>
    <t>Camden House</t>
  </si>
  <si>
    <t>CAMDENHOUSE</t>
  </si>
  <si>
    <t>978-1-57113, 978-1-879751</t>
  </si>
  <si>
    <t>http://www.camden-house.com</t>
  </si>
  <si>
    <t>Cammermeyer A. Forlag</t>
  </si>
  <si>
    <t>CAMMERMEYERA.FORLAG</t>
  </si>
  <si>
    <t>https://cappelendamm.no/</t>
  </si>
  <si>
    <t>Campisano editore</t>
  </si>
  <si>
    <t>CAMPISANOEDITORE</t>
  </si>
  <si>
    <t>978-88-88168</t>
  </si>
  <si>
    <t>http://www.campisanoeditore.it</t>
  </si>
  <si>
    <t>Campo das Letras</t>
  </si>
  <si>
    <t>CAMPODASLETRAS</t>
  </si>
  <si>
    <t>978-972-610, 978-972-8146, 978-989-625</t>
  </si>
  <si>
    <t>http://www.campo-letras.pt/</t>
  </si>
  <si>
    <t>Campus Verlag</t>
  </si>
  <si>
    <t>CAMPUSVERLAG</t>
  </si>
  <si>
    <t>978-3-593</t>
  </si>
  <si>
    <t>http://www.campus.de/</t>
  </si>
  <si>
    <t>Canadian Conservation Institute (CCI)</t>
  </si>
  <si>
    <t>CANADIANCONSERVATIONINSTITUTE(CCI)</t>
  </si>
  <si>
    <t>978-0-662</t>
  </si>
  <si>
    <t>https://www.canada.ca/en/conservation-institute.html</t>
  </si>
  <si>
    <t>Canadian Consortium on Human Security</t>
  </si>
  <si>
    <t>CANADIANCONSORTIUMONHUMANSECURITY</t>
  </si>
  <si>
    <t>http://www.humansecurity.info/CCHS_web/Home/en/</t>
  </si>
  <si>
    <t>Canadian Human-Computer Communications Society</t>
  </si>
  <si>
    <t>CANADIANHUMAN-COMPUTERCOMMUNICATIONSSOCIETY</t>
  </si>
  <si>
    <t>http://www.cs.ubc.ca/~ksbooth/gi/archive/home.html</t>
  </si>
  <si>
    <t>Canadian Institute of Mining, Metallurgy and Petroleum</t>
  </si>
  <si>
    <t>CANADIANINSTITUTEOFMINING,METALLURGYANDPETROLEUM</t>
  </si>
  <si>
    <t>978-1-89447</t>
  </si>
  <si>
    <t>http://www.cim.org</t>
  </si>
  <si>
    <t>Canadian Institute Society for the Study of Names</t>
  </si>
  <si>
    <t>CANADIANINSTITUTESOCIETYFORTHESTUDYOFNAMES</t>
  </si>
  <si>
    <t>Canadian Music Educators' Association</t>
  </si>
  <si>
    <t>CANADIANMUSICEDUCATORS'ASSOCIATION</t>
  </si>
  <si>
    <t>http://www.cmea.ca</t>
  </si>
  <si>
    <t>Canadian Physiotherapy Association (CPA)</t>
  </si>
  <si>
    <t>CANADIANPHYSIOTHERAPYASSOCIATION(CPA)</t>
  </si>
  <si>
    <t>Canadian Scholars' Press Inc.</t>
  </si>
  <si>
    <t>CANADIANSCHOLARS'PRESSINC.</t>
  </si>
  <si>
    <t>http://www.cspi.org</t>
  </si>
  <si>
    <t>Canadian Society for Eighteenth-Century Studies</t>
  </si>
  <si>
    <t>CANADIANSOCIETYFOREIGHTEENTH-CENTURYSTUDIES</t>
  </si>
  <si>
    <t>http://www.c18.org/scedhs-csecs/csecs.lumen.html</t>
  </si>
  <si>
    <t>Canadian Society for Italian Studies</t>
  </si>
  <si>
    <t>CANADIANSOCIETYFORITALIANSTUDIES</t>
  </si>
  <si>
    <t>Canadian Society for Pharmaceutical Sciences</t>
  </si>
  <si>
    <t>CANADIANSOCIETYFORPHARMACEUTICALSCIENCES</t>
  </si>
  <si>
    <t>Kreftregisteret - Institutt for populasjonsbasert kreftforskning</t>
  </si>
  <si>
    <t>Cancer Registry of Norway</t>
  </si>
  <si>
    <t>KREFTREGISTERET-INSTITUTTFORPOPULASJONSBASERTKREFTFORSKNING</t>
  </si>
  <si>
    <t>CANCERREGISTRYOFNORWAY</t>
  </si>
  <si>
    <t>https://www.kreftregisteret.no/</t>
  </si>
  <si>
    <t>Cappelen Damm Akademisk</t>
  </si>
  <si>
    <t>CAPPELENDAMMAKADEMISK</t>
  </si>
  <si>
    <t>978-82-02, 978-82-456</t>
  </si>
  <si>
    <t>http://www.cappelendammakademisk.no/akademisk/index.action</t>
  </si>
  <si>
    <t>Cappelen Damm AS</t>
  </si>
  <si>
    <t>CAPPELENDAMMAS</t>
  </si>
  <si>
    <t>http://www.cappelendamm.no</t>
  </si>
  <si>
    <t>Cappelen Damm HĂ¸yskoleforlaget</t>
  </si>
  <si>
    <t>CAPPELENDAMMHĂ¸YSKOLEFORLAGET</t>
  </si>
  <si>
    <t>978-82-7634</t>
  </si>
  <si>
    <t>http://www.hoyskoleforlaget.no/</t>
  </si>
  <si>
    <t>Cappelen forlag</t>
  </si>
  <si>
    <t>CAPPELENFORLAG</t>
  </si>
  <si>
    <t>Captus Press Inc.</t>
  </si>
  <si>
    <t>CAPTUSPRESSINC.</t>
  </si>
  <si>
    <t>978-1-55322</t>
  </si>
  <si>
    <t>http://www.captus.com/</t>
  </si>
  <si>
    <t>Carabela</t>
  </si>
  <si>
    <t>CARABELA</t>
  </si>
  <si>
    <t>http://www.ub.es/filhis/culturele/carabela.html</t>
  </si>
  <si>
    <t>Cardiological Society of India</t>
  </si>
  <si>
    <t>CARDIOLOGICALSOCIETYOFINDIA</t>
  </si>
  <si>
    <t>Carfax Publishing</t>
  </si>
  <si>
    <t>CARFAXPUBLISHING</t>
  </si>
  <si>
    <t>978-0-90287</t>
  </si>
  <si>
    <t>Carl Hanser Verlag GmbH</t>
  </si>
  <si>
    <t>CARLHANSERVERLAGGMBH</t>
  </si>
  <si>
    <t>Carl Heymanns Verlag</t>
  </si>
  <si>
    <t>CARLHEYMANNSVERLAG</t>
  </si>
  <si>
    <t>978-3-452</t>
  </si>
  <si>
    <t>https://shop.wolterskluwer-online.de/carl-heymanns-verlag/?p=4</t>
  </si>
  <si>
    <t>Carlsson BokfĂ¶rlag</t>
  </si>
  <si>
    <t>CARLSSONBOKFĂ¶RLAG</t>
  </si>
  <si>
    <t>978-91-7203</t>
  </si>
  <si>
    <t>http://www.carlssonbokforlag.se/</t>
  </si>
  <si>
    <t>Carnegie Publishing Ltd.</t>
  </si>
  <si>
    <t>CARNEGIEPUBLISHINGLTD.</t>
  </si>
  <si>
    <t>978-1-85936</t>
  </si>
  <si>
    <t>http://www.carnegiepub.co.uk/</t>
  </si>
  <si>
    <t>Carocci editore</t>
  </si>
  <si>
    <t>CAROCCIEDITORE</t>
  </si>
  <si>
    <t>http://www.carocci.it</t>
  </si>
  <si>
    <t>Carolina Academic Press</t>
  </si>
  <si>
    <t>CAROLINAACADEMICPRESS</t>
  </si>
  <si>
    <t>http://www.cap-press.com</t>
  </si>
  <si>
    <t>Carysfort Press</t>
  </si>
  <si>
    <t>CARYSFORTPRESS</t>
  </si>
  <si>
    <t>Ireland</t>
  </si>
  <si>
    <t>http://www.carysfortpress.com/</t>
  </si>
  <si>
    <t>CAS - Research group in Complex Matter Science</t>
  </si>
  <si>
    <t>CAS-RESEARCHGROUPINCOMPLEXMATTERSCIENCE</t>
  </si>
  <si>
    <t>http://www.cas.uio.no/research/1112complexmatter/workshops/index.php</t>
  </si>
  <si>
    <t>Ediciones de la Casa de VelĂˇzquez</t>
  </si>
  <si>
    <t>Casa de Velazquez Editions</t>
  </si>
  <si>
    <t>EDICIONESDELACASADEVELĂˇZQUEZ</t>
  </si>
  <si>
    <t>CASADEVELAZQUEZEDITIONS</t>
  </si>
  <si>
    <t>978-84-909</t>
  </si>
  <si>
    <t>https://www.casadevelazquez.org/en/publications/online-bookshop/</t>
  </si>
  <si>
    <t>Casa Editrice Vicolo del Pavone</t>
  </si>
  <si>
    <t>CASAEDITRICEVICOLODELPAVONE</t>
  </si>
  <si>
    <t>978-88-7503</t>
  </si>
  <si>
    <t>https://www.vicolodelpavone.it/</t>
  </si>
  <si>
    <t>Casa Verde Publishing</t>
  </si>
  <si>
    <t>CASAVERDEPUBLISHING</t>
  </si>
  <si>
    <t>http://www.cv-pub.com</t>
  </si>
  <si>
    <t>CASAS The Centre for Advanced Study of African Society</t>
  </si>
  <si>
    <t>CASASTHECENTREFORADVANCEDSTUDYOFAFRICANSOCIETY</t>
  </si>
  <si>
    <t>http://www.casas.co.za</t>
  </si>
  <si>
    <t>Cascade Books</t>
  </si>
  <si>
    <t>CASCADEBOOKS</t>
  </si>
  <si>
    <t>https://wipfandstock.com/search-results-grid/?imprint=cascade-books</t>
  </si>
  <si>
    <t>Cascades</t>
  </si>
  <si>
    <t>CASCADES</t>
  </si>
  <si>
    <t>Cascadilla Press</t>
  </si>
  <si>
    <t>CASCADILLAPRESS</t>
  </si>
  <si>
    <t>http://www.cascadilla.com/index.html</t>
  </si>
  <si>
    <t>Caspar Forlag</t>
  </si>
  <si>
    <t>CASPARFORLAG</t>
  </si>
  <si>
    <t>978-82-90898</t>
  </si>
  <si>
    <t>http://www.caspar.no/</t>
  </si>
  <si>
    <t>CaTaC, Culture, Technology, and Communication</t>
  </si>
  <si>
    <t>CATAC,CULTURE,TECHNOLOGY,ANDCOMMUNICATION</t>
  </si>
  <si>
    <t>978-82-999770</t>
  </si>
  <si>
    <t>http://www.catacconference.org</t>
  </si>
  <si>
    <t>Catholic Record Society</t>
  </si>
  <si>
    <t>CATHOLICRECORDSOCIETY</t>
  </si>
  <si>
    <t>Catholic University of America Press</t>
  </si>
  <si>
    <t>CATHOLICUNIVERSITYOFAMERICAPRESS</t>
  </si>
  <si>
    <t>978-0-8132</t>
  </si>
  <si>
    <t>https://www.cuapress.org/</t>
  </si>
  <si>
    <t>Universidade CatĂłlica Press (UCP Press)</t>
  </si>
  <si>
    <t>CatĂłlica University Press (UCP Press)</t>
  </si>
  <si>
    <t>UNIVERSIDADECATĂŁLICAPRESS(UCPPRESS)</t>
  </si>
  <si>
    <t>CATĂŁLICAUNIVERSITYPRESS(UCPPRESS)</t>
  </si>
  <si>
    <t>978-97-254</t>
  </si>
  <si>
    <t>https://www.uceditora.ucp.pt/en/</t>
  </si>
  <si>
    <t>CCI Press</t>
  </si>
  <si>
    <t>CCIPRESS</t>
  </si>
  <si>
    <t>978-1-896445-</t>
  </si>
  <si>
    <t>http://www.uofaweb.ualberta.ca/polar/index.cfm</t>
  </si>
  <si>
    <t>CEAS Reprint Series for Rare and Out of Print Publication</t>
  </si>
  <si>
    <t>CEASREPRINTSERIESFORRAREANDOUTOFPRINTPUBLICATION</t>
  </si>
  <si>
    <t>978-0-9912509</t>
  </si>
  <si>
    <t>http://ttp://elischolar.library.yale.edu/ceas_reprint_series/</t>
  </si>
  <si>
    <t>CEDAM</t>
  </si>
  <si>
    <t>978-88-13</t>
  </si>
  <si>
    <t>http://www.cedam.com/</t>
  </si>
  <si>
    <t>Center for Applied Ethics and Philosophy, Hokkaido University</t>
  </si>
  <si>
    <t>CENTERFORAPPLIEDETHICSANDPHILOSOPHY,HOKKAIDOUNIVERSITY</t>
  </si>
  <si>
    <t>978-4-9904046</t>
  </si>
  <si>
    <t>http://ethics.let.hokudai.ac.jp/en/center.html</t>
  </si>
  <si>
    <t>Center for International Business Education</t>
  </si>
  <si>
    <t>CENTERFORINTERNATIONALBUSINESSEDUCATION</t>
  </si>
  <si>
    <t>Center for International Forestry Research (CIFOR)</t>
  </si>
  <si>
    <t>CENTERFORINTERNATIONALFORESTRYRESEARCH(CIFOR)</t>
  </si>
  <si>
    <t>Indonesia</t>
  </si>
  <si>
    <t>http://www.cifor.cgiar.org/Publications/Books/</t>
  </si>
  <si>
    <t>Center for Medieval and Early Renaissance Studies</t>
  </si>
  <si>
    <t>CENTERFORMEDIEVALANDEARLYRENAISSANCESTUDIES</t>
  </si>
  <si>
    <t>http://www.binghamton.edu/</t>
  </si>
  <si>
    <t>Center for the Study of Balkan Societies and Cultures</t>
  </si>
  <si>
    <t>CENTERFORTHESTUDYOFBALKANSOCIETIESANDCULTURES</t>
  </si>
  <si>
    <t>http://www-gewi.kfunigraz.ac.at/csbsc/</t>
  </si>
  <si>
    <t>Central China Normal University Press</t>
  </si>
  <si>
    <t>CENTRALCHINANORMALUNIVERSITYPRESS</t>
  </si>
  <si>
    <t>http://press.ccnu.edu.cn/Default.aspx</t>
  </si>
  <si>
    <t>Srednja Europa</t>
  </si>
  <si>
    <t>Central Europe</t>
  </si>
  <si>
    <t>SREDNJAEUROPA</t>
  </si>
  <si>
    <t>CENTRALEUROPE</t>
  </si>
  <si>
    <t>978-953-6979</t>
  </si>
  <si>
    <t>http://srednja-europa.hr/o-nama/</t>
  </si>
  <si>
    <t>978-1-85866</t>
  </si>
  <si>
    <t>https://ceupress.com/</t>
  </si>
  <si>
    <t>Centre dâ€™information et de recherche sur lâ€™Allemagne contemporaine</t>
  </si>
  <si>
    <t>CENTREDÂ€™INFORMATIONETDERECHERCHESURLÂ€™ALLEMAGNECONTEMPORAINE</t>
  </si>
  <si>
    <t>http://www.france-allemagne.fr/Centre-d-information-et-de,1473.html</t>
  </si>
  <si>
    <t>Centre d'Ă‰tudes du XIXe siĂ¨cle Joseph Sable</t>
  </si>
  <si>
    <t>CENTRED'Ă‰TUDESDUXIXESIĂ¨CLEJOSEPHSABLE</t>
  </si>
  <si>
    <t>http://www.chass.utoronto.ca/french/sable/</t>
  </si>
  <si>
    <t>Centre d'Etudes Irlandaises, UniversitĂ© Rennes 2</t>
  </si>
  <si>
    <t>CENTRED'ETUDESIRLANDAISES,UNIVERSITĂ©RENNES2</t>
  </si>
  <si>
    <t>http://www.uhb.fr/langues/cei/welcome.htm</t>
  </si>
  <si>
    <t>Centre d'Etudes Linguistiques</t>
  </si>
  <si>
    <t>CENTRED'ETUDESLINGUISTIQUES</t>
  </si>
  <si>
    <t>http://facdeslangues.univ-lyon3.fr/recherche/centres/cel/publications/</t>
  </si>
  <si>
    <t>Centre for Bioethics</t>
  </si>
  <si>
    <t>CENTREFORBIOETHICS</t>
  </si>
  <si>
    <t>Senter for omsorgsforskning</t>
  </si>
  <si>
    <t>Centre for Care Research</t>
  </si>
  <si>
    <t>SENTERFOROMSORGSFORSKNING</t>
  </si>
  <si>
    <t>CENTREFORCARERESEARCH</t>
  </si>
  <si>
    <t>http://www.omsorgsforskning.no/</t>
  </si>
  <si>
    <t>Centre for Concurrent Enterprise, Nottingham University Business School</t>
  </si>
  <si>
    <t>CENTREFORCONCURRENTENTERPRISE,NOTTINGHAMUNIVERSITYBUSINESSSCHOOL</t>
  </si>
  <si>
    <t>http://www.isl21.net/index.php</t>
  </si>
  <si>
    <t>Centre for Consumer Science</t>
  </si>
  <si>
    <t>CENTREFORCONSUMERSCIENCE</t>
  </si>
  <si>
    <t>978-91-974642</t>
  </si>
  <si>
    <t>http://www.cfk.handels.gu.se/english</t>
  </si>
  <si>
    <t>Centre for Consumer Science, School of Business, Economics and Law at University of Gothenburg</t>
  </si>
  <si>
    <t>CENTREFORCONSUMERSCIENCE,SCHOOLOFBUSINESS,ECONOMICSANDLAWATUNIVERSITYOFGOTHENBURG</t>
  </si>
  <si>
    <t>http://www.cfk.gu.se/</t>
  </si>
  <si>
    <t>Centre for Irish Studies</t>
  </si>
  <si>
    <t>CENTREFORIRISHSTUDIES</t>
  </si>
  <si>
    <t>Centre for Languages and Literature</t>
  </si>
  <si>
    <t>CENTREFORLANGUAGESANDLITERATURE</t>
  </si>
  <si>
    <t>http://project.sol.lu.se/css/acta-series/</t>
  </si>
  <si>
    <t>Centre for Research in Rural and Industrial Development (CRRID)</t>
  </si>
  <si>
    <t>CENTREFORRESEARCHINRURALANDINDUSTRIALDEVELOPMENT(CRRID)</t>
  </si>
  <si>
    <t>http://www.crrid.res.in/</t>
  </si>
  <si>
    <t>Centro de HistĂłria da Sociedade e da Cultura</t>
  </si>
  <si>
    <t>Centre for the History of Society and Culture</t>
  </si>
  <si>
    <t>CENTRODEHISTĂŁRIADASOCIEDADEEDACULTURA</t>
  </si>
  <si>
    <t>CENTREFORTHEHISTORYOFSOCIETYANDCULTURE</t>
  </si>
  <si>
    <t>978-989-8511</t>
  </si>
  <si>
    <t>https://chsc.uc.pt/en/</t>
  </si>
  <si>
    <t>Centre for the Study of Communication and Culture (CSCC)</t>
  </si>
  <si>
    <t>CENTREFORTHESTUDYOFCOMMUNICATIONANDCULTURE(CSCC)</t>
  </si>
  <si>
    <t>Centrum pro studium demokracie a kultury (CDK)</t>
  </si>
  <si>
    <t>Centre for the Study of Democracy and Culture (CDK)</t>
  </si>
  <si>
    <t>CENTRUMPROSTUDIUMDEMOKRACIEAKULTURY(CDK)</t>
  </si>
  <si>
    <t>CENTREFORTHESTUDYOFDEMOCRACYANDCULTURE(CDK)</t>
  </si>
  <si>
    <t>978-80-7325</t>
  </si>
  <si>
    <t>http://www.cdk.cz</t>
  </si>
  <si>
    <t>Centre international de phonetique appliquee</t>
  </si>
  <si>
    <t>CENTREINTERNATIONALDEPHONETIQUEAPPLIQUEE</t>
  </si>
  <si>
    <t>978-2-930200</t>
  </si>
  <si>
    <t>http://hosting.umons.ac.be/html/cipa/index.htm</t>
  </si>
  <si>
    <t>Centre Jean BĂ©rard</t>
  </si>
  <si>
    <t>CENTREJEANBĂ©RARD</t>
  </si>
  <si>
    <t>http://www.centre-jean-berard.cnrs.fr/</t>
  </si>
  <si>
    <t>Centre national de la danse</t>
  </si>
  <si>
    <t>CENTRENATIONALDELADANSE</t>
  </si>
  <si>
    <t>978-2-914124</t>
  </si>
  <si>
    <t>http://www.cnd.fr/</t>
  </si>
  <si>
    <t>Centro de Estudios Andaluces</t>
  </si>
  <si>
    <t>CENTRODEESTUDIOSANDALUCES</t>
  </si>
  <si>
    <t>http://www.centrodeestudiosandaluces.es/</t>
  </si>
  <si>
    <t>Centro de Estudios Politicos y Constitucionales</t>
  </si>
  <si>
    <t>CENTRODEESTUDIOSPOLITICOSYCONSTITUCIONALES</t>
  </si>
  <si>
    <t>http://www.cepc.gob.es/publicaciones/libros</t>
  </si>
  <si>
    <t>Centro de InvestigaciĂłn y Docencia EconĂłmicas A.C.</t>
  </si>
  <si>
    <t>CENTRODEINVESTIGACIĂŁNYDOCENCIAECONĂŁMICASA.C.</t>
  </si>
  <si>
    <t>http://www.cide.edu/</t>
  </si>
  <si>
    <t>Centro de investigaciones y estudios superiores en antropologĂ­a social (CIESAS)</t>
  </si>
  <si>
    <t>CENTRODEINVESTIGACIONESYESTUDIOSSUPERIORESENANTROPOLOGĂ­ASOCIAL(CIESAS)</t>
  </si>
  <si>
    <t>http://www.ciesas.edu.mx/</t>
  </si>
  <si>
    <t>Centro de Publicaciones AcadĂ©micas (CePA)</t>
  </si>
  <si>
    <t>CENTRODEPUBLICACIONESACADĂ©MICAS(CEPA)</t>
  </si>
  <si>
    <t>Puerto Rico</t>
  </si>
  <si>
    <t>http://www.uprm.edu/ac/cepa/</t>
  </si>
  <si>
    <t>Centro Italiano per gli Studi Storico-Geografici (CISGE)</t>
  </si>
  <si>
    <t>CENTROITALIANOPERGLISTUDISTORICO-GEOGRAFICI(CISGE)</t>
  </si>
  <si>
    <t>978-88-940516</t>
  </si>
  <si>
    <t>https://www.cisge.it/ojs/index.php/Volumi/issue/view/100</t>
  </si>
  <si>
    <t>Centro Studi Emigrazione Roma</t>
  </si>
  <si>
    <t>CENTROSTUDIEMIGRAZIONEROMA</t>
  </si>
  <si>
    <t>978-88-648</t>
  </si>
  <si>
    <t>http://www.cser.it</t>
  </si>
  <si>
    <t>Centrum Europejskie Uniwersytetu Warszawskiego</t>
  </si>
  <si>
    <t>CENTRUMEUROPEJSKIEUNIWERSYTETUWARSZAWSKIEGO</t>
  </si>
  <si>
    <t>http://www.ce.uw.edu.pl/en/</t>
  </si>
  <si>
    <t>Centrum fĂ¶r multietnisk forskning</t>
  </si>
  <si>
    <t>CENTRUMFĂ¶RMULTIETNISKFORSKNING</t>
  </si>
  <si>
    <t>978-91-8662</t>
  </si>
  <si>
    <t>https://www.valentin.uu.se/forskning/</t>
  </si>
  <si>
    <t>Centrum fĂ¶r vetenskapshistoria</t>
  </si>
  <si>
    <t>CENTRUMFĂ¶RVETENSKAPSHISTORIA</t>
  </si>
  <si>
    <t>http://www.center.kva.se/</t>
  </si>
  <si>
    <t>CeskoslovenskĂ© akademie VĂ©d.</t>
  </si>
  <si>
    <t>CESKOSLOVENSKĂ©AKADEMIEVĂ©D.</t>
  </si>
  <si>
    <t>Editura Cetatea de Scaun</t>
  </si>
  <si>
    <t>Cetatea de Scaun Publishing House</t>
  </si>
  <si>
    <t>EDITURACETATEADESCAUN</t>
  </si>
  <si>
    <t>CETATEADESCAUNPUBLISHINGHOUSE</t>
  </si>
  <si>
    <t>978-606-537</t>
  </si>
  <si>
    <t>Romania</t>
  </si>
  <si>
    <t>http://www.cetateadescaun.ro/en</t>
  </si>
  <si>
    <t>CGL Centre of Garden Art and Landscape Architecture</t>
  </si>
  <si>
    <t>CGLCENTREOFGARDENARTANDLANDSCAPEARCHITECTURE</t>
  </si>
  <si>
    <t>978-3-95478</t>
  </si>
  <si>
    <t>http://www.cgl.uni-hannover.de</t>
  </si>
  <si>
    <t>Ch. Links Verlag</t>
  </si>
  <si>
    <t>CH.LINKSVERLAG</t>
  </si>
  <si>
    <t>978-3-86153</t>
  </si>
  <si>
    <t>http://www.christoph-links-verlag.de/index.cfm?view=3&amp;titel_nr=890</t>
  </si>
  <si>
    <t>Chadwyck-Healey</t>
  </si>
  <si>
    <t>CHADWYCK-HEALEY</t>
  </si>
  <si>
    <t>Chandos Publishing</t>
  </si>
  <si>
    <t>CHANDOSPUBLISHING</t>
  </si>
  <si>
    <t>978-1-84334</t>
  </si>
  <si>
    <t>http://www.chandospublishing.com</t>
  </si>
  <si>
    <t>Channel View Publications</t>
  </si>
  <si>
    <t>CHANNELVIEWPUBLICATIONS</t>
  </si>
  <si>
    <t>978-1-84541</t>
  </si>
  <si>
    <t>http://www.cauthe.com.au/channel.htm</t>
  </si>
  <si>
    <t>Charles C. Thomas Publisher Ltd.</t>
  </si>
  <si>
    <t>CHARLESC.THOMASPUBLISHERLTD.</t>
  </si>
  <si>
    <t>http://www.ccthomas.com/</t>
  </si>
  <si>
    <t>Charles Scribner's Sons (Scribner)</t>
  </si>
  <si>
    <t>CHARLESSCRIBNER'SSONS(SCRIBNER)</t>
  </si>
  <si>
    <t>https://www.simonandschusterpublishing.com/scribner/</t>
  </si>
  <si>
    <t>Chatto &amp; Windus</t>
  </si>
  <si>
    <t>CHATTO&amp;WINDUS</t>
  </si>
  <si>
    <t>978-0-7011</t>
  </si>
  <si>
    <t>https://www.penguin.co.uk/company/publishers/vintage/chatto-windus</t>
  </si>
  <si>
    <t>Chelsea House</t>
  </si>
  <si>
    <t>CHELSEAHOUSE</t>
  </si>
  <si>
    <t>Chicago Linguistic Society</t>
  </si>
  <si>
    <t>CHICAGOLINGUISTICSOCIETY</t>
  </si>
  <si>
    <t>http://humanities.uchicago.edu</t>
  </si>
  <si>
    <t>China Alliance Press</t>
  </si>
  <si>
    <t>CHINAALLIANCEPRESS</t>
  </si>
  <si>
    <t>978-988</t>
  </si>
  <si>
    <t>http://www.cap.org.hk</t>
  </si>
  <si>
    <t>China Environmental Sciences Press</t>
  </si>
  <si>
    <t>CHINAENVIRONMENTALSCIENCESPRESS</t>
  </si>
  <si>
    <t>http://english.sepa.gov.cn/About_SEPA/Affiliated_Institutions/200707/t20070719_106950.htm</t>
  </si>
  <si>
    <t>China Machine Press</t>
  </si>
  <si>
    <t>CHINAMACHINEPRESS</t>
  </si>
  <si>
    <t>978-7-111</t>
  </si>
  <si>
    <t>http://www.cmpbook.com/</t>
  </si>
  <si>
    <t>China Publishing House of Electronics Industry</t>
  </si>
  <si>
    <t>CHINAPUBLISHINGHOUSEOFELECTRONICSINDUSTRY</t>
  </si>
  <si>
    <t>http://www.phei.com.cn</t>
  </si>
  <si>
    <t>ä¸­ĺ›˝ç¤ľäĽšç§‘ĺ­¦ĺ‡şç‰ç¤ľ</t>
  </si>
  <si>
    <t>China Social Sciences Press (CSSP)</t>
  </si>
  <si>
    <t>Ä¸­Ĺ›˝Ç¤ĽÄĽŠÇ§‘Ĺ­¦Ĺ‡ŞÇ‰Ç¤Ľ</t>
  </si>
  <si>
    <t>CHINASOCIALSCIENCESPRESS(CSSP)</t>
  </si>
  <si>
    <t>978-7-5161</t>
  </si>
  <si>
    <t>http://www.csspw.com.cn/tgfw/index.jhtml</t>
  </si>
  <si>
    <t>Chinese University Press</t>
  </si>
  <si>
    <t>CHINESEUNIVERSITYPRESS</t>
  </si>
  <si>
    <t>978-962-201</t>
  </si>
  <si>
    <t>https://www.chineseupress.com/</t>
  </si>
  <si>
    <t>Christian EjlersÂ´s Forlag</t>
  </si>
  <si>
    <t>CHRISTIANEJLERSÂ´SFORLAG</t>
  </si>
  <si>
    <t>978-87-7241</t>
  </si>
  <si>
    <t>Christoph Merian Verlag</t>
  </si>
  <si>
    <t>CHRISTOPHMERIANVERLAG</t>
  </si>
  <si>
    <t>978-3-85616</t>
  </si>
  <si>
    <t>https://www.merianverlag.ch/en/home.html</t>
  </si>
  <si>
    <t>Chronos Verlag</t>
  </si>
  <si>
    <t>CHRONOSVERLAG</t>
  </si>
  <si>
    <t>http://www.chronos-verlag.ch/php/infos-new.php</t>
  </si>
  <si>
    <t>CIB: International Council for Research and Innovation in Building and Construction</t>
  </si>
  <si>
    <t>CIB:INTERNATIONALCOUNCILFORRESEARCHANDINNOVATIONINBUILDINGANDCONSTRUCTION</t>
  </si>
  <si>
    <t>978-90-6363</t>
  </si>
  <si>
    <t>http://www.cibworld.nl/site/home/index.html</t>
  </si>
  <si>
    <t>CICERO Senter for Klimaforskning</t>
  </si>
  <si>
    <t>CICERO Center for International Climate Research</t>
  </si>
  <si>
    <t>CICEROSENTERFORKLIMAFORSKNING</t>
  </si>
  <si>
    <t>CICEROCENTERFORINTERNATIONALCLIMATERESEARCH</t>
  </si>
  <si>
    <t>https://cicero.oslo.no/</t>
  </si>
  <si>
    <t>CID, Podgorica, Montenegro</t>
  </si>
  <si>
    <t>CID,PODGORICA,MONTENEGRO</t>
  </si>
  <si>
    <t>Montenegro</t>
  </si>
  <si>
    <t>CIDREE: the Consortium of Institutions for Development and Research in Education in Europe</t>
  </si>
  <si>
    <t>CIDREE:THECONSORTIUMOFINSTITUTIONSFORDEVELOPMENTANDRESEARCHINEDUCATIONINEUROPE</t>
  </si>
  <si>
    <t>978-82-486</t>
  </si>
  <si>
    <t>http://www.cidree.org/publications?PHPSESSID=m2a9dn7ubjtr2b0jsdnsj9s4f2</t>
  </si>
  <si>
    <t>International comission on Illumination</t>
  </si>
  <si>
    <t>CIE - International comission on Illumination</t>
  </si>
  <si>
    <t>INTERNATIONALCOMISSIONONILLUMINATION</t>
  </si>
  <si>
    <t>CIE-INTERNATIONALCOMISSIONONILLUMINATION</t>
  </si>
  <si>
    <t>978-3-902842</t>
  </si>
  <si>
    <t>http://www.cie.co.at/index.php/LEFTMENUE/CONTACT?service=restart</t>
  </si>
  <si>
    <t>Cierre Edizioni</t>
  </si>
  <si>
    <t>CIERREEDIZIONI</t>
  </si>
  <si>
    <t>http://www.cierrenet.it/edizioni/</t>
  </si>
  <si>
    <t>CIGRE (Conseil international des grands reĚseaux eĚlectriques)</t>
  </si>
  <si>
    <t>CIGRE (International Council on Large Electric Systems)</t>
  </si>
  <si>
    <t>CIGRE(CONSEILINTERNATIONALDESGRANDSREĚSEAUXEĚLECTRIQUES)</t>
  </si>
  <si>
    <t>CIGRE(INTERNATIONALCOUNCILONLARGEELECTRICSYSTEMS)</t>
  </si>
  <si>
    <t>http://www.cigre.org</t>
  </si>
  <si>
    <t>CI-Premier Pte Ltd</t>
  </si>
  <si>
    <t>CI-PREMIERPTELTD</t>
  </si>
  <si>
    <t>Singapore</t>
  </si>
  <si>
    <t>http://www.cipremier.net/index.php</t>
  </si>
  <si>
    <t>CIRED - CongrĂ¨s International des RĂ©seaux Electriques de Distribution</t>
  </si>
  <si>
    <t>CIRED-CONGRĂ¨SINTERNATIONALDESRĂ©SEAUXELECTRIQUESDEDISTRIBUTION</t>
  </si>
  <si>
    <t>http://www.cired.be</t>
  </si>
  <si>
    <t>CISCL</t>
  </si>
  <si>
    <t>http://www.ciscl.unisi.it/pubblicazioni.htm</t>
  </si>
  <si>
    <t>Cistercian Publications</t>
  </si>
  <si>
    <t>CISTERCIANPUBLICATIONS</t>
  </si>
  <si>
    <t>978-87-907</t>
  </si>
  <si>
    <t>https://cistercianpublications.org/</t>
  </si>
  <si>
    <t>CitĂ© du design</t>
  </si>
  <si>
    <t>CITĂ©DUDESIGN</t>
  </si>
  <si>
    <t>978-2-49262, 978-2-912808</t>
  </si>
  <si>
    <t>http://www.citedudesign.com</t>
  </si>
  <si>
    <t>Aschaffenburger Stadt- und Stiftsarchiv</t>
  </si>
  <si>
    <t>City Archive Aschaffenburg</t>
  </si>
  <si>
    <t>ASCHAFFENBURGERSTADT-UNDSTIFTSARCHIV</t>
  </si>
  <si>
    <t>CITYARCHIVEASCHAFFENBURG</t>
  </si>
  <si>
    <t>978-3-922355</t>
  </si>
  <si>
    <t>https://stadtarchiv-aschaffenburg.de/</t>
  </si>
  <si>
    <t>City University of Hong Kong Press</t>
  </si>
  <si>
    <t>CITYUNIVERSITYOFHONGKONGPRESS</t>
  </si>
  <si>
    <t>Hong Kong</t>
  </si>
  <si>
    <t>http://www.cityupress.edu.hk</t>
  </si>
  <si>
    <t>Civita</t>
  </si>
  <si>
    <t>CIVITA</t>
  </si>
  <si>
    <t>http://www.civita.no/publikasjoner/</t>
  </si>
  <si>
    <t>CLACSO Latin American Council of Social Sciences</t>
  </si>
  <si>
    <t>CLACSOLATINAMERICANCOUNCILOFSOCIALSCIENCES</t>
  </si>
  <si>
    <t>978-987-722</t>
  </si>
  <si>
    <t>http://www.clacso.org.ar/pobreza_y_desigualdades/publicaciones.php?s=6&amp;idioma=ing</t>
  </si>
  <si>
    <t>Centro Latinoamericano de AdministraciĂłn para el Desarrollo</t>
  </si>
  <si>
    <t>CLAD</t>
  </si>
  <si>
    <t>CENTROLATINOAMERICANODEADMINISTRACIĂŁNPARAELDESARROLLO</t>
  </si>
  <si>
    <t>978-956-368</t>
  </si>
  <si>
    <t>http://old.clad.org/portal/publicaciones-del-clad</t>
  </si>
  <si>
    <t>Claeys &amp; Casteels</t>
  </si>
  <si>
    <t>CLAEYS&amp;CASTEELS</t>
  </si>
  <si>
    <t>http://www.claeys-casteels.com/</t>
  </si>
  <si>
    <t>http://www.clarendonpress.com/</t>
  </si>
  <si>
    <t>http://www.classiques-garnier.com</t>
  </si>
  <si>
    <t>CLE International</t>
  </si>
  <si>
    <t>CLEINTERNATIONAL</t>
  </si>
  <si>
    <t>978-0-38</t>
  </si>
  <si>
    <t>http://www.cle-inter.com/</t>
  </si>
  <si>
    <t>Clemson University Digital Press</t>
  </si>
  <si>
    <t>CLEMSONUNIVERSITYDIGITALPRESS</t>
  </si>
  <si>
    <t>http://www.clemson.edu/caah/cedp/cudp%20home.htm</t>
  </si>
  <si>
    <t>Climepsi Editores</t>
  </si>
  <si>
    <t>CLIMEPSIEDITORES</t>
  </si>
  <si>
    <t>978-972-796, 978-972-8449, 978-972-95908, 978-972-97250</t>
  </si>
  <si>
    <t>http://www.climepsi.pt</t>
  </si>
  <si>
    <t>ClĂł Ollscoil na BanrĂ­ona</t>
  </si>
  <si>
    <t>CLĂŁOLLSCOILNABANRĂ­ONA</t>
  </si>
  <si>
    <t>978-0-85389</t>
  </si>
  <si>
    <t>http://www.qub.ac.uk/sites/COB/</t>
  </si>
  <si>
    <t>Clueb</t>
  </si>
  <si>
    <t>CLUEB</t>
  </si>
  <si>
    <t>978-88-491</t>
  </si>
  <si>
    <t>http://www.clueb.it</t>
  </si>
  <si>
    <t>Presa UniversitarÄ ClujeanÄ</t>
  </si>
  <si>
    <t>Cluj University Press</t>
  </si>
  <si>
    <t>PRESAUNIVERSITARÄCLUJEANÄ</t>
  </si>
  <si>
    <t>CLUJUNIVERSITYPRESS</t>
  </si>
  <si>
    <t>978-606-3, 978-973-610</t>
  </si>
  <si>
    <t>http://www.editura.ubbcluj.ro/www/ro/</t>
  </si>
  <si>
    <t>Cluster Publications Pietermaritzburg</t>
  </si>
  <si>
    <t>CLUSTERPUBLICATIONSPIETERMARITZBURG</t>
  </si>
  <si>
    <t>http://www.clusterpublications.co.za/</t>
  </si>
  <si>
    <t>CMP Publishing</t>
  </si>
  <si>
    <t>CMPPUBLISHING</t>
  </si>
  <si>
    <t>http://www.cmppublishing.com</t>
  </si>
  <si>
    <t>C-MRiC.ORG</t>
  </si>
  <si>
    <t>C-MRIC.ORG</t>
  </si>
  <si>
    <t>978-0-9932338</t>
  </si>
  <si>
    <t>https://www.c-mric.com/c-mric-org/</t>
  </si>
  <si>
    <t>CMYK Studio Poligrafii i Reklamy</t>
  </si>
  <si>
    <t>CMYKSTUDIOPOLIGRAFIIIREKLAMY</t>
  </si>
  <si>
    <t>978-82-921172</t>
  </si>
  <si>
    <t>http://www.cmykstudio.pl</t>
  </si>
  <si>
    <t>CNRS Editions</t>
  </si>
  <si>
    <t>CNRSEDITIONS</t>
  </si>
  <si>
    <t>http://www.cnrseditions.fr/</t>
  </si>
  <si>
    <t>Co-Action Publishing</t>
  </si>
  <si>
    <t>CO-ACTIONPUBLISHING</t>
  </si>
  <si>
    <t>978-91-977</t>
  </si>
  <si>
    <t>https://authorservices.taylorandfrancis.com/waiver-policy-former-co-action-publishing-journals/</t>
  </si>
  <si>
    <t>Cognitive Science Society, Inc.</t>
  </si>
  <si>
    <t>COGNITIVESCIENCESOCIETY,INC.</t>
  </si>
  <si>
    <t>978-0-9768318</t>
  </si>
  <si>
    <t>http://www.cognitivesciencesociety.org/</t>
  </si>
  <si>
    <t>Cognizant Communication Corporation</t>
  </si>
  <si>
    <t>COGNIZANTCOMMUNICATIONCORPORATION</t>
  </si>
  <si>
    <t>978-1-882345</t>
  </si>
  <si>
    <t>https://cognizantcommunication.com/</t>
  </si>
  <si>
    <t>Coisceim</t>
  </si>
  <si>
    <t>COISCEIM</t>
  </si>
  <si>
    <t>978-0-9565136</t>
  </si>
  <si>
    <t>http://www.coisceim.ie/</t>
  </si>
  <si>
    <t>Cold Spring Harbor Laboratory Press (CSHL)</t>
  </si>
  <si>
    <t>COLDSPRINGHARBORLABORATORYPRESS(CSHL)</t>
  </si>
  <si>
    <t>978-0-87969</t>
  </si>
  <si>
    <t>https://www.cshlpress.com/</t>
  </si>
  <si>
    <t>Collection MĂ©ridiennes</t>
  </si>
  <si>
    <t>COLLECTIONMĂ©RIDIENNES</t>
  </si>
  <si>
    <t>978-2-912025</t>
  </si>
  <si>
    <t>http://w3.framespa.univ-tlse2.fr/boutique/spip/</t>
  </si>
  <si>
    <t>CollĂ¨ge de France</t>
  </si>
  <si>
    <t>COLLĂ¨GEDEFRANCE</t>
  </si>
  <si>
    <t>http://www.college-de-france.fr/site/general/index.htm</t>
  </si>
  <si>
    <t>College du France</t>
  </si>
  <si>
    <t>COLLEGEDUFRANCE</t>
  </si>
  <si>
    <t>http://www.college-de-france.fr/default/EN/all/college_english/index.htm</t>
  </si>
  <si>
    <t>College of Liberal Arts and Sciences</t>
  </si>
  <si>
    <t>COLLEGEOFLIBERALARTSANDSCIENCES</t>
  </si>
  <si>
    <t>College of the Holy Cross</t>
  </si>
  <si>
    <t>COLLEGEOFTHEHOLYCROSS</t>
  </si>
  <si>
    <t>http://www.holycross.edu/</t>
  </si>
  <si>
    <t>College of William and Mary</t>
  </si>
  <si>
    <t>COLLEGEOFWILLIAMANDMARY</t>
  </si>
  <si>
    <t>COLLEGEPUBLICATIONS</t>
  </si>
  <si>
    <t>978-1-84890</t>
  </si>
  <si>
    <t>http://www.collegepublications.co.uk/</t>
  </si>
  <si>
    <t>Colonialism and its Aftermath, University of Tasmania</t>
  </si>
  <si>
    <t>COLONIALISMANDITSAFTERMATH,UNIVERSITYOFTASMANIA</t>
  </si>
  <si>
    <t>Columbia University Press</t>
  </si>
  <si>
    <t>COLUMBIAUNIVERSITYPRESS</t>
  </si>
  <si>
    <t>978-0-231</t>
  </si>
  <si>
    <t>http://www.columbia.edu/cu/cup/</t>
  </si>
  <si>
    <t>COMADEM International</t>
  </si>
  <si>
    <t>COMADEMINTERNATIONAL</t>
  </si>
  <si>
    <t>978-0-954</t>
  </si>
  <si>
    <t>http://www.comadem.com/frameset.htm</t>
  </si>
  <si>
    <t>Univerzita KomenskĂ©ho v Bratislave, Jesseniova LekĂˇrska fakulta v Martine, SlovenskĂˇ republika</t>
  </si>
  <si>
    <t>Comenius University in Bratislava, Jessenius Faculty of Medicine in Martin, Slovakia</t>
  </si>
  <si>
    <t>UNIVERZITAKOMENSKĂ©HOVBRATISLAVE,JESSENIOVALEKĂˇRSKAFAKULTAVMARTINE,SLOVENSKĂˇREPUBLIKA</t>
  </si>
  <si>
    <t>COMENIUSUNIVERSITYINBRATISLAVA,JESSENIUSFACULTYOFMEDICINEINMARTIN,SLOVAKIA</t>
  </si>
  <si>
    <t>978-80-89544</t>
  </si>
  <si>
    <t>Slovakia</t>
  </si>
  <si>
    <t>http://www.jfmed.uniba.sk/index.php?id=633</t>
  </si>
  <si>
    <t>Common Ground Research Networks</t>
  </si>
  <si>
    <t>COMMONGROUNDRESEARCHNETWORKS</t>
  </si>
  <si>
    <t>978-1-86335</t>
  </si>
  <si>
    <t>https://cgnetworks.org/</t>
  </si>
  <si>
    <t>Common Margins Ltd.</t>
  </si>
  <si>
    <t>COMMONMARGINSLTD.</t>
  </si>
  <si>
    <t>Commonwealth Secretariat</t>
  </si>
  <si>
    <t>COMMONWEALTHSECRETARIAT</t>
  </si>
  <si>
    <t>http://publications.thecommonwealth.org/Default.aspx</t>
  </si>
  <si>
    <t>Communication Institute for Online Scholarship</t>
  </si>
  <si>
    <t>COMMUNICATIONINSTITUTEFORONLINESCHOLARSHIP</t>
  </si>
  <si>
    <t>http://www.cios.org/www/CIOSINFO.htm</t>
  </si>
  <si>
    <t>Comparative International Governmental Accounting Research (CIGAR)</t>
  </si>
  <si>
    <t>COMPARATIVEINTERNATIONALGOVERNMENTALACCOUNTINGRESEARCH(CIGAR)</t>
  </si>
  <si>
    <t>Computer Science Press</t>
  </si>
  <si>
    <t>COMPUTERSCIENCEPRESS</t>
  </si>
  <si>
    <t>Korea, Republic of</t>
  </si>
  <si>
    <t>Computus Druck Satz &amp; Verlag</t>
  </si>
  <si>
    <t>COMPUTUSDRUCKSATZ&amp;VERLAG</t>
  </si>
  <si>
    <t>http://www.computus-druck.com/verlag/</t>
  </si>
  <si>
    <t>COMSOL</t>
  </si>
  <si>
    <t>http://www.comsol.com/</t>
  </si>
  <si>
    <t>Comunicacion social. Ediciones y publicaciones</t>
  </si>
  <si>
    <t>COMUNICACIONSOCIAL.EDICIONESYPUBLICACIONES</t>
  </si>
  <si>
    <t>http://www.comunicacionsocial.es/cs/</t>
  </si>
  <si>
    <t>ConBrio Verlagsgesellschaft mbH</t>
  </si>
  <si>
    <t>CONBRIOVERLAGSGESELLSCHAFTMBH</t>
  </si>
  <si>
    <t>978-3-932581</t>
  </si>
  <si>
    <t>http://www.conbrio.de/</t>
  </si>
  <si>
    <t>Concept Publishing Company</t>
  </si>
  <si>
    <t>CONCEPTPUBLISHINGCOMPANY</t>
  </si>
  <si>
    <t>http://www.conceptpub.com</t>
  </si>
  <si>
    <t>Conference on Assembly Technologies &amp; Systems (CIRP)</t>
  </si>
  <si>
    <t>CONFERENCEONASSEMBLYTECHNOLOGIES&amp;SYSTEMS(CIRP)</t>
  </si>
  <si>
    <t>http://www.uwindsor.ca/cats2008</t>
  </si>
  <si>
    <t>Congress on Research in Dance</t>
  </si>
  <si>
    <t>CONGRESSONRESEARCHINDANCE</t>
  </si>
  <si>
    <t>Consejo Superior de Investigaciones CientĂ­ficas (CSIC)</t>
  </si>
  <si>
    <t>CONSEJOSUPERIORDEINVESTIGACIONESCIENTĂ­FICAS(CSIC)</t>
  </si>
  <si>
    <t>978-84-00</t>
  </si>
  <si>
    <t>http://www.publicaciones.csic.es:8080/CSIC/inicio.html</t>
  </si>
  <si>
    <t>Continuous Innovation Network</t>
  </si>
  <si>
    <t>CONTINUOUSINNOVATIONNETWORK</t>
  </si>
  <si>
    <t>http://www.continuous-innovation.net</t>
  </si>
  <si>
    <t>Continuum</t>
  </si>
  <si>
    <t>CONTINUUM</t>
  </si>
  <si>
    <t>978-0-8264</t>
  </si>
  <si>
    <t>http://www.continuumbooks.com/</t>
  </si>
  <si>
    <t>Copenhagen Business School Press</t>
  </si>
  <si>
    <t>COPENHAGENBUSINESSSCHOOLPRESS</t>
  </si>
  <si>
    <t>978-87-630</t>
  </si>
  <si>
    <t>http://www.cbspress.dk/</t>
  </si>
  <si>
    <t>Cornell University Press (CUP)</t>
  </si>
  <si>
    <t>CORNELLUNIVERSITYPRESS(CUP)</t>
  </si>
  <si>
    <t>978-0-8014</t>
  </si>
  <si>
    <t>http://www.cornellpress.cornell.edu/</t>
  </si>
  <si>
    <t>Cornelsen</t>
  </si>
  <si>
    <t>CORNELSEN</t>
  </si>
  <si>
    <t>http://www.cornelsen.de</t>
  </si>
  <si>
    <t>Corwin Press</t>
  </si>
  <si>
    <t>CORWINPRESS</t>
  </si>
  <si>
    <t>978-0-7619, 978-1-4129</t>
  </si>
  <si>
    <t>https://us.corwin.com/</t>
  </si>
  <si>
    <t>Council for British Archeology</t>
  </si>
  <si>
    <t>COUNCILFORBRITISHARCHEOLOGY</t>
  </si>
  <si>
    <t>http://www.britarch.ac.uk/books/rr</t>
  </si>
  <si>
    <t>Council for British Research in the Levant (CBRL) Publishing</t>
  </si>
  <si>
    <t>COUNCILFORBRITISHRESEARCHINTHELEVANT(CBRL)PUBLISHING</t>
  </si>
  <si>
    <t>http://www.cbrl.org.uk/</t>
  </si>
  <si>
    <t>Council for Social and Economic Studies</t>
  </si>
  <si>
    <t>COUNCILFORSOCIALANDECONOMICSTUDIES</t>
  </si>
  <si>
    <t>Council for the Development of Social Science Research in Africa (CODESIRA)</t>
  </si>
  <si>
    <t>COUNCILFORTHEDEVELOPMENTOFSOCIALSCIENCERESEARCHINAFRICA(CODESIRA)</t>
  </si>
  <si>
    <t>Senegal</t>
  </si>
  <si>
    <t>https://codesria.org/</t>
  </si>
  <si>
    <t>Council of Europe Publishing</t>
  </si>
  <si>
    <t>COUNCILOFEUROPEPUBLISHING</t>
  </si>
  <si>
    <t>978-92-871</t>
  </si>
  <si>
    <t>http://book.coe.int/EN/</t>
  </si>
  <si>
    <t>Council of scientific &amp; industrial research</t>
  </si>
  <si>
    <t>COUNCILOFSCIENTIFIC&amp;INDUSTRIALRESEARCH</t>
  </si>
  <si>
    <t>Council of the Society of Hellenic Studies</t>
  </si>
  <si>
    <t>COUNCILOFTHESOCIETYOFHELLENICSTUDIES</t>
  </si>
  <si>
    <t>Counterpoint</t>
  </si>
  <si>
    <t>COUNTERPOINT</t>
  </si>
  <si>
    <t>http://www.counterpointpress.com</t>
  </si>
  <si>
    <t>Counterpress</t>
  </si>
  <si>
    <t>COUNTERPRESS</t>
  </si>
  <si>
    <t>978-1-910761</t>
  </si>
  <si>
    <t>http://counterpress.org.uk/about/</t>
  </si>
  <si>
    <t>Coxmoor Publishing Company</t>
  </si>
  <si>
    <t>COXMOORPUBLISHINGCOMPANY</t>
  </si>
  <si>
    <t>http://www.coxmoor.com/</t>
  </si>
  <si>
    <t>http://www.cqpress.com/gethome.asp</t>
  </si>
  <si>
    <t>978-0-415, 978-0-8493, 978-1-003, 978-1-4200</t>
  </si>
  <si>
    <t>Panepistimiakes Ekdoseis Kritis</t>
  </si>
  <si>
    <t>Crete University Press</t>
  </si>
  <si>
    <t>PANEPISTIMIAKESEKDOSEISKRITIS</t>
  </si>
  <si>
    <t>CRETEUNIVERSITYPRESS</t>
  </si>
  <si>
    <t>978-960-524</t>
  </si>
  <si>
    <t>http://www.cup.gr/</t>
  </si>
  <si>
    <t>Croatian Society for Communications, Computing, Electronics, Measurement and Control</t>
  </si>
  <si>
    <t>CROATIANSOCIETYFORCOMMUNICATIONS,COMPUTING,ELECTRONICS,MEASUREMENTANDCONTROL</t>
  </si>
  <si>
    <t>978-953-6037</t>
  </si>
  <si>
    <t>http://www.korema.hr/index.html</t>
  </si>
  <si>
    <t>CrossAsia-eBooks</t>
  </si>
  <si>
    <t>CROSSASIA-EBOOKS</t>
  </si>
  <si>
    <t>978-3-946742</t>
  </si>
  <si>
    <t>http://crossasia-books.ub.uni-heidelberg.de/xasia/about_us/profile</t>
  </si>
  <si>
    <t>Crossway Academic</t>
  </si>
  <si>
    <t>CROSSWAYACADEMIC</t>
  </si>
  <si>
    <t>http://www.crossway.org/contact/academic-resources/</t>
  </si>
  <si>
    <t>CSIROPUBLISHING</t>
  </si>
  <si>
    <t>978-0-643</t>
  </si>
  <si>
    <t>https://www.publish.csiro.au/</t>
  </si>
  <si>
    <t>CSLI Publications</t>
  </si>
  <si>
    <t>CSLIPUBLICATIONS</t>
  </si>
  <si>
    <t>978-1-57586</t>
  </si>
  <si>
    <t>http://csli-publications.stanford.edu/</t>
  </si>
  <si>
    <t>CSPG Memoirs</t>
  </si>
  <si>
    <t>CSPGMEMOIRS</t>
  </si>
  <si>
    <t>978-0-9869425</t>
  </si>
  <si>
    <t>http://www.cspg.org</t>
  </si>
  <si>
    <t>CSREA Press</t>
  </si>
  <si>
    <t>CSREAPRESS</t>
  </si>
  <si>
    <t>978-1-60132, 978-1-932415</t>
  </si>
  <si>
    <t>http://fano.ics.uci.edu/cites/Organization/CSREA-Press.html</t>
  </si>
  <si>
    <t>Cultural Centre University of Malaya</t>
  </si>
  <si>
    <t>CULTURALCENTREUNIVERSITYOFMALAYA</t>
  </si>
  <si>
    <t>978-967-0380</t>
  </si>
  <si>
    <t>Malaysia</t>
  </si>
  <si>
    <t>http://cultural.um.edu.my/</t>
  </si>
  <si>
    <t>Cultural Centre, University of Malaya</t>
  </si>
  <si>
    <t>CULTURALCENTRE,UNIVERSITYOFMALAYA</t>
  </si>
  <si>
    <t>978-967</t>
  </si>
  <si>
    <t>http://www.um.edu.my/cultural/</t>
  </si>
  <si>
    <t>Cumberland Academic Press</t>
  </si>
  <si>
    <t>CUMBERLANDACADEMICPRESS</t>
  </si>
  <si>
    <t>Cumberland and Westmorland Antiquarian and Archaeological Society</t>
  </si>
  <si>
    <t>CUMBERLANDANDWESTMORLANDANTIQUARIANANDARCHAEOLOGICALSOCIETY</t>
  </si>
  <si>
    <t>curach bhĂˇn publications - Wissenschaft &amp; Kunst</t>
  </si>
  <si>
    <t>CURACHBHĂˇNPUBLICATIONS-WISSENSCHAFT&amp;KUNST</t>
  </si>
  <si>
    <t>978-3-942002</t>
  </si>
  <si>
    <t>http://www.curach-bhan.com/</t>
  </si>
  <si>
    <t>Curran Associates, Inc.</t>
  </si>
  <si>
    <t>CURRANASSOCIATES,INC.</t>
  </si>
  <si>
    <t>978-1-5108</t>
  </si>
  <si>
    <t>http://www.proceedings.com/</t>
  </si>
  <si>
    <t>http://www.cuvillier.de</t>
  </si>
  <si>
    <t>CYC-Net Press</t>
  </si>
  <si>
    <t>CYC-NETPRESS</t>
  </si>
  <si>
    <t>978-1-928212</t>
  </si>
  <si>
    <t>http://www.cyc-net.org/</t>
  </si>
  <si>
    <t>Cyprus University of Technology</t>
  </si>
  <si>
    <t>CYPRUSUNIVERSITYOFTECHNOLOGY</t>
  </si>
  <si>
    <t>978-9963-697</t>
  </si>
  <si>
    <t>http://www.cut.ac.cy/?languageId=2</t>
  </si>
  <si>
    <t>Czech Concrete Society</t>
  </si>
  <si>
    <t>CZECHCONCRETESOCIETY</t>
  </si>
  <si>
    <t>http://www.cbsbeton.eu/en/about-cbs/</t>
  </si>
  <si>
    <t>Czech Language Institute ASCR</t>
  </si>
  <si>
    <t>CZECHLANGUAGEINSTITUTEASCR</t>
  </si>
  <si>
    <t>D. Reidel Publishing Group</t>
  </si>
  <si>
    <t>D.REIDELPUBLISHINGGROUP</t>
  </si>
  <si>
    <t>978-9-02770</t>
  </si>
  <si>
    <t>D.F. Cheshire</t>
  </si>
  <si>
    <t>D.F.CHESHIRE</t>
  </si>
  <si>
    <t>Dafolo</t>
  </si>
  <si>
    <t>DAFOLO</t>
  </si>
  <si>
    <t>978-87-716</t>
  </si>
  <si>
    <t>https://dafolo.dk/boeger-og-e-boeger.aspx</t>
  </si>
  <si>
    <t>Dafolo Forlag</t>
  </si>
  <si>
    <t>DAFOLOFORLAG</t>
  </si>
  <si>
    <t>978-87-7281</t>
  </si>
  <si>
    <t>https://dafolo.dk/</t>
  </si>
  <si>
    <t>Daidalos</t>
  </si>
  <si>
    <t>DAIDALOS</t>
  </si>
  <si>
    <t>978-91-7173</t>
  </si>
  <si>
    <t>http://www.daidalos.se/</t>
  </si>
  <si>
    <t>Dalian University of Technology Press</t>
  </si>
  <si>
    <t>DALIANUNIVERSITYOFTECHNOLOGYPRESS</t>
  </si>
  <si>
    <t>http://www.dlut.edu.cn/en/index.shtml</t>
  </si>
  <si>
    <t>Dalkey Archive Press</t>
  </si>
  <si>
    <t>DALKEYARCHIVEPRESS</t>
  </si>
  <si>
    <t>http://www.dalkeyarchive.com/</t>
  </si>
  <si>
    <t>Danmarks PĂ¦dagogiske Universitets Forlag</t>
  </si>
  <si>
    <t>DANMARKSPĂ¦DAGOGISKEUNIVERSITETSFORLAG</t>
  </si>
  <si>
    <t>978-87-7684</t>
  </si>
  <si>
    <t>http://www.dpu.dk/forlag</t>
  </si>
  <si>
    <t>Danmarks Tekniske Universitet, DTU</t>
  </si>
  <si>
    <t>DANMARKSTEKNISKEUNIVERSITET,DTU</t>
  </si>
  <si>
    <t>http://www.indoorair2008.org/</t>
  </si>
  <si>
    <t>Dansk Psykologisk Forlag</t>
  </si>
  <si>
    <t>DANSKPSYKOLOGISKFORLAG</t>
  </si>
  <si>
    <t>http://www.dpf.dk</t>
  </si>
  <si>
    <t>Dansk TandlĂ¦geforening</t>
  </si>
  <si>
    <t>DANSKTANDLĂ¦GEFORENING</t>
  </si>
  <si>
    <t>DansklĂ¦rerforeningen</t>
  </si>
  <si>
    <t>DANSKLĂ¦RERFORENINGEN</t>
  </si>
  <si>
    <t>978-87-7704</t>
  </si>
  <si>
    <t>http://www.dansklf.dk/</t>
  </si>
  <si>
    <t>Dar Al-Kitab Al-Masri</t>
  </si>
  <si>
    <t>DARAL-KITABAL-MASRI</t>
  </si>
  <si>
    <t>978-977-238</t>
  </si>
  <si>
    <t>http://www.daralkitabalmasri.com</t>
  </si>
  <si>
    <t>Dar al-Kotob al-Ilmiyah</t>
  </si>
  <si>
    <t>DARAL-KOTOBAL-ILMIYAH</t>
  </si>
  <si>
    <t>978-2-7451</t>
  </si>
  <si>
    <t>http://www.al-ilmiyah.com</t>
  </si>
  <si>
    <t>Dark Night Press</t>
  </si>
  <si>
    <t>DARKNIGHTPRESS</t>
  </si>
  <si>
    <t>Dartmouth College Press, UPNE</t>
  </si>
  <si>
    <t>DARTMOUTHCOLLEGEPRESS,UPNE</t>
  </si>
  <si>
    <t>http://www.upne.com/dartmouth.html</t>
  </si>
  <si>
    <t>DAT os</t>
  </si>
  <si>
    <t>DATOS</t>
  </si>
  <si>
    <t>978-82-90625</t>
  </si>
  <si>
    <t>http://www.dat.net/DAT.html</t>
  </si>
  <si>
    <t>David Publishing Company</t>
  </si>
  <si>
    <t>DAVIDPUBLISHINGCOMPANY</t>
  </si>
  <si>
    <t>978-1-934502</t>
  </si>
  <si>
    <t>Davvi Girji</t>
  </si>
  <si>
    <t>DAVVIGIRJI</t>
  </si>
  <si>
    <t>978-82-7374</t>
  </si>
  <si>
    <t>http://www.davvi.no</t>
  </si>
  <si>
    <t>de boeck duculot</t>
  </si>
  <si>
    <t>DEBOECKDUCULOT</t>
  </si>
  <si>
    <t>http://www.deboeck.com/</t>
  </si>
  <si>
    <t>Duculot</t>
  </si>
  <si>
    <t>De Boeck supĂ©rieur</t>
  </si>
  <si>
    <t>DUCULOT</t>
  </si>
  <si>
    <t>DEBOECKSUPĂ©RIEUR</t>
  </si>
  <si>
    <t>978-2-8011, 978-2-8073</t>
  </si>
  <si>
    <t>http://superieur.deboeck.com/</t>
  </si>
  <si>
    <t>De Facto - De Facto - Kunnskapssenter for fagorganiserte</t>
  </si>
  <si>
    <t>DEFACTO-DEFACTO-KUNNSKAPSSENTERFORFAGORGANISERTE</t>
  </si>
  <si>
    <t>978-82-7999</t>
  </si>
  <si>
    <t>http://www.de-facto.no/</t>
  </si>
  <si>
    <t>De Forente Nasjoner</t>
  </si>
  <si>
    <t>DEFORENTENASJONER</t>
  </si>
  <si>
    <t>http://www.un.org</t>
  </si>
  <si>
    <t>978-0-89925</t>
  </si>
  <si>
    <t>https://www.degruyter.com/page/degruyter-mouton</t>
  </si>
  <si>
    <t>978-3-1107</t>
  </si>
  <si>
    <t>https://www.degruyter.com/publishing/about-us/about-dg/our-imprints</t>
  </si>
  <si>
    <t>978-83-7656</t>
  </si>
  <si>
    <t>http://www.stm-publishing.com/de-gruyter-launches-sciendo/</t>
  </si>
  <si>
    <t>978-3-7940</t>
  </si>
  <si>
    <t>De Luca</t>
  </si>
  <si>
    <t>DELUCA</t>
  </si>
  <si>
    <t>978-88-8016</t>
  </si>
  <si>
    <t>http://www.delucaeditori.com/</t>
  </si>
  <si>
    <t>De Luca Editori DArte</t>
  </si>
  <si>
    <t>DELUCAEDITORIDARTE</t>
  </si>
  <si>
    <t>de Sitter Publications</t>
  </si>
  <si>
    <t>DESITTERPUBLICATIONS</t>
  </si>
  <si>
    <t>978-0-9698707</t>
  </si>
  <si>
    <t>http://www.desitterpublications.com/</t>
  </si>
  <si>
    <t>Deborah Charles Publications</t>
  </si>
  <si>
    <t>DEBORAHCHARLESPUBLICATIONS</t>
  </si>
  <si>
    <t>http://www.legaltheory.demon.co.uk/</t>
  </si>
  <si>
    <t>Dechema</t>
  </si>
  <si>
    <t>http://kwi.dechema.de/</t>
  </si>
  <si>
    <t>Deep Foundations Institute (DFI)</t>
  </si>
  <si>
    <t>DEEPFOUNDATIONSINSTITUTE(DFI)</t>
  </si>
  <si>
    <t>978-0-976322</t>
  </si>
  <si>
    <t>http://www.dfi.org/publications.asp</t>
  </si>
  <si>
    <t>Degerler Egitimi Merkezi / Centre for Values Education</t>
  </si>
  <si>
    <t>DEGERLEREGITIMIMERKEZI/CENTREFORVALUESEDUCATION</t>
  </si>
  <si>
    <t>978-975-978</t>
  </si>
  <si>
    <t>http://www.degerleregitimi.org/duyurular.php?haber_id=85</t>
  </si>
  <si>
    <t>Delft University Press</t>
  </si>
  <si>
    <t>DELFTUNIVERSITYPRESS</t>
  </si>
  <si>
    <t>978-90-407</t>
  </si>
  <si>
    <t>https://www.iospress.com/</t>
  </si>
  <si>
    <t>Delmar Cengage Learning</t>
  </si>
  <si>
    <t>DELMARCENGAGELEARNING</t>
  </si>
  <si>
    <t>http://www.delmarlearning.com/about/index.aspx</t>
  </si>
  <si>
    <t>Demeter Press</t>
  </si>
  <si>
    <t>DEMETERPRESS</t>
  </si>
  <si>
    <t>http://www.demeterpress.org</t>
  </si>
  <si>
    <t>Demos. Centre for Democracy and Human Rights Studies</t>
  </si>
  <si>
    <t>DEMOS.CENTREFORDEMOCRACYANDHUMANRIGHTSSTUDIES</t>
  </si>
  <si>
    <t>979-980-29</t>
  </si>
  <si>
    <t>Biologisk institutt</t>
  </si>
  <si>
    <t>Department of Biology</t>
  </si>
  <si>
    <t>BIOLOGISKINSTITUTT</t>
  </si>
  <si>
    <t>DEPARTMENTOFBIOLOGY</t>
  </si>
  <si>
    <t>http://biologi.uio.no/</t>
  </si>
  <si>
    <t>Department of Computer Science, National University of Ireland Maynooth</t>
  </si>
  <si>
    <t>DEPARTMENTOFCOMPUTERSCIENCE,NATIONALUNIVERSITYOFIRELANDMAYNOOTH</t>
  </si>
  <si>
    <t>http://www.cs.nuim.ie/imvip2007/</t>
  </si>
  <si>
    <t>Department of Drama, Queen Margaret University College</t>
  </si>
  <si>
    <t>DEPARTMENTOFDRAMA,QUEENMARGARETUNIVERSITYCOLLEGE</t>
  </si>
  <si>
    <t>Department of English, Bowling Green State University</t>
  </si>
  <si>
    <t>DEPARTMENTOFENGLISH,BOWLINGGREENSTATEUNIVERSITY</t>
  </si>
  <si>
    <t>Department of English, North Carolina State University</t>
  </si>
  <si>
    <t>DEPARTMENTOFENGLISH,NORTHCAROLINASTATEUNIVERSITY</t>
  </si>
  <si>
    <t>Department of English, University of Leicester</t>
  </si>
  <si>
    <t>DEPARTMENTOFENGLISH,UNIVERSITYOFLEICESTER</t>
  </si>
  <si>
    <t>Department of English, University of New Brunswick</t>
  </si>
  <si>
    <t>DEPARTMENTOFENGLISH,UNIVERSITYOFNEWBRUNSWICK</t>
  </si>
  <si>
    <t>http://www.unbf.ca/arts/english/</t>
  </si>
  <si>
    <t>Department of English, Virginia Commonwealth University</t>
  </si>
  <si>
    <t>DEPARTMENTOFENGLISH,VIRGINIACOMMONWEALTHUNIVERSITY</t>
  </si>
  <si>
    <t>Department of Ethnomusicology</t>
  </si>
  <si>
    <t>DEPARTMENTOFETHNOMUSICOLOGY</t>
  </si>
  <si>
    <t>Geografisk institutt</t>
  </si>
  <si>
    <t>Department of Geography, Norwegian University of Science and Technology</t>
  </si>
  <si>
    <t>GEOGRAFISKINSTITUTT</t>
  </si>
  <si>
    <t>DEPARTMENTOFGEOGRAPHY,NORWEGIANUNIVERSITYOFSCIENCEANDTECHNOLOGY</t>
  </si>
  <si>
    <t>http://www.ntnu.no/geografi</t>
  </si>
  <si>
    <t>Department of Literature and Philosophy, Georgia Southern University</t>
  </si>
  <si>
    <t>DEPARTMENTOFLITERATUREANDPHILOSOPHY,GEORGIASOUTHERNUNIVERSITY</t>
  </si>
  <si>
    <t>Department of Mathematics</t>
  </si>
  <si>
    <t>DEPARTMENTOFMATHEMATICS</t>
  </si>
  <si>
    <t>Department of Modern Languages, Kansas State University</t>
  </si>
  <si>
    <t>DEPARTMENTOFMODERNLANGUAGES,KANSASSTATEUNIVERSITY</t>
  </si>
  <si>
    <t>Department of Sports Medicine, Uludag University</t>
  </si>
  <si>
    <t>DEPARTMENTOFSPORTSMEDICINE,ULUDAGUNIVERSITY</t>
  </si>
  <si>
    <t>Dept. of Educational Sciences</t>
  </si>
  <si>
    <t>DEPT.OFEDUCATIONALSCIENCES</t>
  </si>
  <si>
    <t>http://www.ucy.ac.cy/sse/index.html</t>
  </si>
  <si>
    <t>Dept. of English Language, University of Lodz</t>
  </si>
  <si>
    <t>DEPT.OFENGLISHLANGUAGE,UNIVERSITYOFLODZ</t>
  </si>
  <si>
    <t>Dept. of English,  Sonoma California State College</t>
  </si>
  <si>
    <t>DEPT.OFENGLISH,SONOMACALIFORNIASTATECOLLEGE</t>
  </si>
  <si>
    <t>Dept. of Languages and Literature, Eastern New Mexico University</t>
  </si>
  <si>
    <t>DEPT.OFLANGUAGESANDLITERATURE,EASTERNNEWMEXICOUNIVERSITY</t>
  </si>
  <si>
    <t>Design Research Society</t>
  </si>
  <si>
    <t>DESIGNRESEARCHSOCIETY</t>
  </si>
  <si>
    <t>978-1-912294, 978-61-65515</t>
  </si>
  <si>
    <t>https://www.designresearchsociety.org/cpages/home</t>
  </si>
  <si>
    <t>Det ArnamagnĂ¦anske Institut</t>
  </si>
  <si>
    <t>DETARNAMAGNĂ¦ANSKEINSTITUT</t>
  </si>
  <si>
    <t>978-87-7001</t>
  </si>
  <si>
    <t>http://www.hum.ku.dk/ami/index.html</t>
  </si>
  <si>
    <t>Det kongelige Nordiske Oldskriftselskab,  Nationalmuseet</t>
  </si>
  <si>
    <t>DETKONGELIGENORDISKEOLDSKRIFTSELSKAB,NATIONALMUSEET</t>
  </si>
  <si>
    <t>http://scholarly-societies.org/history/1825knos.html</t>
  </si>
  <si>
    <t>Det Kongelige Norske Videnskabers Selskab</t>
  </si>
  <si>
    <t>DETKONGELIGENORSKEVIDENSKABERSSELSKAB</t>
  </si>
  <si>
    <t>http://www.dknvs.no/dknvs/publikasjoner/</t>
  </si>
  <si>
    <t>Det norske medicinske Selskab</t>
  </si>
  <si>
    <t>DETNORSKEMEDICINSKESELSKAB</t>
  </si>
  <si>
    <t>Det Norske Samlaget</t>
  </si>
  <si>
    <t>DETNORSKESAMLAGET</t>
  </si>
  <si>
    <t>978-82-521</t>
  </si>
  <si>
    <t>http://www.samlaget.no/</t>
  </si>
  <si>
    <t>Det norske sprĂĄk- og litteraturselskap</t>
  </si>
  <si>
    <t>DETNORSKESPRĂĄK-OGLITTERATURSELSKAP</t>
  </si>
  <si>
    <t>https://www.bokselskap.no/hjelp_om/nsl</t>
  </si>
  <si>
    <t>Det Norske Videnskaps-Akademi</t>
  </si>
  <si>
    <t>DETNORSKEVIDENSKAPS-AKADEMI</t>
  </si>
  <si>
    <t>978-82-90888</t>
  </si>
  <si>
    <t>http://www.dnva.no/</t>
  </si>
  <si>
    <t>Deutsche Mathematiker-Vereinigung</t>
  </si>
  <si>
    <t>DEUTSCHEMATHEMATIKER-VEREINIGUNG</t>
  </si>
  <si>
    <t>Deutsche Verlagsanstalt</t>
  </si>
  <si>
    <t>DEUTSCHEVERLAGSANSTALT</t>
  </si>
  <si>
    <t>http://www.dva.de</t>
  </si>
  <si>
    <t>Deutscher Kunstverlag</t>
  </si>
  <si>
    <t>DEUTSCHERKUNSTVERLAG</t>
  </si>
  <si>
    <t>http://www.dt-kunstverlag-berlin.de/dkv/index.php</t>
  </si>
  <si>
    <t>Deutscher Taschenbuch Verlag</t>
  </si>
  <si>
    <t>DEUTSCHERTASCHENBUCHVERLAG</t>
  </si>
  <si>
    <t>978-3-423</t>
  </si>
  <si>
    <t>http://www.dtv.de/dtv.cfm</t>
  </si>
  <si>
    <t>Deutscher UniversitĂ¤ts-Verlag</t>
  </si>
  <si>
    <t>DEUTSCHERUNIVERSITĂ¤TS-VERLAG</t>
  </si>
  <si>
    <t>http://www.duv.de</t>
  </si>
  <si>
    <t>Deutsches ArchĂ¤ologisches Institut</t>
  </si>
  <si>
    <t>DEUTSCHESARCHĂ¤OLOGISCHESINSTITUT</t>
  </si>
  <si>
    <t>http://www.dainst.org/abteilung.php?id=268</t>
  </si>
  <si>
    <t>DGLR-Bericht</t>
  </si>
  <si>
    <t>DGLR-BERICHT</t>
  </si>
  <si>
    <t>http://www.dglr.de</t>
  </si>
  <si>
    <t>Dharma Drum Publishing Corp.</t>
  </si>
  <si>
    <t>DHARMADRUMPUBLISHINGCORP.</t>
  </si>
  <si>
    <t>http://www.ddc.com.tw/</t>
  </si>
  <si>
    <t>Diabetes in America</t>
  </si>
  <si>
    <t>DIABETESINAMERICA</t>
  </si>
  <si>
    <t>978-0-160454</t>
  </si>
  <si>
    <t>https://www.niddk.nih.gov/about-niddk/strategic-plans-reports/Pages/diabetes-america-3rd-edition.aspx</t>
  </si>
  <si>
    <t>Diakonhjemmet sykehus</t>
  </si>
  <si>
    <t>Diakonhjemmet Hospital</t>
  </si>
  <si>
    <t>DIAKONHJEMMETSYKEHUS</t>
  </si>
  <si>
    <t>DIAKONHJEMMETHOSPITAL</t>
  </si>
  <si>
    <t>https://diakonhjemmetsykehus.no/</t>
  </si>
  <si>
    <t>Dialogos FĂ¶rlag</t>
  </si>
  <si>
    <t>DIALOGOSFĂ¶RLAG</t>
  </si>
  <si>
    <t>http://www.dialogosforlag.se/version2/index.html</t>
  </si>
  <si>
    <t>DIAMONDCONGRESS</t>
  </si>
  <si>
    <t>978-615-5270</t>
  </si>
  <si>
    <t>https://www.diamond-congress.hu/en/</t>
  </si>
  <si>
    <t>Diamond Congress Ltd.</t>
  </si>
  <si>
    <t>DIAMONDCONGRESSLTD.</t>
  </si>
  <si>
    <t>978-615-527</t>
  </si>
  <si>
    <t>DIAMONDSCIENTIFICPUBLISHING</t>
  </si>
  <si>
    <t>978-609-485</t>
  </si>
  <si>
    <t>Lithuania</t>
  </si>
  <si>
    <t>https://www.dpublication.com/</t>
  </si>
  <si>
    <t>Diaphanes Verlag</t>
  </si>
  <si>
    <t>DIAPHANESVERLAG</t>
  </si>
  <si>
    <t>http://www.diaphanes.de</t>
  </si>
  <si>
    <t>Diavlos</t>
  </si>
  <si>
    <t>DIAVLOS</t>
  </si>
  <si>
    <t>978-960-531</t>
  </si>
  <si>
    <t>http://www.diavlos-books.gr/</t>
  </si>
  <si>
    <t>Didaktika Norsk Forlag</t>
  </si>
  <si>
    <t>DIDAKTIKANORSKFORLAG</t>
  </si>
  <si>
    <t>http://www.didakta.no</t>
  </si>
  <si>
    <t>Didier Erudition</t>
  </si>
  <si>
    <t>DIDIERERUDITION</t>
  </si>
  <si>
    <t>Didymos-Verlag</t>
  </si>
  <si>
    <t>DIDYMOS-VERLAG</t>
  </si>
  <si>
    <t>http://www.didymos-verlag.de</t>
  </si>
  <si>
    <t>Die Ă–sterreichische Computer Gesellschaft</t>
  </si>
  <si>
    <t>DIEĂ–STERREICHISCHECOMPUTERGESELLSCHAFT</t>
  </si>
  <si>
    <t>http://www.ocg.at/de/%C3%BCber-ocg</t>
  </si>
  <si>
    <t>Dietrich Reimer Verlag</t>
  </si>
  <si>
    <t>DIETRICHREIMERVERLAG</t>
  </si>
  <si>
    <t>http://www.reimer-mann-verlag.de/reimer/index.php</t>
  </si>
  <si>
    <t>Dignity Press</t>
  </si>
  <si>
    <t>DIGNITYPRESS</t>
  </si>
  <si>
    <t>978-1-937570</t>
  </si>
  <si>
    <t>http://dignitypress.org</t>
  </si>
  <si>
    <t>Dinamo Forlag</t>
  </si>
  <si>
    <t>Dinamo Publishing</t>
  </si>
  <si>
    <t>DINAMOFORLAG</t>
  </si>
  <si>
    <t>DINAMOPUBLISHING</t>
  </si>
  <si>
    <t>978-82-8071</t>
  </si>
  <si>
    <t>http://www.dinamoforlag.no</t>
  </si>
  <si>
    <t>Dipartimento di Musica e Spettacolo</t>
  </si>
  <si>
    <t>DIPARTIMENTODIMUSICAESPETTACOLO</t>
  </si>
  <si>
    <t>http://www.muspe.unibo.it/</t>
  </si>
  <si>
    <t>Fiskeridirektoratet</t>
  </si>
  <si>
    <t>Directorate of Fisheries</t>
  </si>
  <si>
    <t>FISKERIDIREKTORATET</t>
  </si>
  <si>
    <t>DIRECTORATEOFFISHERIES</t>
  </si>
  <si>
    <t>https://www.fiskeridir.no/</t>
  </si>
  <si>
    <t>DJĂF Forlag</t>
  </si>
  <si>
    <t>DJĂFFORLAG</t>
  </si>
  <si>
    <t>978-87-574</t>
  </si>
  <si>
    <t>http://www.djoef-forlag.dk/</t>
  </si>
  <si>
    <t>DKMKA</t>
  </si>
  <si>
    <t>http://www.valasztaskutatas.hu/</t>
  </si>
  <si>
    <t>DKV  - Deutscher KĂ¤lte- und Klimatechnischer Verein</t>
  </si>
  <si>
    <t>DKV-DEUTSCHERKĂ¤LTE-UNDKLIMATECHNISCHERVEREIN</t>
  </si>
  <si>
    <t>http://www.dkv.org/</t>
  </si>
  <si>
    <t>Dmitrij Bulanin</t>
  </si>
  <si>
    <t>DMITRIJBULANIN</t>
  </si>
  <si>
    <t>978-5-86007</t>
  </si>
  <si>
    <t>http://www.dbulanin.ru</t>
  </si>
  <si>
    <t>Dmitriy Pozharskiy University</t>
  </si>
  <si>
    <t>DMITRIYPOZHARSKIYUNIVERSITY</t>
  </si>
  <si>
    <t>http://publisher.usdp.ru/</t>
  </si>
  <si>
    <t>DOBU-Verlag</t>
  </si>
  <si>
    <t>DOBU-VERLAG</t>
  </si>
  <si>
    <t>http://www.dobu-verlag.de/</t>
  </si>
  <si>
    <t>Dolbegae Publishers</t>
  </si>
  <si>
    <t>DOLBEGAEPUBLISHERS</t>
  </si>
  <si>
    <t>http://www.dolbegae.co.kr/home/</t>
  </si>
  <si>
    <t>Dom stampe DD</t>
  </si>
  <si>
    <t>DOMSTAMPEDD</t>
  </si>
  <si>
    <t>978-9958</t>
  </si>
  <si>
    <t>Bosnia and Herzegovina</t>
  </si>
  <si>
    <t>http://domstamp@bih.net.ba</t>
  </si>
  <si>
    <t>Dominican Fathers Province of St. Joseph</t>
  </si>
  <si>
    <t>DOMINICANFATHERSPROVINCEOFST.JOSEPH</t>
  </si>
  <si>
    <t>D'PlĂˇcido Editoria</t>
  </si>
  <si>
    <t>D'PLĂˇCIDOEDITORIA</t>
  </si>
  <si>
    <t>978-85-67020</t>
  </si>
  <si>
    <t>http://www.livrariadplacido.com.br/d-placido-editora-ct-27-322570.htm</t>
  </si>
  <si>
    <t>Dr. A. J. Denkena Verlag</t>
  </si>
  <si>
    <t>DR.A.J.DENKENAVERLAG</t>
  </si>
  <si>
    <t>http://www.denkena-verlag.de/</t>
  </si>
  <si>
    <t>Dr. Pascal Sieber &amp; Partners AG</t>
  </si>
  <si>
    <t>DR.PASCALSIEBER&amp;PARTNERSAG</t>
  </si>
  <si>
    <t>Dreyer Forlag A/S</t>
  </si>
  <si>
    <t>DREYERFORLAGA/S</t>
  </si>
  <si>
    <t>https://www.dreyersforlag.no/</t>
  </si>
  <si>
    <t>DRUID society</t>
  </si>
  <si>
    <t>DRUIDSOCIETY</t>
  </si>
  <si>
    <t>http://www.druid.dk/</t>
  </si>
  <si>
    <t>Drukarnia Cyfrowa - Poligrafia Malopolska</t>
  </si>
  <si>
    <t>DRUKARNIACYFROWA-POLIGRAFIAMALOPOLSKA</t>
  </si>
  <si>
    <t>http://www.poligrafia.malopolska.pl</t>
  </si>
  <si>
    <t>DSM Technical Publications</t>
  </si>
  <si>
    <t>DSMTECHNICALPUBLICATIONS</t>
  </si>
  <si>
    <t>http://www.dsmgroup.co.uk/</t>
  </si>
  <si>
    <t>DTP Publishing</t>
  </si>
  <si>
    <t>DTPPUBLISHING</t>
  </si>
  <si>
    <t>http://www.dtppublishing.com/</t>
  </si>
  <si>
    <t>Duckworth</t>
  </si>
  <si>
    <t>DUCKWORTH</t>
  </si>
  <si>
    <t>978-0-7156</t>
  </si>
  <si>
    <t>http://www.ducknet.co.uk/</t>
  </si>
  <si>
    <t>DUKEUNIVERSITYPRESS</t>
  </si>
  <si>
    <t>978-0-8223</t>
  </si>
  <si>
    <t>http://www.dukeupress.edu/</t>
  </si>
  <si>
    <t>Duncker &amp; Humblot</t>
  </si>
  <si>
    <t>DUNCKER&amp;HUMBLOT</t>
  </si>
  <si>
    <t>978-3-428</t>
  </si>
  <si>
    <t>http://www.duncker-humblot.eu</t>
  </si>
  <si>
    <t>Dundee University Press Ltd</t>
  </si>
  <si>
    <t>DUNDEEUNIVERSITYPRESSLTD</t>
  </si>
  <si>
    <t>http://www.dundee.ac.uk/dup/</t>
  </si>
  <si>
    <t>Dunedin Academic Press</t>
  </si>
  <si>
    <t>DUNEDINACADEMICPRESS</t>
  </si>
  <si>
    <t>http://www.dunedinacademicpress.co.uk</t>
  </si>
  <si>
    <t>Dunod Editeur</t>
  </si>
  <si>
    <t>DUNODEDITEUR</t>
  </si>
  <si>
    <t>978-2-10</t>
  </si>
  <si>
    <t>Duquesne University Press</t>
  </si>
  <si>
    <t>DUQUESNEUNIVERSITYPRESS</t>
  </si>
  <si>
    <t>978-0-8207</t>
  </si>
  <si>
    <t>http://www.dupress.duq.edu/</t>
  </si>
  <si>
    <t>DYKINSON</t>
  </si>
  <si>
    <t>http://www.dykinson.es/</t>
  </si>
  <si>
    <t>E &amp; FN Spon</t>
  </si>
  <si>
    <t>E&amp;FNSPON</t>
  </si>
  <si>
    <t>978-0-413</t>
  </si>
  <si>
    <t>https://collection.sciencemuseumgroup.org.uk/people/ap2941/e-f-n-spon-ltd</t>
  </si>
  <si>
    <t>E and D Vision Publishers</t>
  </si>
  <si>
    <t>EANDDVISIONPUBLISHERS</t>
  </si>
  <si>
    <t>Tanzania</t>
  </si>
  <si>
    <t>http://www.edvisionpublishing.co.tz/</t>
  </si>
  <si>
    <t>E&amp;D Vision Publishing</t>
  </si>
  <si>
    <t>E&amp;DVISIONPUBLISHING</t>
  </si>
  <si>
    <t>978-9987-735</t>
  </si>
  <si>
    <t>http://edvisionpublishing.co.tz/</t>
  </si>
  <si>
    <t>E.SCHWEIZERBART'SCHEVERLAGSBUCHHANDLUNG</t>
  </si>
  <si>
    <t>978-3-510</t>
  </si>
  <si>
    <t>E.M.E &amp; InterCommunications s.p.r.l.</t>
  </si>
  <si>
    <t>E.M.E&amp;INTERCOMMUNICATIONSS.P.R.L.</t>
  </si>
  <si>
    <t>http://www.intercommunications.be</t>
  </si>
  <si>
    <t>EA Kopper</t>
  </si>
  <si>
    <t>EAKOPPER</t>
  </si>
  <si>
    <t>EADTU Maastricht</t>
  </si>
  <si>
    <t>EADTUMAASTRICHT</t>
  </si>
  <si>
    <t>978-90-7973</t>
  </si>
  <si>
    <t>https://conference.eadtu.eu/</t>
  </si>
  <si>
    <t>Earthscan</t>
  </si>
  <si>
    <t>EARTHSCAN</t>
  </si>
  <si>
    <t>http://www.earthscan.co.uk/default.asp?sp=&amp;v=1</t>
  </si>
  <si>
    <t>Earthscan Publications Ltd.</t>
  </si>
  <si>
    <t>EARTHSCANPUBLICATIONSLTD.</t>
  </si>
  <si>
    <t>https://www.routledge.com/search?sb=SCES</t>
  </si>
  <si>
    <t>East European Monographs</t>
  </si>
  <si>
    <t>EASTEUROPEANMONOGRAPHS</t>
  </si>
  <si>
    <t>978-0-88033</t>
  </si>
  <si>
    <t>https://cup.columbia.edu/distributed-press/east-european-monographs</t>
  </si>
  <si>
    <t>East-West Books Helsinki</t>
  </si>
  <si>
    <t>EAST-WESTBOOKSHELSINKI</t>
  </si>
  <si>
    <t>http://www.ewbhelsinki.com/</t>
  </si>
  <si>
    <t>Eburon Academic Publishers</t>
  </si>
  <si>
    <t>EBURONACADEMICPUBLISHERS</t>
  </si>
  <si>
    <t>978-90-5972</t>
  </si>
  <si>
    <t>http://www.eburon.nl</t>
  </si>
  <si>
    <t>EB-Verlag Dr. Brandt</t>
  </si>
  <si>
    <t>EB-VERLAGDR.BRANDT</t>
  </si>
  <si>
    <t>978-3-86893</t>
  </si>
  <si>
    <t>https://www.ebv-berlin.de/epages/15494902.sf/de_DE/?ObjectPath=Categories</t>
  </si>
  <si>
    <t>ECMS European Council for Modelling and Simulation</t>
  </si>
  <si>
    <t>ECMSEUROPEANCOUNCILFORMODELLINGANDSIMULATION</t>
  </si>
  <si>
    <t>http://www.scs-europe.net/info/index-a.html</t>
  </si>
  <si>
    <t>Ă‰cole des hautes Ă©tudes commerciales de MontrĂ©al</t>
  </si>
  <si>
    <t>Ă‰COLEDESHAUTESĂ©TUDESCOMMERCIALESDEMONTRĂ©AL</t>
  </si>
  <si>
    <t>Ecole des hautes etudes en sciences</t>
  </si>
  <si>
    <t>ECOLEDESHAUTESETUDESENSCIENCES</t>
  </si>
  <si>
    <t>Ă‰cole Polytechnique FĂ©dĂ©rale de Lausanne</t>
  </si>
  <si>
    <t>Ă‰COLEPOLYTECHNIQUEFĂ©DĂ©RALEDELAUSANNE</t>
  </si>
  <si>
    <t>http://www.epfl.ch/</t>
  </si>
  <si>
    <t>Economica</t>
  </si>
  <si>
    <t>ECONOMICA</t>
  </si>
  <si>
    <t>978-2-7178</t>
  </si>
  <si>
    <t>https://www.economica.fr/</t>
  </si>
  <si>
    <t>ECPR Press</t>
  </si>
  <si>
    <t>ECPRPRESS</t>
  </si>
  <si>
    <t>http://www.ecprnet.eu/ecprpress/</t>
  </si>
  <si>
    <t>EDA Publishing Association</t>
  </si>
  <si>
    <t>EDAPUBLISHINGASSOCIATION</t>
  </si>
  <si>
    <t>http://www.eda-publishing.org/index.html</t>
  </si>
  <si>
    <t>Edge Publishing Group Limited</t>
  </si>
  <si>
    <t>EDGEPUBLISHINGGROUPLIMITED</t>
  </si>
  <si>
    <t>http://www.iapsam.org/</t>
  </si>
  <si>
    <t>Ediciones ClasicĂˇs</t>
  </si>
  <si>
    <t>EDICIONESCLASICĂˇS</t>
  </si>
  <si>
    <t>978-84-7882</t>
  </si>
  <si>
    <t>http://www.edicionesclasicas.com/</t>
  </si>
  <si>
    <t>Ediciones de la Torre</t>
  </si>
  <si>
    <t>EDICIONESDELATORRE</t>
  </si>
  <si>
    <t>http://www.edicionesdelatorre.com</t>
  </si>
  <si>
    <t>Ediciones Doyma</t>
  </si>
  <si>
    <t>EDICIONESDOYMA</t>
  </si>
  <si>
    <t>978-84-7592</t>
  </si>
  <si>
    <t>https://www.elsevier.es/es-revista-offarm-4-articulo-ediciones-doyma-www-doyma-es-13021560</t>
  </si>
  <si>
    <t>Ediciones Isabor</t>
  </si>
  <si>
    <t>EDICIONESISABOR</t>
  </si>
  <si>
    <t>http://www.edicionesisabor.com/</t>
  </si>
  <si>
    <t>Ediciones Sigueme</t>
  </si>
  <si>
    <t>EDICIONESSIGUEME</t>
  </si>
  <si>
    <t>http://www.sigueme.es</t>
  </si>
  <si>
    <t>ediciones TRILCE</t>
  </si>
  <si>
    <t>EDICIONESTRILCE</t>
  </si>
  <si>
    <t>Uruguay</t>
  </si>
  <si>
    <t>http://www.trilce.com.uy/acercadetrilce.html</t>
  </si>
  <si>
    <t>Ediciones UC</t>
  </si>
  <si>
    <t>EDICIONESUC</t>
  </si>
  <si>
    <t>978-956-14</t>
  </si>
  <si>
    <t>https://ediciones.uc.cl/</t>
  </si>
  <si>
    <t>Ediciones uniandes</t>
  </si>
  <si>
    <t>EDICIONESUNIANDES</t>
  </si>
  <si>
    <t>Colombia</t>
  </si>
  <si>
    <t>http://ediciones.uniandes.edu.co/</t>
  </si>
  <si>
    <t>Ediciones Universidad de Navarra SA</t>
  </si>
  <si>
    <t>EDICIONESUNIVERSIDADDENAVARRASA</t>
  </si>
  <si>
    <t>http://www.eunsa.es/</t>
  </si>
  <si>
    <t>EDICIONESUNIVERSIDADDESALAMANCA</t>
  </si>
  <si>
    <t>978-84-1311</t>
  </si>
  <si>
    <t>https://eusal.es/eusal</t>
  </si>
  <si>
    <t>Ediciones Universitarias de Valparaiso (EUV)</t>
  </si>
  <si>
    <t>EDICIONESUNIVERSITARIASDEVALPARAISO(EUV)</t>
  </si>
  <si>
    <t>978-956-17</t>
  </si>
  <si>
    <t>https://euv.cl/</t>
  </si>
  <si>
    <t>Edicions Bellaterra</t>
  </si>
  <si>
    <t>EDICIONSBELLATERRA</t>
  </si>
  <si>
    <t>http://www.ed-bellaterra.com/</t>
  </si>
  <si>
    <t>EdiĂ§Ăµes ASA</t>
  </si>
  <si>
    <t>EDIĂ§ĂµESASA</t>
  </si>
  <si>
    <t>http://www.asa.pt</t>
  </si>
  <si>
    <t>EdiĂ§Ăµes Colibri</t>
  </si>
  <si>
    <t>EDIĂ§ĂµESCOLIBRI</t>
  </si>
  <si>
    <t>978-972-8047</t>
  </si>
  <si>
    <t>http://www.edi-colibri.pt/</t>
  </si>
  <si>
    <t>EdiĂ§Ăµes Cosmos</t>
  </si>
  <si>
    <t>EDIĂ§ĂµESCOSMOS</t>
  </si>
  <si>
    <t>978-972-8081</t>
  </si>
  <si>
    <t>https://www.edicoescosmos.pt/</t>
  </si>
  <si>
    <t>Edicoes pedago</t>
  </si>
  <si>
    <t>EDICOESPEDAGO</t>
  </si>
  <si>
    <t>978-972-8980, 978-972-99357, 978-989-8449, 978-989-8655</t>
  </si>
  <si>
    <t>http://www.edicoespedago.pt/</t>
  </si>
  <si>
    <t>EdiĂ§Ăµes Universidade Fernando Pessoa</t>
  </si>
  <si>
    <t>EDIĂ§ĂµESUNIVERSIDADEFERNANDOPESSOA</t>
  </si>
  <si>
    <t>978-989-643</t>
  </si>
  <si>
    <t>http://edicoes.ufp.pt/</t>
  </si>
  <si>
    <t>EdiĂ§Ăµes UniversitĂˇrias LusĂłfonas</t>
  </si>
  <si>
    <t>EDIĂ§ĂµESUNIVERSITĂˇRIASLUSĂŁFONAS</t>
  </si>
  <si>
    <t>http://edicoes.ulusofona.pt/</t>
  </si>
  <si>
    <t>Edifir - Edizioni Firenze</t>
  </si>
  <si>
    <t>EDIFIR-EDIZIONIFIRENZE</t>
  </si>
  <si>
    <t>978-88-7970</t>
  </si>
  <si>
    <t>http://www.edifir.it/Edifir_Edizioni_Firenze.html</t>
  </si>
  <si>
    <t>Edilivre</t>
  </si>
  <si>
    <t>EDILIVRE</t>
  </si>
  <si>
    <t>978-2-332</t>
  </si>
  <si>
    <t>http://www.edilivre.com</t>
  </si>
  <si>
    <t>978-0-7486</t>
  </si>
  <si>
    <t>http://www.eup.ed.ac.uk/</t>
  </si>
  <si>
    <t>EdiPUCRS</t>
  </si>
  <si>
    <t>EDIPUCRS</t>
  </si>
  <si>
    <t>978-85-39706</t>
  </si>
  <si>
    <t>http://livrariaedipucrs.pucrs.br/</t>
  </si>
  <si>
    <t>Edipuglia</t>
  </si>
  <si>
    <t>EDIPUGLIA</t>
  </si>
  <si>
    <t>978-88-7228</t>
  </si>
  <si>
    <t>http://edipuglia.it/</t>
  </si>
  <si>
    <t>Edipurcs</t>
  </si>
  <si>
    <t>EDIPURCS</t>
  </si>
  <si>
    <t>http://www.edipucrs.com.br/</t>
  </si>
  <si>
    <t>Edita Publishing Oy</t>
  </si>
  <si>
    <t>EDITAPUBLISHINGOY</t>
  </si>
  <si>
    <t>978-951-37</t>
  </si>
  <si>
    <t>http://www.edita.fi/publishing/english/</t>
  </si>
  <si>
    <t>Edition Diskord</t>
  </si>
  <si>
    <t>EDITIONDISKORD</t>
  </si>
  <si>
    <t>978-3-89295</t>
  </si>
  <si>
    <t>http://www.edition-diskord.de</t>
  </si>
  <si>
    <t>Edition gesowip</t>
  </si>
  <si>
    <t>EDITIONGESOWIP</t>
  </si>
  <si>
    <t>http://www.gesowip.ch/</t>
  </si>
  <si>
    <t>Edition Kirchhof &amp; Franke</t>
  </si>
  <si>
    <t>EDITIONKIRCHHOF&amp;FRANKE</t>
  </si>
  <si>
    <t>978-3-933816</t>
  </si>
  <si>
    <t>http://www.ekf-wissenschaft.de/index.php?id=start</t>
  </si>
  <si>
    <t>edition lumiĂ¨re</t>
  </si>
  <si>
    <t>EDITIONLUMIĂ¨RE</t>
  </si>
  <si>
    <t>978-3-943</t>
  </si>
  <si>
    <t>http://www.editionlumiere.de</t>
  </si>
  <si>
    <t>Edition Sigma</t>
  </si>
  <si>
    <t>EDITIONSIGMA</t>
  </si>
  <si>
    <t>http://www.edition-sigma.de/</t>
  </si>
  <si>
    <t>Edition text+kritik (et+k)</t>
  </si>
  <si>
    <t>EDITIONTEXT+KRITIK(ET+K)</t>
  </si>
  <si>
    <t>978-3-86916, 978-3-88377</t>
  </si>
  <si>
    <t>https://www.etk-muenchen.de/</t>
  </si>
  <si>
    <t>Edition Topoi</t>
  </si>
  <si>
    <t>EDITIONTOPOI</t>
  </si>
  <si>
    <t>978-3-981</t>
  </si>
  <si>
    <t>http://edition-topoi.org</t>
  </si>
  <si>
    <t>Edition vulpes</t>
  </si>
  <si>
    <t>EDITIONVULPES</t>
  </si>
  <si>
    <t>http://www.edition-vulpes.de/</t>
  </si>
  <si>
    <t>editiones scholasticae</t>
  </si>
  <si>
    <t>EDITIONESSCHOLASTICAE</t>
  </si>
  <si>
    <t>978-3-86838</t>
  </si>
  <si>
    <t>http://www.editiones-scholasticae.de/</t>
  </si>
  <si>
    <t>Editions A. Pedone</t>
  </si>
  <si>
    <t>EDITIONSA.PEDONE</t>
  </si>
  <si>
    <t>http://www.pedone.info/</t>
  </si>
  <si>
    <t>Ă‰ditions Albin Michel</t>
  </si>
  <si>
    <t>Ă‰DITIONSALBINMICHEL</t>
  </si>
  <si>
    <t>978-2-226</t>
  </si>
  <si>
    <t>http://www.albin-michel.fr/</t>
  </si>
  <si>
    <t>Editions Alphil. Presse Universitaires Suisses</t>
  </si>
  <si>
    <t>EDITIONSALPHIL.PRESSEUNIVERSITAIRESSUISSES</t>
  </si>
  <si>
    <t>http://www.alphil.ch/</t>
  </si>
  <si>
    <t>Editions Autrement</t>
  </si>
  <si>
    <t>EDITIONSAUTREMENT</t>
  </si>
  <si>
    <t>978-2-7467</t>
  </si>
  <si>
    <t>http://www.autrement.com/</t>
  </si>
  <si>
    <t>Editions Bayard</t>
  </si>
  <si>
    <t>EDITIONSBAYARD</t>
  </si>
  <si>
    <t>http://www.bief.org/?fuseaction=annuaire.editeur&amp;E=9</t>
  </si>
  <si>
    <t>Editions Dalloz</t>
  </si>
  <si>
    <t>EDITIONSDALLOZ</t>
  </si>
  <si>
    <t>http://www.dalloz.fr/</t>
  </si>
  <si>
    <t>Ă‰ditions David</t>
  </si>
  <si>
    <t>Ă‰DITIONSDAVID</t>
  </si>
  <si>
    <t>http://www.editionsdavid.com/a_propos_de_nous/index.php</t>
  </si>
  <si>
    <t>Ă‰ditions de la Maison des sciences de l'homme</t>
  </si>
  <si>
    <t>Ă‰DITIONSDELAMAISONDESSCIENCESDEL'HOMME</t>
  </si>
  <si>
    <t>http://www.editions-msh.fr/</t>
  </si>
  <si>
    <t>Ă‰ditions de l'Herne</t>
  </si>
  <si>
    <t>Ă‰DITIONSDEL'HERNE</t>
  </si>
  <si>
    <t>978-2-85197</t>
  </si>
  <si>
    <t>http://www.editionsdelherne.com/</t>
  </si>
  <si>
    <t>Ă‰ditions de Linguistique et de PhilologieÂ (ELiPhi)</t>
  </si>
  <si>
    <t>Ă‰DITIONSDELINGUISTIQUEETDEPHILOLOGIEÂ (ELIPHI)</t>
  </si>
  <si>
    <t>978-2-3727</t>
  </si>
  <si>
    <t>https://www.eliphi.fr/#/eliphi/accueil/presentation</t>
  </si>
  <si>
    <t>Ă‰ditions de l'UniversitĂ© Savoie Mont Blanc</t>
  </si>
  <si>
    <t>Ă‰DITIONSDEL'UNIVERSITĂ©SAVOIEMONTBLANC</t>
  </si>
  <si>
    <t>978-2-919732</t>
  </si>
  <si>
    <t>https://www.communaute-univ-grenoble-alpes.fr/editions-de-l-universite-savoie-mont-blanc-638715.htm</t>
  </si>
  <si>
    <t>Editions des Archives Contemporaines</t>
  </si>
  <si>
    <t>EDITIONSDESARCHIVESCONTEMPORAINES</t>
  </si>
  <si>
    <t>978-2-8130</t>
  </si>
  <si>
    <t>http://www.archivescontemporaines.com</t>
  </si>
  <si>
    <t>Editions des femmes</t>
  </si>
  <si>
    <t>EDITIONSDESFEMMES</t>
  </si>
  <si>
    <t>http://www.desfemmes.fr/</t>
  </si>
  <si>
    <t>Editions Didier Millet Pte Ltd, Singapore</t>
  </si>
  <si>
    <t>EDITIONSDIDIERMILLETPTELTD,SINGAPORE</t>
  </si>
  <si>
    <t>http://www.edmbooks.com</t>
  </si>
  <si>
    <t>Ă‰ditions d'Organisation</t>
  </si>
  <si>
    <t>Ă‰DITIONSD'ORGANISATION</t>
  </si>
  <si>
    <t>http://www.editions-organisation.com/</t>
  </si>
  <si>
    <t>Editions du Centre Pompidou</t>
  </si>
  <si>
    <t>EDITIONSDUCENTREPOMPIDOU</t>
  </si>
  <si>
    <t>978-2-84426</t>
  </si>
  <si>
    <t>http://bief.org/?fuseaction=C.Editeur&amp;E=27</t>
  </si>
  <si>
    <t>Ă‰ditions du Sandre</t>
  </si>
  <si>
    <t>Ă‰DITIONSDUSANDRE</t>
  </si>
  <si>
    <t>http://www.editionsdusandre.fr</t>
  </si>
  <si>
    <t>Ă‰ditions du Seuil</t>
  </si>
  <si>
    <t>Ă‰DITIONSDUSEUIL</t>
  </si>
  <si>
    <t>978-2-02</t>
  </si>
  <si>
    <t>https://www.seuil.com/</t>
  </si>
  <si>
    <t>Editions Modulaires Europeennes</t>
  </si>
  <si>
    <t>Editions EME</t>
  </si>
  <si>
    <t>EDITIONSMODULAIRESEUROPEENNES</t>
  </si>
  <si>
    <t>EDITIONSEME</t>
  </si>
  <si>
    <t>978-2-8066</t>
  </si>
  <si>
    <t>http://www.eme-editions.be/fr/</t>
  </si>
  <si>
    <t>Editions ERES</t>
  </si>
  <si>
    <t>EDITIONSERES</t>
  </si>
  <si>
    <t>http://www.editions-eres.com/</t>
  </si>
  <si>
    <t>Editions ESKA</t>
  </si>
  <si>
    <t>EDITIONSESKA</t>
  </si>
  <si>
    <t>978-2-7472</t>
  </si>
  <si>
    <t>https://eska-publishing.com/fr/</t>
  </si>
  <si>
    <t>Editions et presses universitaire de Reims</t>
  </si>
  <si>
    <t>EDITIONSETPRESSESUNIVERSITAIREDEREIMS</t>
  </si>
  <si>
    <t>http://www.univ-reims.fr/EPURE/</t>
  </si>
  <si>
    <t>Editions Fata Morgana</t>
  </si>
  <si>
    <t>EDITIONSFATAMORGANA</t>
  </si>
  <si>
    <t>978-2-85194</t>
  </si>
  <si>
    <t>http://perso.wanadoo.fr/fatamorgana/</t>
  </si>
  <si>
    <t>Ă‰ditions GalilĂ©e</t>
  </si>
  <si>
    <t>Ă‰DITIONSGALILĂ©E</t>
  </si>
  <si>
    <t>978-2-7186</t>
  </si>
  <si>
    <t>Editions Gaussen Marseille</t>
  </si>
  <si>
    <t>EDITIONSGAUSSENMARSEILLE</t>
  </si>
  <si>
    <t>978-23-569</t>
  </si>
  <si>
    <t>http://www.editionsgaussen.com/</t>
  </si>
  <si>
    <t>Editions Glyphe</t>
  </si>
  <si>
    <t>EDITIONSGLYPHE</t>
  </si>
  <si>
    <t>http://www.editions-glyphe.com/</t>
  </si>
  <si>
    <t>Editions Hermann</t>
  </si>
  <si>
    <t>EDITIONSHERMANN</t>
  </si>
  <si>
    <t>http://www.editions-hermann.fr/index.php</t>
  </si>
  <si>
    <t>Editions Jerome Millon</t>
  </si>
  <si>
    <t>EDITIONSJEROMEMILLON</t>
  </si>
  <si>
    <t>http://www.millon.com/collections/prehistoire/origines/index.html</t>
  </si>
  <si>
    <t>Ă‰ditions KimĂ©</t>
  </si>
  <si>
    <t>Ă‰DITIONSKIMĂ©</t>
  </si>
  <si>
    <t>978-2-84174</t>
  </si>
  <si>
    <t>https://editionskime.fr/</t>
  </si>
  <si>
    <t>Ă‰ditions Klincksieck</t>
  </si>
  <si>
    <t>Ă‰DITIONSKLINCKSIECK</t>
  </si>
  <si>
    <t>978-2-252</t>
  </si>
  <si>
    <t>https://www.klincksieck.com/</t>
  </si>
  <si>
    <t>Editions La NuĂ©e Bleue</t>
  </si>
  <si>
    <t>EDITIONSLANUĂ©EBLEUE</t>
  </si>
  <si>
    <t>978-2-7165</t>
  </si>
  <si>
    <t>http://www.sdv.fr/nuee-bleue/</t>
  </si>
  <si>
    <t>Editions Mercure de France</t>
  </si>
  <si>
    <t>EDITIONSMERCUREDEFRANCE</t>
  </si>
  <si>
    <t>978-2-7152</t>
  </si>
  <si>
    <t>http://www.mercuredefrance.fr/nouveau.htm</t>
  </si>
  <si>
    <t>Ă‰ditions Michel de Maule</t>
  </si>
  <si>
    <t>Ă‰DITIONSMICHELDEMAULE</t>
  </si>
  <si>
    <t>978-2-87623</t>
  </si>
  <si>
    <t>http://www.micheldemaule.com/</t>
  </si>
  <si>
    <t>Editions of the Holy Diocese of Mytilene</t>
  </si>
  <si>
    <t>EDITIONSOFTHEHOLYDIOCESEOFMYTILENE</t>
  </si>
  <si>
    <t>978-960-87733</t>
  </si>
  <si>
    <t>Editions of the Holy Leimonos Monastery</t>
  </si>
  <si>
    <t>EDITIONSOFTHEHOLYLEIMONOSMONASTERY</t>
  </si>
  <si>
    <t>978-960-87758</t>
  </si>
  <si>
    <t>Editions Petra</t>
  </si>
  <si>
    <t>EDITIONSPETRA</t>
  </si>
  <si>
    <t>http://www.editionspetra.fr</t>
  </si>
  <si>
    <t>Ă‰ditions Recherches</t>
  </si>
  <si>
    <t>Ă‰DITIONSRECHERCHES</t>
  </si>
  <si>
    <t>http://perso.orange.fr/.editions-recherches/</t>
  </si>
  <si>
    <t>Editions universitaires europeĂ©nnes</t>
  </si>
  <si>
    <t>EDITIONSUNIVERSITAIRESEUROPEĂ©NNES</t>
  </si>
  <si>
    <t>http://www.editions-ue.com</t>
  </si>
  <si>
    <t>Edititions de l'EHESS</t>
  </si>
  <si>
    <t>EDITITIONSDEL'EHESS</t>
  </si>
  <si>
    <t>http://www.ehess.fr/fr/</t>
  </si>
  <si>
    <t>Editora Artemis</t>
  </si>
  <si>
    <t>EDITORAARTEMIS</t>
  </si>
  <si>
    <t>978-65-81701, 978-65-87396</t>
  </si>
  <si>
    <t>https://www.editoraartemis.com.br/</t>
  </si>
  <si>
    <t>Editora Blucher</t>
  </si>
  <si>
    <t>EDITORABLUCHER</t>
  </si>
  <si>
    <t>http://www.blucher.com.br/livro.asp?Codlivro=06927</t>
  </si>
  <si>
    <t>Editora Campus Ltda.</t>
  </si>
  <si>
    <t>EDITORACAMPUSLTDA.</t>
  </si>
  <si>
    <t>978-85-352</t>
  </si>
  <si>
    <t>https://editoras.com/editora-campus/</t>
  </si>
  <si>
    <t>CRV</t>
  </si>
  <si>
    <t>Editora CRV</t>
  </si>
  <si>
    <t>EDITORACRV</t>
  </si>
  <si>
    <t>978-85-444</t>
  </si>
  <si>
    <t>http://www.editoracrv.com.br/</t>
  </si>
  <si>
    <t>Editora da UFRGS</t>
  </si>
  <si>
    <t>EDITORADAUFRGS</t>
  </si>
  <si>
    <t>http://www.livraria.ufrgs.br/</t>
  </si>
  <si>
    <t>Editora da UFSC</t>
  </si>
  <si>
    <t>EDITORADAUFSC</t>
  </si>
  <si>
    <t>http://www.edufsc.com.br</t>
  </si>
  <si>
    <t>Editora da Universidade Federal de Roraima (UFRR)</t>
  </si>
  <si>
    <t>EDITORADAUNIVERSIDADEFEDERALDERORAIMA(UFRR)</t>
  </si>
  <si>
    <t>978-85-86</t>
  </si>
  <si>
    <t>https://ufrr.br/</t>
  </si>
  <si>
    <t>Editora Humanitas</t>
  </si>
  <si>
    <t>EDITORAHUMANITAS</t>
  </si>
  <si>
    <t>http://www.editorahumanitas.com.br/</t>
  </si>
  <si>
    <t>Editora Mundos Sociais</t>
  </si>
  <si>
    <t>EDITORAMUNDOSSOCIAIS</t>
  </si>
  <si>
    <t>978-989-8536</t>
  </si>
  <si>
    <t>http://www.mundossociais.com/</t>
  </si>
  <si>
    <t>Editora RelĂłgio DÂ´Ăgua</t>
  </si>
  <si>
    <t>EDITORARELĂŁGIODÂ´ĂGUA</t>
  </si>
  <si>
    <t>http://www.relogiodagua.pt/canais/channel.asp?id=10</t>
  </si>
  <si>
    <t>Editora UP</t>
  </si>
  <si>
    <t>EDITORAUP</t>
  </si>
  <si>
    <t>978-972-8025</t>
  </si>
  <si>
    <t>http://editora.up.pt/site/index.php?noticias</t>
  </si>
  <si>
    <t>Editoral Grupo destiempos</t>
  </si>
  <si>
    <t>EDITORALGRUPODESTIEMPOS</t>
  </si>
  <si>
    <t>http://www.grupodestiempos.com/tienda2/product.php?id_product=32</t>
  </si>
  <si>
    <t>Editorial AcadĂ©mica Universitaria</t>
  </si>
  <si>
    <t>EDITORIALACADĂ©MICAUNIVERSITARIA</t>
  </si>
  <si>
    <t>978-959-7225</t>
  </si>
  <si>
    <t>Cuba</t>
  </si>
  <si>
    <t>http://edacunob.ult.edu.cu</t>
  </si>
  <si>
    <t>Editorial Antropofagia</t>
  </si>
  <si>
    <t>EDITORIALANTROPOFAGIA</t>
  </si>
  <si>
    <t>978-987-1238</t>
  </si>
  <si>
    <t>http://www.antropofagia.com.ar</t>
  </si>
  <si>
    <t>Editorial Caminho</t>
  </si>
  <si>
    <t>EDITORIALCAMINHO</t>
  </si>
  <si>
    <t>978-972-21</t>
  </si>
  <si>
    <t>https://caminho.leya.com/pt/</t>
  </si>
  <si>
    <t>Editorial Comares</t>
  </si>
  <si>
    <t>EDITORIALCOMARES</t>
  </si>
  <si>
    <t>http://www.comares.com</t>
  </si>
  <si>
    <t>Editorial Committee of the Journal of Roman Archaeology</t>
  </si>
  <si>
    <t>EDITORIALCOMMITTEEOFTHEJOURNALOFROMANARCHAEOLOGY</t>
  </si>
  <si>
    <t>Editorial de la Universidad de Cantabria</t>
  </si>
  <si>
    <t>EDITORIALDELAUNIVERSIDADDECANTABRIA</t>
  </si>
  <si>
    <t>978-84-8102</t>
  </si>
  <si>
    <t>http://www.editorialuc.es</t>
  </si>
  <si>
    <t>Editorial de la Universidad de Costa Rica</t>
  </si>
  <si>
    <t>EDITORIALDELAUNIVERSIDADDECOSTARICA</t>
  </si>
  <si>
    <t>978-9968-46</t>
  </si>
  <si>
    <t>Costa Rica</t>
  </si>
  <si>
    <t>http://www.editorial.ucr.ac.cr/</t>
  </si>
  <si>
    <t>Editorial de la Universidad de Granada (EUG)</t>
  </si>
  <si>
    <t>EDITORIALDELAUNIVERSIDADDEGRANADA(EUG)</t>
  </si>
  <si>
    <t>978-84-338</t>
  </si>
  <si>
    <t>https://editorial.ugr.es/</t>
  </si>
  <si>
    <t>Editorial de la Universitat PolitĂ¨cnica de ValĂ¨ncia</t>
  </si>
  <si>
    <t>EDITORIALDELAUNIVERSITATPOLITĂ¨CNICADEVALĂ¨NCIA</t>
  </si>
  <si>
    <t>978-84-9048</t>
  </si>
  <si>
    <t>https://editorialupv.webs.upv.es/</t>
  </si>
  <si>
    <t>Editorial Doble J - Gegner Libros</t>
  </si>
  <si>
    <t>EDITORIALDOBLEJ-GEGNERLIBROS</t>
  </si>
  <si>
    <t>978-84-96875</t>
  </si>
  <si>
    <t>http://www.editorialdoblej.com</t>
  </si>
  <si>
    <t>Editorial Dunken</t>
  </si>
  <si>
    <t>EDITORIALDUNKEN</t>
  </si>
  <si>
    <t>http://www.dunken.com.ar/</t>
  </si>
  <si>
    <t>Editorial El Manual Moderno</t>
  </si>
  <si>
    <t>EDITORIALELMANUALMODERNO</t>
  </si>
  <si>
    <t>978-968-426</t>
  </si>
  <si>
    <t>https://manualmoderno.com/</t>
  </si>
  <si>
    <t>Editorial Estampa</t>
  </si>
  <si>
    <t>EDITORIALESTAMPA</t>
  </si>
  <si>
    <t>978-972-33</t>
  </si>
  <si>
    <t>https://www.almedina.net/editora/editorial-estampa-1564157693</t>
  </si>
  <si>
    <t>Editorial Grupo Destiempos</t>
  </si>
  <si>
    <t>EDITORIALGRUPODESTIEMPOS</t>
  </si>
  <si>
    <t>http://www.editorialdestiempos.com/</t>
  </si>
  <si>
    <t>Editorial Planeta Colombiana</t>
  </si>
  <si>
    <t>EDITORIALPLANETACOLOMBIANA</t>
  </si>
  <si>
    <t>http://www.editorialplaneta.com.co/</t>
  </si>
  <si>
    <t>Editorial SĂ­ntesis</t>
  </si>
  <si>
    <t>EDITORIALSĂ­NTESIS</t>
  </si>
  <si>
    <t>http://www.sintesis.com/quienes-somos.html</t>
  </si>
  <si>
    <t>EDITORIALTRILLAS</t>
  </si>
  <si>
    <t>978-968-24</t>
  </si>
  <si>
    <t>https://etrillas.mx/</t>
  </si>
  <si>
    <t>Editorial Universidad de Antioquia</t>
  </si>
  <si>
    <t>EDITORIALUNIVERSIDADDEANTIOQUIA</t>
  </si>
  <si>
    <t>http://www.editorialudea.com/institucional.html</t>
  </si>
  <si>
    <t>Editorial Verbo</t>
  </si>
  <si>
    <t>EDITORIALVERBO</t>
  </si>
  <si>
    <t>978-972-22</t>
  </si>
  <si>
    <t>Editorial Verbum</t>
  </si>
  <si>
    <t>EDITORIALVERBUM</t>
  </si>
  <si>
    <t>http://www.verbumeditorial.com/</t>
  </si>
  <si>
    <t>Editura Mirton</t>
  </si>
  <si>
    <t>EDITURAMIRTON</t>
  </si>
  <si>
    <t>http://mirton.ro/</t>
  </si>
  <si>
    <t>Editura Polirom</t>
  </si>
  <si>
    <t>EDITURAPOLIROM</t>
  </si>
  <si>
    <t>http://www.polirom.ro/</t>
  </si>
  <si>
    <t>Editura Politehnica</t>
  </si>
  <si>
    <t>EDITURAPOLITEHNICA</t>
  </si>
  <si>
    <t>978-606</t>
  </si>
  <si>
    <t>https://sc.upt.ro/ro/seria-studii-de-traducere</t>
  </si>
  <si>
    <t>Editura Univers Enciclopedic</t>
  </si>
  <si>
    <t>EDITURAUNIVERSENCICLOPEDIC</t>
  </si>
  <si>
    <t>978-973-27</t>
  </si>
  <si>
    <t>http://www.universenciclopedic.ro/</t>
  </si>
  <si>
    <t>Editura Universitara</t>
  </si>
  <si>
    <t>EDITURAUNIVERSITARA</t>
  </si>
  <si>
    <t>http://www.editurauniversitara.ro</t>
  </si>
  <si>
    <t>Editura Universitatii Alexandru Ioan Cuza din Iasi</t>
  </si>
  <si>
    <t>EDITURAUNIVERSITATIIALEXANDRUIOANCUZADINIASI</t>
  </si>
  <si>
    <t>978-973-703</t>
  </si>
  <si>
    <t>http://www.editura.uaic.ro/index.php</t>
  </si>
  <si>
    <t>Editura Universitatii de Vest din Timisoara / University of the West Timisoara Publishing House</t>
  </si>
  <si>
    <t>EDITURAUNIVERSITATIIDEVESTDINTIMISOARA/UNIVERSITYOFTHEWESTTIMISOARAPUBLISHINGHOUSE</t>
  </si>
  <si>
    <t>http://www.editura.uvt.ro/en/</t>
  </si>
  <si>
    <t>Editura universitĂ¤tii din bucuresti Bukarest</t>
  </si>
  <si>
    <t>EDITURAUNIVERSITĂ¤TIIDINBUCURESTIBUKAREST</t>
  </si>
  <si>
    <t>Edizioni Caâ€™ Foscari</t>
  </si>
  <si>
    <t>EDIZIONICAÂ€™FOSCARI</t>
  </si>
  <si>
    <t>978-88-6969</t>
  </si>
  <si>
    <t>https://edizionicafoscari.unive.it/en/edizioni/</t>
  </si>
  <si>
    <t>Edizioni Ca'Foscari: Filologie medievali e moderne</t>
  </si>
  <si>
    <t>EDIZIONICA'FOSCARI:FILOLOGIEMEDIEVALIEMODERNE</t>
  </si>
  <si>
    <t>978-88-97735</t>
  </si>
  <si>
    <t>http://edizionicf.unive.it/index.php/Filmemo</t>
  </si>
  <si>
    <t>Edizioni Charta</t>
  </si>
  <si>
    <t>EDIZIONICHARTA</t>
  </si>
  <si>
    <t>978-88-8158</t>
  </si>
  <si>
    <t>http://www.chartaartbooks.it</t>
  </si>
  <si>
    <t>Edizioni dell'Orso</t>
  </si>
  <si>
    <t>EDIZIONIDELL'ORSO</t>
  </si>
  <si>
    <t>978-88-7694</t>
  </si>
  <si>
    <t>http://www.ediorso.it/</t>
  </si>
  <si>
    <t>Edizioni di Pagina</t>
  </si>
  <si>
    <t>EDIZIONIDIPAGINA</t>
  </si>
  <si>
    <t>http://www.paginasc.it/</t>
  </si>
  <si>
    <t>Edizioni di Storia e Letteratura</t>
  </si>
  <si>
    <t>EDIZIONIDISTORIAELETTERATURA</t>
  </si>
  <si>
    <t>978-88-9359</t>
  </si>
  <si>
    <t>https://www.storiaeletteratura.it/</t>
  </si>
  <si>
    <t>Edizioni Epoke</t>
  </si>
  <si>
    <t>EDIZIONIEPOKE</t>
  </si>
  <si>
    <t>978-88-98014</t>
  </si>
  <si>
    <t>http://www.edizioniepoke.it/</t>
  </si>
  <si>
    <t>Edizioni Erickson</t>
  </si>
  <si>
    <t>EDIZIONIERICKSON</t>
  </si>
  <si>
    <t>https://www.erickson.it/it/</t>
  </si>
  <si>
    <t>EDIZIONIETS</t>
  </si>
  <si>
    <t>http://www.edizioniets.com/</t>
  </si>
  <si>
    <t>Edizioni FrancoAngeli</t>
  </si>
  <si>
    <t>EDIZIONIFRANCOANGELI</t>
  </si>
  <si>
    <t>978-88-204</t>
  </si>
  <si>
    <t>http://www.francoangeli.it/</t>
  </si>
  <si>
    <t>EDIZIONI PLUS  Pisa University Press</t>
  </si>
  <si>
    <t>EDIZIONIPLUSPISAUNIVERSITYPRESS</t>
  </si>
  <si>
    <t>978-88-8492</t>
  </si>
  <si>
    <t>http://www.edizioniplus.it/inglese/aspfiles/index.asp</t>
  </si>
  <si>
    <t>Edizioni Quasar</t>
  </si>
  <si>
    <t>EDIZIONIQUASAR</t>
  </si>
  <si>
    <t>http://www.edizioniquasar.it/index.php</t>
  </si>
  <si>
    <t>Edizioni Scientifiche Italiane s.p.a.</t>
  </si>
  <si>
    <t>EDIZIONISCIENTIFICHEITALIANES.P.A.</t>
  </si>
  <si>
    <t>978-88-495</t>
  </si>
  <si>
    <t>http://www.edizioniesi.it</t>
  </si>
  <si>
    <t>Edizioni Tecnograf</t>
  </si>
  <si>
    <t>EDIZIONITECNOGRAF</t>
  </si>
  <si>
    <t>http://www.edizionitecnograf.it/Home.html</t>
  </si>
  <si>
    <t>Edizioni Tracce</t>
  </si>
  <si>
    <t>EDIZIONITRACCE</t>
  </si>
  <si>
    <t>Edizioni Unicopli</t>
  </si>
  <si>
    <t>EDIZIONIUNICOPLI</t>
  </si>
  <si>
    <t>http://www.edizioniunicopli.it</t>
  </si>
  <si>
    <t>EDP Sciences</t>
  </si>
  <si>
    <t>EDPSCIENCES</t>
  </si>
  <si>
    <t>978-2-86883</t>
  </si>
  <si>
    <t>http://www.edpsciences.com/</t>
  </si>
  <si>
    <t>EducaciĂłn musical: eje del cambio educativo</t>
  </si>
  <si>
    <t>EDUCACIĂŁNMUSICAL:EJEDELCAMBIOEDUCATIVO</t>
  </si>
  <si>
    <t>978-84-988</t>
  </si>
  <si>
    <t>http://www.procompal.com</t>
  </si>
  <si>
    <t>978-1-80037, 978-1-84064, 978-1-84844</t>
  </si>
  <si>
    <t>https://www.e-elgar.co.uk/</t>
  </si>
  <si>
    <t>Edwin Mellen Press</t>
  </si>
  <si>
    <t>EDWINMELLENPRESS</t>
  </si>
  <si>
    <t>978-0-7734</t>
  </si>
  <si>
    <t>http://www.mellenpress.com/</t>
  </si>
  <si>
    <t>EEMCS EPrints Service</t>
  </si>
  <si>
    <t>EEMCSEPRINTSSERVICE</t>
  </si>
  <si>
    <t>http://www.utwente.nl/</t>
  </si>
  <si>
    <t>Effata Editrice</t>
  </si>
  <si>
    <t>EFFATAEDITRICE</t>
  </si>
  <si>
    <t>http://www.effata.it/</t>
  </si>
  <si>
    <t>EFL University Press</t>
  </si>
  <si>
    <t>EFLUNIVERSITYPRESS</t>
  </si>
  <si>
    <t>http://www.efluniversity.ac.in/index.php?option=com_content&amp;view=article&amp;id=100&amp;Itemid=310</t>
  </si>
  <si>
    <t>Efrem Forlag</t>
  </si>
  <si>
    <t>EFREMFORLAG</t>
  </si>
  <si>
    <t>EG Press</t>
  </si>
  <si>
    <t>EGPRESS</t>
  </si>
  <si>
    <t>978-1-9111439</t>
  </si>
  <si>
    <t>http://www.egpress.org/</t>
  </si>
  <si>
    <t>Ă‰galitĂ©</t>
  </si>
  <si>
    <t>Ă‰GALITĂ©</t>
  </si>
  <si>
    <t>978-91-979039</t>
  </si>
  <si>
    <t>http://www.egalite.se/</t>
  </si>
  <si>
    <t>Ege Yayinlari</t>
  </si>
  <si>
    <t>EGEYAYINLARI</t>
  </si>
  <si>
    <t>978-23-624</t>
  </si>
  <si>
    <t>http://www.egeyayinlari.com/eng/index.asp</t>
  </si>
  <si>
    <t>Ehrenpreis Center for Swift Studies</t>
  </si>
  <si>
    <t>EHRENPREISCENTERFORSWIFTSTUDIES</t>
  </si>
  <si>
    <t>http://www.anglistik.uni-muenster.de/Swift/indexcenter.html</t>
  </si>
  <si>
    <t>Eide Forlag</t>
  </si>
  <si>
    <t>EIDEFORLAG</t>
  </si>
  <si>
    <t>978-82-514</t>
  </si>
  <si>
    <t>http://www.fagbokforlaget.no/eide/</t>
  </si>
  <si>
    <t>Eighteen Nineties Society</t>
  </si>
  <si>
    <t>EIGHTEENNINETIESSOCIETY</t>
  </si>
  <si>
    <t>Eighth world conference on Sampling and Blending</t>
  </si>
  <si>
    <t>EIGHTHWORLDCONFERENCEONSAMPLINGANDBLENDING</t>
  </si>
  <si>
    <t>978-1-925100</t>
  </si>
  <si>
    <t>http://www.ausimm.com.au</t>
  </si>
  <si>
    <t>Einaudi</t>
  </si>
  <si>
    <t>EINAUDI</t>
  </si>
  <si>
    <t>http://www.einaudi.it/</t>
  </si>
  <si>
    <t>Eisenbrauns</t>
  </si>
  <si>
    <t>EISENBRAUNS</t>
  </si>
  <si>
    <t>978-1-57506</t>
  </si>
  <si>
    <t>https://www.eisenbrauns.com</t>
  </si>
  <si>
    <t>Ekerlids fĂ¶rlag</t>
  </si>
  <si>
    <t>EKERLIDSFĂ¶RLAG</t>
  </si>
  <si>
    <t>http://www.ekerlids.com</t>
  </si>
  <si>
    <t>Ekho verlag</t>
  </si>
  <si>
    <t>EKHOVERLAG</t>
  </si>
  <si>
    <t>978-3-944415</t>
  </si>
  <si>
    <t>http://www.ekho-verlag.com</t>
  </si>
  <si>
    <t>EKOPRES, Zrenjanin</t>
  </si>
  <si>
    <t>EKOPRES,ZRENJANIN</t>
  </si>
  <si>
    <t>Yugoslavia</t>
  </si>
  <si>
    <t>Eksistensen Akademisk</t>
  </si>
  <si>
    <t>EKSISTENSENAKADEMISK</t>
  </si>
  <si>
    <t>978-87-410</t>
  </si>
  <si>
    <t>https://www.eksistensen.dk/</t>
  </si>
  <si>
    <t>El colegio de MĂ©xico</t>
  </si>
  <si>
    <t>ELCOLEGIODEMĂ©XICO</t>
  </si>
  <si>
    <t>http://www.colmex.mx/</t>
  </si>
  <si>
    <t>Electa</t>
  </si>
  <si>
    <t>ELECTA</t>
  </si>
  <si>
    <t>978-88-370</t>
  </si>
  <si>
    <t>http://www.electaweb.it/electa/default_eng.jsp</t>
  </si>
  <si>
    <t>Electrical Engineering/Electronics, Computer, Communications and Information Technology Association</t>
  </si>
  <si>
    <t>ELECTRICALENGINEERING/ELECTRONICS,COMPUTER,COMMUNICATIONSANDINFORMATIONTECHNOLOGYASSOCIATION</t>
  </si>
  <si>
    <t>978-974-94303</t>
  </si>
  <si>
    <t>Thailand</t>
  </si>
  <si>
    <t>http://www.ecti.or.th/</t>
  </si>
  <si>
    <t>Electrochemical Society</t>
  </si>
  <si>
    <t>ELECTROCHEMICALSOCIETY</t>
  </si>
  <si>
    <t>978-1-56677</t>
  </si>
  <si>
    <t>Eleven International Publishing</t>
  </si>
  <si>
    <t>ELEVENINTERNATIONALPUBLISHING</t>
  </si>
  <si>
    <t>http://www.elevenpub.com</t>
  </si>
  <si>
    <t>EllerstrĂ¶ms fĂ¶rlag</t>
  </si>
  <si>
    <t>ELLERSTRĂ¶MSFĂ¶RLAG</t>
  </si>
  <si>
    <t>978-91-7247</t>
  </si>
  <si>
    <t>http://www.ellerstroms.se/</t>
  </si>
  <si>
    <t>978-0-08, 978-0-444, 978-0-7020, 978-0-7204, 978-0-7216, 978-0-8016, 978-0-8038, 978-0-8151</t>
  </si>
  <si>
    <t>http://www.elsevier.com/</t>
  </si>
  <si>
    <t>Embla Akademisk</t>
  </si>
  <si>
    <t>EMBLAAKADEMISK</t>
  </si>
  <si>
    <t>978-82-92577</t>
  </si>
  <si>
    <t>https://www.emblaforlag.no/pages/embla-akademisk</t>
  </si>
  <si>
    <t>Emerald Group Publishing Limited</t>
  </si>
  <si>
    <t>EMERALDGROUPPUBLISHINGLIMITED</t>
  </si>
  <si>
    <t>978-0-85724</t>
  </si>
  <si>
    <t>http://www.emeraldinsight.com/</t>
  </si>
  <si>
    <t>Emil</t>
  </si>
  <si>
    <t>EMIL</t>
  </si>
  <si>
    <t>978-88-6680</t>
  </si>
  <si>
    <t>https://www.ilibridiemil.it/</t>
  </si>
  <si>
    <t>Emilia Press AS</t>
  </si>
  <si>
    <t>EMILIAPRESSAS</t>
  </si>
  <si>
    <t>978-82-7419</t>
  </si>
  <si>
    <t>http://www.emilia.no</t>
  </si>
  <si>
    <t>Emond Montgomery Publications</t>
  </si>
  <si>
    <t>EMONDMONTGOMERYPUBLICATIONS</t>
  </si>
  <si>
    <t>http://www.emp.ca/</t>
  </si>
  <si>
    <t>Encyclopedia of Global Archaeology/Springer Verlag</t>
  </si>
  <si>
    <t>ENCYCLOPEDIAOFGLOBALARCHAEOLOGY/SPRINGERVERLAG</t>
  </si>
  <si>
    <t>http://refworks.springer.com/archaeology</t>
  </si>
  <si>
    <t>Energy Institute</t>
  </si>
  <si>
    <t>ENERGYINSTITUTE</t>
  </si>
  <si>
    <t>978-0-85293</t>
  </si>
  <si>
    <t>Energynautics GmbH</t>
  </si>
  <si>
    <t>ENERGYNAUTICSGMBH</t>
  </si>
  <si>
    <t>http://www.energynautics.com/</t>
  </si>
  <si>
    <t>English Academy of Southern Africa</t>
  </si>
  <si>
    <t>ENGLISHACADEMYOFSOUTHERNAFRICA</t>
  </si>
  <si>
    <t>http://www.englishacademy.co.za/comms.html</t>
  </si>
  <si>
    <t>English Department</t>
  </si>
  <si>
    <t>ENGLISHDEPARTMENT</t>
  </si>
  <si>
    <t>English Department, St. John's University</t>
  </si>
  <si>
    <t>ENGLISHDEPARTMENT,ST.JOHN'SUNIVERSITY</t>
  </si>
  <si>
    <t>Jamaica</t>
  </si>
  <si>
    <t>English Department, U.S. Air Force Academy</t>
  </si>
  <si>
    <t>ENGLISHDEPARTMENT,U.S.AIRFORCEACADEMY</t>
  </si>
  <si>
    <t>English Department, University of Saskatchewan</t>
  </si>
  <si>
    <t>ENGLISHDEPARTMENT,UNIVERSITYOFSASKATCHEWAN</t>
  </si>
  <si>
    <t>English Heritage</t>
  </si>
  <si>
    <t>ENGLISHHERITAGE</t>
  </si>
  <si>
    <t>978-1-84802, 978-1-873592</t>
  </si>
  <si>
    <t>English Language and Literature Society, Kyushu University</t>
  </si>
  <si>
    <t>ENGLISHLANGUAGEANDLITERATURESOCIETY,KYUSHUUNIVERSITY</t>
  </si>
  <si>
    <t>English Place-Name Society</t>
  </si>
  <si>
    <t>ENGLISHPLACE-NAMESOCIETY</t>
  </si>
  <si>
    <t>http://www.nottingham.ac.uk/english/research/EPNS/index.html</t>
  </si>
  <si>
    <t>Enrich Professional Publishing</t>
  </si>
  <si>
    <t>ENRICHPROFESSIONALPUBLISHING</t>
  </si>
  <si>
    <t>http://www.enrichprofessional.com/home/</t>
  </si>
  <si>
    <t>ENS Editions</t>
  </si>
  <si>
    <t>ENSEDITIONS</t>
  </si>
  <si>
    <t>978-2-84788</t>
  </si>
  <si>
    <t>http://www.ens-lsh.fr/editions/</t>
  </si>
  <si>
    <t>ENTIMEMA</t>
  </si>
  <si>
    <t>http://www.entimema.com/</t>
  </si>
  <si>
    <t>Eolss Publishing CO. Ltd.</t>
  </si>
  <si>
    <t>EOLSSPUBLISHINGCO.LTD.</t>
  </si>
  <si>
    <t>http://www.eolss.net/ebooks/</t>
  </si>
  <si>
    <t>epodium</t>
  </si>
  <si>
    <t>EPODIUM</t>
  </si>
  <si>
    <t>978-3-940388</t>
  </si>
  <si>
    <t>http://www.epodium.de</t>
  </si>
  <si>
    <t>Equinox Publishing</t>
  </si>
  <si>
    <t>EQUINOXPUBLISHING</t>
  </si>
  <si>
    <t>978-1-904768</t>
  </si>
  <si>
    <t>https://www.equinoxpub.com/home/</t>
  </si>
  <si>
    <t>Ergon-Verlag</t>
  </si>
  <si>
    <t>ERGON-VERLAG</t>
  </si>
  <si>
    <t>978-3-89913</t>
  </si>
  <si>
    <t>http://www.ergon-verlag.de</t>
  </si>
  <si>
    <t>Erhard Friedrich Verlag</t>
  </si>
  <si>
    <t>ERHARDFRIEDRICHVERLAG</t>
  </si>
  <si>
    <t>ERICHSCHMIDTVERLAG</t>
  </si>
  <si>
    <t>978-3-503</t>
  </si>
  <si>
    <t>http://www.esv.info/homepage.html</t>
  </si>
  <si>
    <t>Erlanger Verlag fĂĽr Mission und Ă–kumene</t>
  </si>
  <si>
    <t>ERLANGERVERLAGFĂĽRMISSIONUNDĂ–KUMENE</t>
  </si>
  <si>
    <t>978-3-87214</t>
  </si>
  <si>
    <t>http://www.erlanger-verlag.de/texte/mission.html</t>
  </si>
  <si>
    <t>Ernst Reinhardt Verlag  GmbH &amp; Co KG</t>
  </si>
  <si>
    <t>ERNSTREINHARDTVERLAGGMBH&amp;COKG</t>
  </si>
  <si>
    <t>http://www.reinhardt-verlag.de/</t>
  </si>
  <si>
    <t>eScholarship Publishing</t>
  </si>
  <si>
    <t>ESCHOLARSHIPPUBLISHING</t>
  </si>
  <si>
    <t>https://escholarship.org/</t>
  </si>
  <si>
    <t>ESERA</t>
  </si>
  <si>
    <t>978-9963-700</t>
  </si>
  <si>
    <t>http://www.esera.org/about-esera/</t>
  </si>
  <si>
    <t>Espasa-Calpe</t>
  </si>
  <si>
    <t>ESPASA-CALPE</t>
  </si>
  <si>
    <t>http://www.espasa.es/index.php</t>
  </si>
  <si>
    <t>ESRI Press</t>
  </si>
  <si>
    <t>ESRIPRESS</t>
  </si>
  <si>
    <t>978-1-58948</t>
  </si>
  <si>
    <t>http://gis.esri.com/esripress/display/index.cfm</t>
  </si>
  <si>
    <t>Escola Superior de Hotelaria e Turismo do Estoril (ESHTE)</t>
  </si>
  <si>
    <t>Estoril Higher Institute for Tourism and Hotel Studies (ESHTE)</t>
  </si>
  <si>
    <t>ESCOLASUPERIORDEHOTELARIAETURISMODOESTORIL(ESHTE)</t>
  </si>
  <si>
    <t>ESTORILHIGHERINSTITUTEFORTOURISMANDHOTELSTUDIES(ESHTE)</t>
  </si>
  <si>
    <t>978-989-906</t>
  </si>
  <si>
    <t>https://www.eshte.pt/en/home/</t>
  </si>
  <si>
    <t>ETC Press</t>
  </si>
  <si>
    <t>ETCPRESS</t>
  </si>
  <si>
    <t>http://www.etc.cmu.edu/etcpress/</t>
  </si>
  <si>
    <t>ETH Zurich</t>
  </si>
  <si>
    <t>ETHZURICH</t>
  </si>
  <si>
    <t>978-3-905609</t>
  </si>
  <si>
    <t>http://www.ethz.ch/research/index_EN</t>
  </si>
  <si>
    <t>Ethics International Press</t>
  </si>
  <si>
    <t>ETHICSINTERNATIONALPRESS</t>
  </si>
  <si>
    <t>978-84-04</t>
  </si>
  <si>
    <t>https://ethicspress.com/</t>
  </si>
  <si>
    <t>EthnoExpert Co. Ltd</t>
  </si>
  <si>
    <t>ETHNOEXPERTCO.LTD</t>
  </si>
  <si>
    <t>na</t>
  </si>
  <si>
    <t>Eudoxus Press</t>
  </si>
  <si>
    <t>EUDOXUSPRESS</t>
  </si>
  <si>
    <t>Editorial Universidad Nacional</t>
  </si>
  <si>
    <t>EUNA</t>
  </si>
  <si>
    <t>EDITORIALUNIVERSIDADNACIONAL</t>
  </si>
  <si>
    <t>978-9977-65</t>
  </si>
  <si>
    <t>http://www.una.ac.cr/euna</t>
  </si>
  <si>
    <t>eurau ALICANTE</t>
  </si>
  <si>
    <t>eurau ALICANTE RETROACTIVE RESEARCH IN ARCHITECTURE</t>
  </si>
  <si>
    <t>EURAUALICANTE</t>
  </si>
  <si>
    <t>EURAUALICANTERETROACTIVERESEARCHINARCHITECTURE</t>
  </si>
  <si>
    <t>978-84-1302</t>
  </si>
  <si>
    <t>http://hdl.handle.net/10045/109899</t>
  </si>
  <si>
    <t>Eureka forlag</t>
  </si>
  <si>
    <t>EUREKAFORLAG</t>
  </si>
  <si>
    <t>978-82-7389</t>
  </si>
  <si>
    <t>http://www.hitos.no/FoU/eureka/</t>
  </si>
  <si>
    <t>Eurescom - the European Institute for Research and Strategic Studies in Telecommunications - GmbH</t>
  </si>
  <si>
    <t>EURESCOM-THEEUROPEANINSTITUTEFORRESEARCHANDSTRATEGICSTUDIESINTELECOMMUNICATIONS-GMBH</t>
  </si>
  <si>
    <t>http://www.eurescom.eu/</t>
  </si>
  <si>
    <t>Eurocontrol</t>
  </si>
  <si>
    <t>EUROCONTROL</t>
  </si>
  <si>
    <t>http://www.eurocontrol.int/</t>
  </si>
  <si>
    <t>EuroFM</t>
  </si>
  <si>
    <t>EUROFM</t>
  </si>
  <si>
    <t>978-94-90694</t>
  </si>
  <si>
    <t>http://www.eurofm.org</t>
  </si>
  <si>
    <t>Eurographics - European Association for Computer Graphics</t>
  </si>
  <si>
    <t>EUROGRAPHICS-EUROPEANASSOCIATIONFORCOMPUTERGRAPHICS</t>
  </si>
  <si>
    <t>978-3-905673</t>
  </si>
  <si>
    <t>http://www.eg.org/</t>
  </si>
  <si>
    <t>Europa Law Publishing</t>
  </si>
  <si>
    <t>EUROPALAWPUBLISHING</t>
  </si>
  <si>
    <t>http://www.europalawpublishing.com</t>
  </si>
  <si>
    <t>Europae Archaeologiae Consilium: EAC Occasional Paper</t>
  </si>
  <si>
    <t>EUROPAEARCHAEOLOGIAECONSILIUM:EACOCCASIONALPAPER</t>
  </si>
  <si>
    <t>978-96-399</t>
  </si>
  <si>
    <t>http://www.european-archaeological-council.org/6-0-Publications.html</t>
  </si>
  <si>
    <t>European Academy of Bolzano</t>
  </si>
  <si>
    <t>European Academy of Bozen</t>
  </si>
  <si>
    <t>EUROPEANACADEMYOFBOLZANO</t>
  </si>
  <si>
    <t>EUROPEANACADEMYOFBOZEN</t>
  </si>
  <si>
    <t>978-88-88906</t>
  </si>
  <si>
    <t>http://www.eurac.edu/en/eurac/welcome/default.html</t>
  </si>
  <si>
    <t>European Academy of Design</t>
  </si>
  <si>
    <t>EUROPEANACADEMYOFDESIGN</t>
  </si>
  <si>
    <t>978-3-89757</t>
  </si>
  <si>
    <t>http://www.europeanacademyofdesign.org/</t>
  </si>
  <si>
    <t>European Academy of Occupational Health Psychology</t>
  </si>
  <si>
    <t>EUROPEANACADEMYOFOCCUPATIONALHEALTHPSYCHOLOGY</t>
  </si>
  <si>
    <t>http://www.eaohp.org/index.html</t>
  </si>
  <si>
    <t>European Academy of Wind Energy</t>
  </si>
  <si>
    <t>EUROPEANACADEMYOFWINDENERGY</t>
  </si>
  <si>
    <t>http://www.eawe.eu/</t>
  </si>
  <si>
    <t>European Acoustics Association (EAA)</t>
  </si>
  <si>
    <t>EUROPEANACOUSTICSASSOCIATION(EAA)</t>
  </si>
  <si>
    <t>http://www.eaa-fenestra.org/</t>
  </si>
  <si>
    <t>European Association for Machine Translation (EAMT)</t>
  </si>
  <si>
    <t>EUROPEANASSOCIATIONFORMACHINETRANSLATION(EAMT)</t>
  </si>
  <si>
    <t>http://www.eamt.org/</t>
  </si>
  <si>
    <t>European Association for Signal and Image Processing</t>
  </si>
  <si>
    <t>EUROPEANASSOCIATIONFORSIGNALANDIMAGEPROCESSING</t>
  </si>
  <si>
    <t>http://www.eurasip.org</t>
  </si>
  <si>
    <t>European Association for the Control of Structures</t>
  </si>
  <si>
    <t>EUROPEANASSOCIATIONFORTHECONTROLOFSTRUCTURES</t>
  </si>
  <si>
    <t>http://dipmec.unipv.it/eacs/index.html</t>
  </si>
  <si>
    <t>EUROPEANASSOCIATIONFORTHEHISTORYOFMEDICINEANDHEALTH</t>
  </si>
  <si>
    <t>http://www.eahmh.net/</t>
  </si>
  <si>
    <t>European Association of Geoscientists and Engineers (EAGE)</t>
  </si>
  <si>
    <t>EUROPEANASSOCIATIONOFGEOSCIENTISTSANDENGINEERS(EAGE)</t>
  </si>
  <si>
    <t>978-90-73781</t>
  </si>
  <si>
    <t>https://www.eage.org/en/publications</t>
  </si>
  <si>
    <t>European Association of Tax Law Professors</t>
  </si>
  <si>
    <t>EUROPEANASSOCIATIONOFTAXLAWPROFESSORS</t>
  </si>
  <si>
    <t>http://eatlp.org/</t>
  </si>
  <si>
    <t>European Association of Urology</t>
  </si>
  <si>
    <t>EUROPEANASSOCIATIONOFUROLOGY</t>
  </si>
  <si>
    <t>978-90-5826</t>
  </si>
  <si>
    <t>http://www.uroweb.org/</t>
  </si>
  <si>
    <t>European Commission</t>
  </si>
  <si>
    <t>EUROPEANCOMMISSION</t>
  </si>
  <si>
    <t>978-92-76</t>
  </si>
  <si>
    <t>http://ec.europa.eu/</t>
  </si>
  <si>
    <t>European Commission Joint Research Centre</t>
  </si>
  <si>
    <t>EUROPEANCOMMISSIONJOINTRESEARCHCENTRE</t>
  </si>
  <si>
    <t>European Community on Computional Methods in Applied Sciences (ECCOMAS)</t>
  </si>
  <si>
    <t>EUROPEANCOMMUNITYONCOMPUTIONALMETHODSINAPPLIEDSCIENCES(ECCOMAS)</t>
  </si>
  <si>
    <t>https://www.eccomas.org/</t>
  </si>
  <si>
    <t>European Convention for Constructional Steelwork (ECCS)</t>
  </si>
  <si>
    <t>EUROPEANCONVENTIONFORCONSTRUCTIONALSTEELWORK(ECCS)</t>
  </si>
  <si>
    <t>978-92-9147</t>
  </si>
  <si>
    <t>https://www.steelconstruct.com</t>
  </si>
  <si>
    <t>European Council for an Energy Efficient Economy (ECEEE)</t>
  </si>
  <si>
    <t>EUROPEANCOUNCILFORANENERGYEFFICIENTECONOMY(ECEEE)</t>
  </si>
  <si>
    <t>978-91-631</t>
  </si>
  <si>
    <t>http://www.eceee.org/</t>
  </si>
  <si>
    <t>European Council for Small Business and Entrepreneurship</t>
  </si>
  <si>
    <t>EUROPEANCOUNCILFORSMALLBUSINESSANDENTREPRENEURSHIP</t>
  </si>
  <si>
    <t>http://www.ecsb.org</t>
  </si>
  <si>
    <t>European Geosciences Union (EGU)</t>
  </si>
  <si>
    <t>EUROPEANGEOSCIENCESUNION(EGU)</t>
  </si>
  <si>
    <t>https://www.egu.eu/publications/</t>
  </si>
  <si>
    <t>European Grassland Federation EGF</t>
  </si>
  <si>
    <t>EUROPEANGRASSLANDFEDERATIONEGF</t>
  </si>
  <si>
    <t>978-9979-881</t>
  </si>
  <si>
    <t>http://www.europeangrassland.org/</t>
  </si>
  <si>
    <t>European institute of public administration</t>
  </si>
  <si>
    <t>EUROPEANINSTITUTEOFPUBLICADMINISTRATION</t>
  </si>
  <si>
    <t>http://www.eipa.nl/</t>
  </si>
  <si>
    <t>European Joint Conferences on Theory and Practice of Software (ETAPS)</t>
  </si>
  <si>
    <t>EUROPEANJOINTCONFERENCESONTHEORYANDPRACTICEOFSOFTWARE(ETAPS)</t>
  </si>
  <si>
    <t>http://etaps08.mit.bme.hu/</t>
  </si>
  <si>
    <t>European Language Resources Association</t>
  </si>
  <si>
    <t>EUROPEANLANGUAGERESOURCESASSOCIATION</t>
  </si>
  <si>
    <t>978-2-9517408</t>
  </si>
  <si>
    <t>http://www.elra.info/</t>
  </si>
  <si>
    <t>European Mathematical Society (EMS) Press</t>
  </si>
  <si>
    <t>EUROPEANMATHEMATICALSOCIETY(EMS)PRESS</t>
  </si>
  <si>
    <t>https://ems.press/</t>
  </si>
  <si>
    <t>European Narratology Network</t>
  </si>
  <si>
    <t>EUROPEANNARRATOLOGYNETWORK</t>
  </si>
  <si>
    <t>http://www.narratology.net</t>
  </si>
  <si>
    <t>European Power Electronics and Drives Association</t>
  </si>
  <si>
    <t>EUROPEANPOWERELECTRONICSANDDRIVESASSOCIATION</t>
  </si>
  <si>
    <t>http://www.epe-association.org/epe/index.php</t>
  </si>
  <si>
    <t>European Safety and Reliability Association</t>
  </si>
  <si>
    <t>EUROPEANSAFETYANDRELIABILITYASSOCIATION</t>
  </si>
  <si>
    <t>http://www.esrahomepage.org/</t>
  </si>
  <si>
    <t>SociĂ©tĂ© europĂ©enne pour la formation des ingĂ©nieurs (SEFI)</t>
  </si>
  <si>
    <t>SOCIĂ©TĂ©EUROPĂ©ENNEPOURLAFORMATIONDESINGĂ©NIEURS(SEFI)</t>
  </si>
  <si>
    <t>EUROPEANSOCIETYFORENGINEERINGEDUCATION</t>
  </si>
  <si>
    <t>978-2-87352</t>
  </si>
  <si>
    <t>https://www.sefi.be/publications/</t>
  </si>
  <si>
    <t>European Society for Research in Mathematics Education</t>
  </si>
  <si>
    <t>EUROPEANSOCIETYFORRESEARCHINMATHEMATICSEDUCATION</t>
  </si>
  <si>
    <t>http://www.mathematik.uni-dortmund.de/~erme/</t>
  </si>
  <si>
    <t>European Society for Research on the Education of Adults</t>
  </si>
  <si>
    <t>EUROPEANSOCIETYFORRESEARCHONTHEEDUCATIONOFADULTS</t>
  </si>
  <si>
    <t>http://www.esrea.org</t>
  </si>
  <si>
    <t>Europejskie Centrum Solidarnosci</t>
  </si>
  <si>
    <t>European Solidarity Center</t>
  </si>
  <si>
    <t>EUROPEJSKIECENTRUMSOLIDARNOSCI</t>
  </si>
  <si>
    <t>EUROPEANSOLIDARITYCENTER</t>
  </si>
  <si>
    <t>978-83-62853</t>
  </si>
  <si>
    <t>http://www.ecs.gda.pl/Wydawnictwo</t>
  </si>
  <si>
    <t>European Space Agency</t>
  </si>
  <si>
    <t>EUROPEANSPACEAGENCY</t>
  </si>
  <si>
    <t>978-92-9221</t>
  </si>
  <si>
    <t>European Systems Engineering Conference</t>
  </si>
  <si>
    <t>EUROPEANSYSTEMSENGINEERINGCONFERENCE</t>
  </si>
  <si>
    <t>http://www.incose.se/eusec2010/</t>
  </si>
  <si>
    <t>European Union Control Association</t>
  </si>
  <si>
    <t>EUROPEANUNIONCONTROLASSOCIATION</t>
  </si>
  <si>
    <t>http://www.esi2.us.es/~euca/</t>
  </si>
  <si>
    <t>European University at St. Petersburg</t>
  </si>
  <si>
    <t>EUROPEANUNIVERSITYATST.PETERSBURG</t>
  </si>
  <si>
    <t>978-5-94380</t>
  </si>
  <si>
    <t>https://eusp.org/en</t>
  </si>
  <si>
    <t>European Wind Energy Association</t>
  </si>
  <si>
    <t>EUROPEANWINDENERGYASSOCIATION</t>
  </si>
  <si>
    <t>http://www.ewea.org/index.php?id=885</t>
  </si>
  <si>
    <t>EuropĂ¤ischer Hochschulverlag</t>
  </si>
  <si>
    <t>EUROPĂ¤ISCHERHOCHSCHULVERLAG</t>
  </si>
  <si>
    <t>http://eh-verlag.de/books.php?link=neuerscheinungen</t>
  </si>
  <si>
    <t>EUT Edizioni UniversitĂ  di Trieste</t>
  </si>
  <si>
    <t>EUTEDIZIONIUNIVERSITĂ DITRIESTE</t>
  </si>
  <si>
    <t>978-88-5511</t>
  </si>
  <si>
    <t>https://www.eut.units.it/</t>
  </si>
  <si>
    <t>Evangelische Verlagsanstalt - Wissenschaft</t>
  </si>
  <si>
    <t>EVANGELISCHEVERLAGSANSTALT-WISSENSCHAFT</t>
  </si>
  <si>
    <t>978-3-374</t>
  </si>
  <si>
    <t>http://www.eva-leipzig.de/?seite=home</t>
  </si>
  <si>
    <t>Ex Tuto Publishing</t>
  </si>
  <si>
    <t>EXTUTOPUBLISHING</t>
  </si>
  <si>
    <t>978-87-92598</t>
  </si>
  <si>
    <t>http://www.extuto.com/</t>
  </si>
  <si>
    <t>Exon Publications</t>
  </si>
  <si>
    <t>EXONPUBLICATIONS</t>
  </si>
  <si>
    <t>978-0-646</t>
  </si>
  <si>
    <t>https://exonpublications.com/index.php/exon</t>
  </si>
  <si>
    <t>EyeCorner Press</t>
  </si>
  <si>
    <t>EYECORNERPRESS</t>
  </si>
  <si>
    <t>http://eyecornerpress.com/</t>
  </si>
  <si>
    <t>F. Davey</t>
  </si>
  <si>
    <t>F.DAVEY</t>
  </si>
  <si>
    <t>http://www.faber-bg.com/index.php?mod=info&amp;show=about_faber</t>
  </si>
  <si>
    <t>Fabrizio Serra Editore</t>
  </si>
  <si>
    <t>FABRIZIOSERRAEDITORE</t>
  </si>
  <si>
    <t>978-88-6227</t>
  </si>
  <si>
    <t>http://www.libraweb.net/marchi.php?chiave=6</t>
  </si>
  <si>
    <t>Facet Publishing</t>
  </si>
  <si>
    <t>FACETPUBLISHING</t>
  </si>
  <si>
    <t>978-1-78330</t>
  </si>
  <si>
    <t>http://www.facetpublishing.co.uk</t>
  </si>
  <si>
    <t>Facts on File</t>
  </si>
  <si>
    <t>FACTSONFILE</t>
  </si>
  <si>
    <t>http://factsonfile.infobasepublishing.com/Default.asp</t>
  </si>
  <si>
    <t>Faculdade de Letras, Universidade Federal de Minas Gerais</t>
  </si>
  <si>
    <t>FACULDADEDELETRAS,UNIVERSIDADEFEDERALDEMINASGERAIS</t>
  </si>
  <si>
    <t>http://www.letras.ufmg.br/site/</t>
  </si>
  <si>
    <t>FacultĂ©s Universitaires Saint-Louis</t>
  </si>
  <si>
    <t>FACULTĂ©SUNIVERSITAIRESSAINT-LOUIS</t>
  </si>
  <si>
    <t>https://www.usaintlouis.be/</t>
  </si>
  <si>
    <t>Poljoprivredni fakultet, Univerziteta u Beogradu</t>
  </si>
  <si>
    <t>Faculty of Agriculture, University of Beograde</t>
  </si>
  <si>
    <t>POLJOPRIVREDNIFAKULTET,UNIVERZITETAUBEOGRADU</t>
  </si>
  <si>
    <t>FACULTYOFAGRICULTURE,UNIVERSITYOFBEOGRADE</t>
  </si>
  <si>
    <t>978-86-7834</t>
  </si>
  <si>
    <t>Serbia</t>
  </si>
  <si>
    <t>http://www.agrif.bg.ac.rs/</t>
  </si>
  <si>
    <t>Faculty of Business Administration</t>
  </si>
  <si>
    <t>FACULTYOFBUSINESSADMINISTRATION</t>
  </si>
  <si>
    <t>FACULTYOFLAW</t>
  </si>
  <si>
    <t>CLEPUL, Centre de Literaturas e Culturas Lusofonas e Europeias, Faculdade de Letras da Universidade de Lisboa</t>
  </si>
  <si>
    <t>Faculty of Letters, University of Lisbon</t>
  </si>
  <si>
    <t>CLEPUL,CENTREDELITERATURASECULTURASLUSOFONASEEUROPEIAS,FACULDADEDELETRASDAUNIVERSIDADEDELISBOA</t>
  </si>
  <si>
    <t>FACULTYOFLETTERS,UNIVERSITYOFLISBON</t>
  </si>
  <si>
    <t>978-989-8577</t>
  </si>
  <si>
    <t>http://www.clepul.eu/</t>
  </si>
  <si>
    <t>Faculty of Mathematics and Computer Science</t>
  </si>
  <si>
    <t>FACULTYOFMATHEMATICSANDCOMPUTERSCIENCE</t>
  </si>
  <si>
    <t>Estonia</t>
  </si>
  <si>
    <t>Faculty of Mechanical Engineering, St Cyril &amp; Methodius University</t>
  </si>
  <si>
    <t>FACULTYOFMECHANICALENGINEERING,STCYRIL&amp;METHODIUSUNIVERSITY</t>
  </si>
  <si>
    <t>http://www.mf.ukim.edu.mk/default1.php?idJazik=2</t>
  </si>
  <si>
    <t>Faculty of Social Science</t>
  </si>
  <si>
    <t>FACULTYOFSOCIALSCIENCE</t>
  </si>
  <si>
    <t>FADL's Forlag a/s</t>
  </si>
  <si>
    <t>FADL'SFORLAGA/S</t>
  </si>
  <si>
    <t>978-87-7749</t>
  </si>
  <si>
    <t>http://forlag.fadl.dk/</t>
  </si>
  <si>
    <t>Fafo</t>
  </si>
  <si>
    <t>FAFO</t>
  </si>
  <si>
    <t>https://www.fafo.no/</t>
  </si>
  <si>
    <t>Fagbokforlaget</t>
  </si>
  <si>
    <t>FAGBOKFORLAGET</t>
  </si>
  <si>
    <t>978-82-450</t>
  </si>
  <si>
    <t>http://www.fagbokforlaget.no/</t>
  </si>
  <si>
    <t>Fairleigh Dickinson University Press</t>
  </si>
  <si>
    <t>FAIRLEIGHDICKINSONUNIVERSITYPRESS</t>
  </si>
  <si>
    <t>978-0-8386</t>
  </si>
  <si>
    <t>http://www.fdupress.org/</t>
  </si>
  <si>
    <t>Falmer Press</t>
  </si>
  <si>
    <t>FALMERPRESS</t>
  </si>
  <si>
    <t>978-0-7507, 978-0-8002</t>
  </si>
  <si>
    <t>http://www.tandf.co.uk/homepages/fphome.html</t>
  </si>
  <si>
    <t>FDI World Dental Press Ltd.</t>
  </si>
  <si>
    <t>FDIWORLDDENTALPRESSLTD.</t>
  </si>
  <si>
    <t>http://www.fdiworldental.org/home/home.html</t>
  </si>
  <si>
    <t>Bundesanstalt fĂĽr Wasserbau (BAW)</t>
  </si>
  <si>
    <t>Federal Waterways Engineering and Research Institute (BAW)</t>
  </si>
  <si>
    <t>BUNDESANSTALTFĂĽRWASSERBAU(BAW)</t>
  </si>
  <si>
    <t>FEDERALWATERWAYSENGINEERINGANDRESEARCHINSTITUTE(BAW)</t>
  </si>
  <si>
    <t>978-3-939230</t>
  </si>
  <si>
    <t>http://www.baw.de/de/index.php.html</t>
  </si>
  <si>
    <t>Felix Meiner Verlag</t>
  </si>
  <si>
    <t>FELIXMEINERVERLAG</t>
  </si>
  <si>
    <t>978-3-7873</t>
  </si>
  <si>
    <t>FellesrĂĄdet for Afrika</t>
  </si>
  <si>
    <t>FELLESRĂĄDETFORAFRIKA</t>
  </si>
  <si>
    <t>http://www.afrika.no/</t>
  </si>
  <si>
    <t>Fernwood Publishing</t>
  </si>
  <si>
    <t>FERNWOODPUBLISHING</t>
  </si>
  <si>
    <t>978-1-55266</t>
  </si>
  <si>
    <t>http://www.fernwoodbooks.ca/pages/fern_intro.html</t>
  </si>
  <si>
    <t>Ferrata Storti Foundation</t>
  </si>
  <si>
    <t>FERRATASTORTIFOUNDATION</t>
  </si>
  <si>
    <t>FEUP ediĂ§Ăµes (Faculdade de Engenharia da Universidade do Porto Edicoes)</t>
  </si>
  <si>
    <t>FEUPEDIĂ§ĂµES(FACULDADEDEENGENHARIADAUNIVERSIDADEDOPORTOEDICOES)</t>
  </si>
  <si>
    <t>Figueroa Press</t>
  </si>
  <si>
    <t>FIGUEROAPRESS</t>
  </si>
  <si>
    <t>978-1-932800</t>
  </si>
  <si>
    <t>https://www.figueroapress.com</t>
  </si>
  <si>
    <t>Filander Verlag</t>
  </si>
  <si>
    <t>FILANDERVERLAG</t>
  </si>
  <si>
    <t>978-3-930831</t>
  </si>
  <si>
    <t>Film Philosophy</t>
  </si>
  <si>
    <t>FILMPHILOSOPHY</t>
  </si>
  <si>
    <t>Filosofia</t>
  </si>
  <si>
    <t>FILOSOFIA</t>
  </si>
  <si>
    <t>978-8070-07</t>
  </si>
  <si>
    <t>http://www.flu.cas.cz/index.php</t>
  </si>
  <si>
    <t>ÄŚasnik Finance</t>
  </si>
  <si>
    <t>Finance Business Daily</t>
  </si>
  <si>
    <t>ÄŚASNIKFINANCE</t>
  </si>
  <si>
    <t>FINANCEBUSINESSDAILY</t>
  </si>
  <si>
    <t>978-961</t>
  </si>
  <si>
    <t>https://www.finance.si/</t>
  </si>
  <si>
    <t>Financial Management Association International</t>
  </si>
  <si>
    <t>FINANCIALMANAGEMENTASSOCIATIONINTERNATIONAL</t>
  </si>
  <si>
    <t>Findlay Publications</t>
  </si>
  <si>
    <t>FINDLAYPUBLICATIONS</t>
  </si>
  <si>
    <t>Suomalaisen Kirjallisuuden Seura</t>
  </si>
  <si>
    <t>Finnish Literature Society</t>
  </si>
  <si>
    <t>SUOMALAISENKIRJALLISUUDENSEURA</t>
  </si>
  <si>
    <t>FINNISHLITERATURESOCIETY</t>
  </si>
  <si>
    <t>978-951-746</t>
  </si>
  <si>
    <t>http://www.finlit.fi</t>
  </si>
  <si>
    <t>Suomalais-Ugrilainen Seura</t>
  </si>
  <si>
    <t>Finno-Ugrian Society</t>
  </si>
  <si>
    <t>SUOMALAIS-UGRILAINENSEURA</t>
  </si>
  <si>
    <t>FINNO-UGRIANSOCIETY</t>
  </si>
  <si>
    <t>978-951-901</t>
  </si>
  <si>
    <t>https://www.sgr.fi/fi/</t>
  </si>
  <si>
    <t>Firenze University Press (FUP)</t>
  </si>
  <si>
    <t>FIRENZEUNIVERSITYPRESS(FUP)</t>
  </si>
  <si>
    <t>http://www.fupress.com/</t>
  </si>
  <si>
    <t>Firera &amp; Liuzzo Publishing</t>
  </si>
  <si>
    <t>FIRERA&amp;LIUZZOPUBLISHING</t>
  </si>
  <si>
    <t>http://www.carloamore.it/index.asp</t>
  </si>
  <si>
    <t>Fischer Taschenbuch Verlag - Forum Wissenschaft Hochschule</t>
  </si>
  <si>
    <t>FISCHERTASCHENBUCHVERLAG-FORUMWISSENSCHAFTHOCHSCHULE</t>
  </si>
  <si>
    <t>978-3-596</t>
  </si>
  <si>
    <t>http://www.fischerverlage.de/</t>
  </si>
  <si>
    <t>Five Islands Press Associates</t>
  </si>
  <si>
    <t>FIVEISLANDSPRESSASSOCIATES</t>
  </si>
  <si>
    <t>Fjellhaug Internasjonale HĂ¸gskole</t>
  </si>
  <si>
    <t>Fjellhaug International University College</t>
  </si>
  <si>
    <t>FJELLHAUGINTERNASJONALEHĂ¸GSKOLE</t>
  </si>
  <si>
    <t>FJELLHAUGINTERNATIONALUNIVERSITYCOLLEGE</t>
  </si>
  <si>
    <t>978-82-9191</t>
  </si>
  <si>
    <t>https://fih.fjellhaug.no/</t>
  </si>
  <si>
    <t>FLACSO Sede Guatemala</t>
  </si>
  <si>
    <t>FLACSOSEDEGUATEMALA</t>
  </si>
  <si>
    <t>978-9929-585</t>
  </si>
  <si>
    <t>http://www.flacso.edu.gt/</t>
  </si>
  <si>
    <t>Flammarion</t>
  </si>
  <si>
    <t>FLAMMARION</t>
  </si>
  <si>
    <t>978-2-08</t>
  </si>
  <si>
    <t>http://editions.flammarion.com/Catalogues_List.cfm?CategID=2861&amp;levelCode=sciences</t>
  </si>
  <si>
    <t>Flamme forlag</t>
  </si>
  <si>
    <t>FLAMMEFORLAG</t>
  </si>
  <si>
    <t>http://www.flammeforlag.no/</t>
  </si>
  <si>
    <t>Flicks Books</t>
  </si>
  <si>
    <t>FLICKSBOOKS</t>
  </si>
  <si>
    <t>978-0-948911</t>
  </si>
  <si>
    <t>http://www.marketlist.com/writers_resource.asp?id=4184&amp;title=FLICKS+BOOKS</t>
  </si>
  <si>
    <t>Flinders Press</t>
  </si>
  <si>
    <t>FLINDERSPRESS</t>
  </si>
  <si>
    <t>http://www.flinders.edu.au/flinpress</t>
  </si>
  <si>
    <t>Florida International University School of Hospitality Management</t>
  </si>
  <si>
    <t>FLORIDAINTERNATIONALUNIVERSITYSCHOOLOFHOSPITALITYMANAGEMENT</t>
  </si>
  <si>
    <t>Flux forlag</t>
  </si>
  <si>
    <t>FLUXFORLAG</t>
  </si>
  <si>
    <t>978-82-92773</t>
  </si>
  <si>
    <t>http://www.flux.no/</t>
  </si>
  <si>
    <t>Focal Press</t>
  </si>
  <si>
    <t>FOCALPRESS</t>
  </si>
  <si>
    <t>http://www.focalpress.com/</t>
  </si>
  <si>
    <t>FOI-Commerce</t>
  </si>
  <si>
    <t>FOI-COMMERCE</t>
  </si>
  <si>
    <t>978-954</t>
  </si>
  <si>
    <t>http://www.foibg.com/</t>
  </si>
  <si>
    <t>Folio-Verlag Dr. G. Wesselkamp</t>
  </si>
  <si>
    <t>FOLIO-VERLAGDR.G.WESSELKAMP</t>
  </si>
  <si>
    <t>978-3-930327</t>
  </si>
  <si>
    <t>Folke Bernadotte Academy</t>
  </si>
  <si>
    <t>FOLKEBERNADOTTEACADEMY</t>
  </si>
  <si>
    <t>Fondation Louis de Broglie</t>
  </si>
  <si>
    <t>FONDATIONLOUISDEBROGLIE</t>
  </si>
  <si>
    <t>978-2-910458</t>
  </si>
  <si>
    <t>http://www.fondationlouisdebroglie.org/</t>
  </si>
  <si>
    <t>Fondo de Cultura EconĂłmica</t>
  </si>
  <si>
    <t>FONDODECULTURAECONĂŁMICA</t>
  </si>
  <si>
    <t>978-607-16</t>
  </si>
  <si>
    <t>https://www.fondodeculturaeconomica.com</t>
  </si>
  <si>
    <t>Fondo Editorial (FE) de la Pontificia Universidad CatĂłlica del PerĂş (PUCP)</t>
  </si>
  <si>
    <t>FONDOEDITORIAL(FE)DELAPONTIFICIAUNIVERSIDADCATĂŁLICADELPERĂŞ(PUCP)</t>
  </si>
  <si>
    <t>978-612-317</t>
  </si>
  <si>
    <t>Peru</t>
  </si>
  <si>
    <t>https://www.pucp.edu.pe/publicaciones/</t>
  </si>
  <si>
    <t>Fondo editorial de la UNMSM</t>
  </si>
  <si>
    <t>FONDOEDITORIALDELAUNMSM</t>
  </si>
  <si>
    <t>http://www.unmsm.edu.pe/fondoeditorial/</t>
  </si>
  <si>
    <t>Fondo Editorial Universidad Eafit</t>
  </si>
  <si>
    <t>FONDOEDITORIALUNIVERSIDADEAFIT</t>
  </si>
  <si>
    <t>http://www.eafit.edu.co</t>
  </si>
  <si>
    <t>Food and Agriculture Organization of the United Nations (FAO)</t>
  </si>
  <si>
    <t>FOODANDAGRICULTUREORGANIZATIONOFTHEUNITEDNATIONS(FAO)</t>
  </si>
  <si>
    <t>978-92-5</t>
  </si>
  <si>
    <t>https://www.fao.org/publications/en/</t>
  </si>
  <si>
    <t>Fordham University Press</t>
  </si>
  <si>
    <t>FORDHAMUNIVERSITYPRESS</t>
  </si>
  <si>
    <t>978-0-8232</t>
  </si>
  <si>
    <t>Foreign Language Teaching and Research Press</t>
  </si>
  <si>
    <t>FOREIGNLANGUAGETEACHINGANDRESEARCHPRESS</t>
  </si>
  <si>
    <t>http://en.fltrp.com</t>
  </si>
  <si>
    <t>Foreign Languages Press</t>
  </si>
  <si>
    <t>FOREIGNLANGUAGESPRESS</t>
  </si>
  <si>
    <t>http://www.flp.com.cn/</t>
  </si>
  <si>
    <t>Forest Products Society</t>
  </si>
  <si>
    <t>FORESTPRODUCTSSOCIETY</t>
  </si>
  <si>
    <t>978-1-892529</t>
  </si>
  <si>
    <t>http://www.forestprod.org/</t>
  </si>
  <si>
    <t>Forlag1</t>
  </si>
  <si>
    <t>FORLAG1</t>
  </si>
  <si>
    <t>http://www.forlag1.no/</t>
  </si>
  <si>
    <t>Forlaget Ajour</t>
  </si>
  <si>
    <t>FORLAGETAJOUR</t>
  </si>
  <si>
    <t>978-87-91620</t>
  </si>
  <si>
    <t>https://www.dmjx.dk/case/view/forlaget-ajour</t>
  </si>
  <si>
    <t>Forlaget Alfa</t>
  </si>
  <si>
    <t>FORLAGETALFA</t>
  </si>
  <si>
    <t>http://forlagetalfa.dk/</t>
  </si>
  <si>
    <t>Forlaget ANIS</t>
  </si>
  <si>
    <t>FORLAGETANIS</t>
  </si>
  <si>
    <t>978-87-7457</t>
  </si>
  <si>
    <t>http://www.anis.dk</t>
  </si>
  <si>
    <t>Forlaget Chaos</t>
  </si>
  <si>
    <t>FORLAGETCHAOS</t>
  </si>
  <si>
    <t>http://forlagetchaos.dk/</t>
  </si>
  <si>
    <t>Forlaget HEXIS</t>
  </si>
  <si>
    <t>FORLAGETHEXIS</t>
  </si>
  <si>
    <t>978-87-992050</t>
  </si>
  <si>
    <t>http://www.hexis.dk/hexisbog-3.pdf</t>
  </si>
  <si>
    <t>Forlaget Hikuin</t>
  </si>
  <si>
    <t>FORLAGETHIKUIN</t>
  </si>
  <si>
    <t>978-87-90814</t>
  </si>
  <si>
    <t>http://www.hikuin.dk/</t>
  </si>
  <si>
    <t>Forlaget Historie &amp; Kultur AS</t>
  </si>
  <si>
    <t>FORLAGETHISTORIE&amp;KULTURAS</t>
  </si>
  <si>
    <t>http://bokelskere.no/forlag/historie-kultur/1477/</t>
  </si>
  <si>
    <t>Forlaget Kolon</t>
  </si>
  <si>
    <t>FORLAGETKOLON</t>
  </si>
  <si>
    <t>978-87-87737</t>
  </si>
  <si>
    <t>http://teologi.dk/forskning/forlaget-kolon/</t>
  </si>
  <si>
    <t>Forlaget Krippendorf</t>
  </si>
  <si>
    <t>FORLAGETKRIPPENDORF</t>
  </si>
  <si>
    <t>978-82-999</t>
  </si>
  <si>
    <t>http://www.krippendorf.no</t>
  </si>
  <si>
    <t>Forlaget Liljebjerget</t>
  </si>
  <si>
    <t>FORLAGETLILJEBJERGET</t>
  </si>
  <si>
    <t>http://www.sydvestjyskemuseer.dk</t>
  </si>
  <si>
    <t>Forlaget Manifest AS</t>
  </si>
  <si>
    <t>FORLAGETMANIFESTAS</t>
  </si>
  <si>
    <t>978-82-928</t>
  </si>
  <si>
    <t>http://www.manifest.no/</t>
  </si>
  <si>
    <t>Forlaget Medusa</t>
  </si>
  <si>
    <t>FORLAGETMEDUSA</t>
  </si>
  <si>
    <t>978-87-7332</t>
  </si>
  <si>
    <t>Forlaget Museerne.dk</t>
  </si>
  <si>
    <t>FORLAGETMUSEERNE.DK</t>
  </si>
  <si>
    <t>http://www.museerne.dk/content/dk/om_museernedk/forlaget_museernedk/udgivelser</t>
  </si>
  <si>
    <t>Forlaget Oktober</t>
  </si>
  <si>
    <t>FORLAGETOKTOBER</t>
  </si>
  <si>
    <t>978-82-495</t>
  </si>
  <si>
    <t>http://www.oktober.no/</t>
  </si>
  <si>
    <t>Forlaget Paul Moxnes</t>
  </si>
  <si>
    <t>FORLAGETPAULMOXNES</t>
  </si>
  <si>
    <t>978-82-91558</t>
  </si>
  <si>
    <t>http://www.moxnes.com</t>
  </si>
  <si>
    <t>Forlaget Philosophia</t>
  </si>
  <si>
    <t>FORLAGETPHILOSOPHIA</t>
  </si>
  <si>
    <t>http://www.philosophia.dk/</t>
  </si>
  <si>
    <t>Forlaget Press</t>
  </si>
  <si>
    <t>FORLAGETPRESS</t>
  </si>
  <si>
    <t>978-82-328</t>
  </si>
  <si>
    <t>https://fpress.no/</t>
  </si>
  <si>
    <t>Forlaget PUC</t>
  </si>
  <si>
    <t>FORLAGETPUC</t>
  </si>
  <si>
    <t>http://www.cvumidtvest.dk</t>
  </si>
  <si>
    <t>Forlaget Spring</t>
  </si>
  <si>
    <t>FORLAGETSPRING</t>
  </si>
  <si>
    <t>978-87-93358</t>
  </si>
  <si>
    <t>http://www.forlagetspring.dk/</t>
  </si>
  <si>
    <t>Forlaget Thomson</t>
  </si>
  <si>
    <t>FORLAGETTHOMSON</t>
  </si>
  <si>
    <t>http://www.thomson.dk/pls/pdb/katpage.show_all</t>
  </si>
  <si>
    <t>Forlaget UCC</t>
  </si>
  <si>
    <t>FORLAGETUCC</t>
  </si>
  <si>
    <t>http://www.ucc.dk/omucc/forlagetucc/omforlagetucc/</t>
  </si>
  <si>
    <t>Forlaget Unge PĂ¦dagoger</t>
  </si>
  <si>
    <t>FORLAGETUNGEPĂ¦DAGOGER</t>
  </si>
  <si>
    <t>http://www.u-p.dk/?id=1</t>
  </si>
  <si>
    <t>Forlaget Univers</t>
  </si>
  <si>
    <t>FORLAGETUNIVERS</t>
  </si>
  <si>
    <t>http://www.forlagetunivers.dk/</t>
  </si>
  <si>
    <t>Forlaget Vett &amp; Viten AS</t>
  </si>
  <si>
    <t>FORLAGETVETT&amp;VITENAS</t>
  </si>
  <si>
    <t>978-82-412</t>
  </si>
  <si>
    <t>http://vettviten.no/</t>
  </si>
  <si>
    <t>ForlagiĂ°</t>
  </si>
  <si>
    <t>FORLAGIĂ°</t>
  </si>
  <si>
    <t>http://www.forlagid.is/Forsida/</t>
  </si>
  <si>
    <t>Formatex Research Center</t>
  </si>
  <si>
    <t>FORMATEXRESEARCHCENTER</t>
  </si>
  <si>
    <t>http://www.formatex.org</t>
  </si>
  <si>
    <t>Fornleifastofnunar ĂŤslands</t>
  </si>
  <si>
    <t>FORNLEIFASTOFNUNARĂŤSLANDS</t>
  </si>
  <si>
    <t>ForskningsrĂĄdet Formas</t>
  </si>
  <si>
    <t>FORSKNINGSRĂĄDETFORMAS</t>
  </si>
  <si>
    <t>http://www.formas.se</t>
  </si>
  <si>
    <t>Forsvarets hĂ¸gskole</t>
  </si>
  <si>
    <t>FORSVARETSHĂ¸GSKOLE</t>
  </si>
  <si>
    <t>https://www.forsvaret.no/om-forsvaret/organisasjon/FHS</t>
  </si>
  <si>
    <t>Fortress Press</t>
  </si>
  <si>
    <t>FORTRESSPRESS</t>
  </si>
  <si>
    <t>978-0-8006</t>
  </si>
  <si>
    <t>http://www.augsburgfortress.org</t>
  </si>
  <si>
    <t>Forum Editrice</t>
  </si>
  <si>
    <t>FORUMEDITRICE</t>
  </si>
  <si>
    <t>http://www.forumeditrice.it/</t>
  </si>
  <si>
    <t>Foundation for Cultural Review</t>
  </si>
  <si>
    <t>FOUNDATIONFORCULTURALREVIEW</t>
  </si>
  <si>
    <t>Foundation of Clinical Oncology</t>
  </si>
  <si>
    <t>FOUNDATIONOFCLINICALONCOLOGY</t>
  </si>
  <si>
    <t>Fountain Publishers</t>
  </si>
  <si>
    <t>FOUNTAINPUBLISHERS</t>
  </si>
  <si>
    <t>Uganda</t>
  </si>
  <si>
    <t>http://www.fountainpublishers.co.ug</t>
  </si>
  <si>
    <t>Four Courts Press</t>
  </si>
  <si>
    <t>FOURCOURTSPRESS</t>
  </si>
  <si>
    <t>978-1-84682, 978-1-85182</t>
  </si>
  <si>
    <t>http://www.fourcourtspress.ie/</t>
  </si>
  <si>
    <t>Frame Publishers</t>
  </si>
  <si>
    <t>FRAMEPUBLISHERS</t>
  </si>
  <si>
    <t>978-94-91727</t>
  </si>
  <si>
    <t>http://www.frameweb.com</t>
  </si>
  <si>
    <t>Franco Cesati</t>
  </si>
  <si>
    <t>FRANCOCESATI</t>
  </si>
  <si>
    <t>978-88-7667</t>
  </si>
  <si>
    <t>http://www.francocesatieditore.com</t>
  </si>
  <si>
    <t>franco cesati editore</t>
  </si>
  <si>
    <t>FRANCOCESATIEDITORE</t>
  </si>
  <si>
    <t>http://www.francocesatieditore.com/</t>
  </si>
  <si>
    <t>Frank &amp; Timme</t>
  </si>
  <si>
    <t>FRANK&amp;TIMME</t>
  </si>
  <si>
    <t>978-3-86596</t>
  </si>
  <si>
    <t>http://www.frank-timme.de/</t>
  </si>
  <si>
    <t>Frank Cass Publishers</t>
  </si>
  <si>
    <t>FRANKCASSPUBLISHERS</t>
  </si>
  <si>
    <t>http://www.taylorandfrancisgroup.com/members.asp</t>
  </si>
  <si>
    <t>Editions du Cerf - Librairie chrĂ©tienne en ligne</t>
  </si>
  <si>
    <t>Fransk</t>
  </si>
  <si>
    <t>EDITIONSDUCERF-LIBRAIRIECHRĂ©TIENNEENLIGNE</t>
  </si>
  <si>
    <t>FRANSK</t>
  </si>
  <si>
    <t>978-2-2041</t>
  </si>
  <si>
    <t>https://www.editionsducerf.fr/</t>
  </si>
  <si>
    <t>FRANZSTEINERVERLAG</t>
  </si>
  <si>
    <t>978-3-515</t>
  </si>
  <si>
    <t>http://www.steiner-verlag.de/</t>
  </si>
  <si>
    <t>Fraunhofer IRB Verlag</t>
  </si>
  <si>
    <t>FRAUNHOFERIRBVERLAG</t>
  </si>
  <si>
    <t>http://publica.fraunhofer.de/starweb/pub08/index.htm</t>
  </si>
  <si>
    <t>Freedom House</t>
  </si>
  <si>
    <t>FREEDOMHOUSE</t>
  </si>
  <si>
    <t>http://www.freedomhouse.org</t>
  </si>
  <si>
    <t>Freidrich-Ebert-Stiftung</t>
  </si>
  <si>
    <t>FREIDRICH-EBERT-STIFTUNG</t>
  </si>
  <si>
    <t>http://www.fes.de/</t>
  </si>
  <si>
    <t>Freie UniversitĂ¤t Berlin</t>
  </si>
  <si>
    <t>FREIEUNIVERSITĂ¤TBERLIN</t>
  </si>
  <si>
    <t>978-3-96110</t>
  </si>
  <si>
    <t>https://www.fu-berlin.de/en/sites/ub/index.html</t>
  </si>
  <si>
    <t>Freund Publishing House, Ltd.</t>
  </si>
  <si>
    <t>FREUNDPUBLISHINGHOUSE,LTD.</t>
  </si>
  <si>
    <t>978-965-294</t>
  </si>
  <si>
    <t>Israel</t>
  </si>
  <si>
    <t>https://web.archive.org/web/20080214121245/http://www.freundpublishing.com/</t>
  </si>
  <si>
    <t>Freunde der Salzburger Geschichte</t>
  </si>
  <si>
    <t>FREUNDEDERSALZBURGERGESCHICHTE</t>
  </si>
  <si>
    <t>http://www.salzburger-geschichte.at/</t>
  </si>
  <si>
    <t>Fride</t>
  </si>
  <si>
    <t>FRIDE</t>
  </si>
  <si>
    <t>978-84-616</t>
  </si>
  <si>
    <t>http://www.fride.org/</t>
  </si>
  <si>
    <t>Friedrich-Ebert-Stiftung</t>
  </si>
  <si>
    <t>FRIEDRICH-EBERT-STIFTUNG</t>
  </si>
  <si>
    <t>978-3-86498</t>
  </si>
  <si>
    <t>http://www.fes.de/index_g.htm</t>
  </si>
  <si>
    <t>Fritzes</t>
  </si>
  <si>
    <t>FRITZES</t>
  </si>
  <si>
    <t>http://www.fritzes.se/</t>
  </si>
  <si>
    <t>Frommann-Holzboog</t>
  </si>
  <si>
    <t>FROMMANN-HOLZBOOG</t>
  </si>
  <si>
    <t>http://www.frommann-holzboog.de/site/index.php</t>
  </si>
  <si>
    <t>Frontiers in Cell and Developmental Biology</t>
  </si>
  <si>
    <t>FRONTIERSINCELLANDDEVELOPMENTALBIOLOGY</t>
  </si>
  <si>
    <t>978-84-617</t>
  </si>
  <si>
    <t>http://journal.frontiersin.org/journal/cell-and-developmental-biology</t>
  </si>
  <si>
    <t>Frontiers Media S.A.</t>
  </si>
  <si>
    <t>FRONTIERSMEDIAS.A.</t>
  </si>
  <si>
    <t>978-2-88919, 978-2-88945</t>
  </si>
  <si>
    <t>https://www.frontiersin.org/about/research-topics</t>
  </si>
  <si>
    <t>Frydenlund Academic</t>
  </si>
  <si>
    <t>FRYDENLUNDACADEMIC</t>
  </si>
  <si>
    <t>http://www.frydenlund.dk/index.php?id=academic</t>
  </si>
  <si>
    <t>FTA Publications</t>
  </si>
  <si>
    <t>FTAPUBLICATIONS</t>
  </si>
  <si>
    <t>http://www.facet-theory.org</t>
  </si>
  <si>
    <t>Fudan University Press</t>
  </si>
  <si>
    <t>FUDANUNIVERSITYPRESS</t>
  </si>
  <si>
    <t>978-7-309</t>
  </si>
  <si>
    <t>http://www.fudanpress.com</t>
  </si>
  <si>
    <t>FUNCAMP - Fundacao de Desenvolvimento da UNICAMP</t>
  </si>
  <si>
    <t>FUNCAMP-FUNDACAODEDESENVOLVIMENTODAUNICAMP</t>
  </si>
  <si>
    <t>978-85-65823</t>
  </si>
  <si>
    <t>https://www.funcamp.unicamp.br/site/</t>
  </si>
  <si>
    <t>FundaciĂłn Biblioteca Virtual Miguel de Cervantes</t>
  </si>
  <si>
    <t>FUNDACIĂŁNBIBLIOTECAVIRTUALMIGUELDECERVANTES</t>
  </si>
  <si>
    <t>978-84-937853</t>
  </si>
  <si>
    <t>http://www.cervantesvirtual.com</t>
  </si>
  <si>
    <t>Fundacion Infancia y Aprendizaje</t>
  </si>
  <si>
    <t>FUNDACIONINFANCIAYAPRENDIZAJE</t>
  </si>
  <si>
    <t>978-84-921753</t>
  </si>
  <si>
    <t>Fundan Press</t>
  </si>
  <si>
    <t>FUNDANPRESS</t>
  </si>
  <si>
    <t>Fungiflora</t>
  </si>
  <si>
    <t>FUNGIFLORA</t>
  </si>
  <si>
    <t>978-82-90724</t>
  </si>
  <si>
    <t>http://biologi.uio.no/bot/ascomycetes/FungiFlora/</t>
  </si>
  <si>
    <t>FĂ¶rlag GĂ¶teborgs Universitet</t>
  </si>
  <si>
    <t>FĂ¶RLAGGĂ¶TEBORGSUNIVERSITET</t>
  </si>
  <si>
    <t>978-91-637</t>
  </si>
  <si>
    <t>http://www.bokus.com/</t>
  </si>
  <si>
    <t>FĂ¸roya FrĂłdskaparfelag</t>
  </si>
  <si>
    <t>FĂ¸ROYAFRĂŁDSKAPARFELAG</t>
  </si>
  <si>
    <t>978-99918-41, 978-99918-65</t>
  </si>
  <si>
    <t>Faroe Islands</t>
  </si>
  <si>
    <t>http://www.frodskaparfelag.fo/</t>
  </si>
  <si>
    <t>FĂ¶rsamlingsfĂ¶rlaget</t>
  </si>
  <si>
    <t>FĂ¶RSAMLINGSFĂ¶RLAGET</t>
  </si>
  <si>
    <t>978-91-7271</t>
  </si>
  <si>
    <t>http://www.din-bok.se/article.asp?artcatid=5</t>
  </si>
  <si>
    <t>FĂ¶rsvarshĂ¶gskolan (FHS)</t>
  </si>
  <si>
    <t>FĂ¶RSVARSHĂ¶GSKOLAN(FHS)</t>
  </si>
  <si>
    <t>http://www.fhs.se/templates/Page____2124.aspx</t>
  </si>
  <si>
    <t>G. Giappichelli Editore</t>
  </si>
  <si>
    <t>G.GIAPPICHELLIEDITORE</t>
  </si>
  <si>
    <t>978-88-921</t>
  </si>
  <si>
    <t>https://www.giappichelli.it/</t>
  </si>
  <si>
    <t>G.B. Palumbo &amp; C. Editore</t>
  </si>
  <si>
    <t>G.B.PALUMBO&amp;C.EDITORE</t>
  </si>
  <si>
    <t>978-88-8020</t>
  </si>
  <si>
    <t>http://www.palumboeditore.it/Home/tabid/36/Default.aspx</t>
  </si>
  <si>
    <t>Gabler Verlag</t>
  </si>
  <si>
    <t>GABLERVERLAG</t>
  </si>
  <si>
    <t>http://www.gabler.de</t>
  </si>
  <si>
    <t>Gads Forlag</t>
  </si>
  <si>
    <t>GADSFORLAG</t>
  </si>
  <si>
    <t>978-87-12</t>
  </si>
  <si>
    <t>http://www.gads-forlag.dk/</t>
  </si>
  <si>
    <t>Gaidaros Forlag AS</t>
  </si>
  <si>
    <t>GAIDAROSFORLAGAS</t>
  </si>
  <si>
    <t>978-82-8077</t>
  </si>
  <si>
    <t>http://www.gaidaros.no/</t>
  </si>
  <si>
    <t>Gale Group</t>
  </si>
  <si>
    <t>GALEGROUP</t>
  </si>
  <si>
    <t>Gallaudet University Press</t>
  </si>
  <si>
    <t>GALLAUDETUNIVERSITYPRESS</t>
  </si>
  <si>
    <t>978-0-913580</t>
  </si>
  <si>
    <t>978-2-07</t>
  </si>
  <si>
    <t>GAN forlag</t>
  </si>
  <si>
    <t>GANFORLAG</t>
  </si>
  <si>
    <t>978-82-492</t>
  </si>
  <si>
    <t>http://www.gan.no/forlag</t>
  </si>
  <si>
    <t>Garant</t>
  </si>
  <si>
    <t>GARANT</t>
  </si>
  <si>
    <t>http://www.maklu.be/MakluEnGarant/index.aspx</t>
  </si>
  <si>
    <t>Garland Science Publishing</t>
  </si>
  <si>
    <t>GARLANDSCIENCEPUBLISHING</t>
  </si>
  <si>
    <t>GAUDEAMUS</t>
  </si>
  <si>
    <t>978-952-495</t>
  </si>
  <si>
    <t>http://www.gaudeamus.fi</t>
  </si>
  <si>
    <t>Gaudeamus, Univerzita Hradec KrĂˇlovĂ©</t>
  </si>
  <si>
    <t>Gaudeamus, University of Hradec KrĂˇlovĂ©</t>
  </si>
  <si>
    <t>GAUDEAMUS,UNIVERZITAHRADECKRĂˇLOVĂ©</t>
  </si>
  <si>
    <t>GAUDEAMUS,UNIVERSITYOFHRADECKRĂˇLOVĂ©</t>
  </si>
  <si>
    <t>978-80-7435</t>
  </si>
  <si>
    <t>https://www.uhk.cz/cs-CZ/UHK/Centralni-pracoviste/Nakladatelstvi-Gaudeamus</t>
  </si>
  <si>
    <t>Gebr. Mann Verlag</t>
  </si>
  <si>
    <t>GEBR.MANNVERLAG</t>
  </si>
  <si>
    <t>978-3-7861</t>
  </si>
  <si>
    <t>http://www.reimer-mann-verlag.de/mann/verlag/</t>
  </si>
  <si>
    <t>GECAMIN</t>
  </si>
  <si>
    <t>http://www.gecamin.cl/literatura.htm</t>
  </si>
  <si>
    <t>General Egyptian Book Organization</t>
  </si>
  <si>
    <t>GENERALEGYPTIANBOOKORGANIZATION</t>
  </si>
  <si>
    <t>http://www.egyptianbook.org.eg/en/about/</t>
  </si>
  <si>
    <t>Generis Publishing</t>
  </si>
  <si>
    <t>GENERISPUBLISHING</t>
  </si>
  <si>
    <t>979-88-867</t>
  </si>
  <si>
    <t>Moldova</t>
  </si>
  <si>
    <t>https://www.generis-publishing.com</t>
  </si>
  <si>
    <t>Genesis Forlag</t>
  </si>
  <si>
    <t>GENESISFORLAG</t>
  </si>
  <si>
    <t>978-82-476</t>
  </si>
  <si>
    <t>http://www.genesis.no/</t>
  </si>
  <si>
    <t>Geneva Centre for the Democratic Control of Armed Forces</t>
  </si>
  <si>
    <t>GENEVACENTREFORTHEDEMOCRATICCONTROLOFARMEDFORCES</t>
  </si>
  <si>
    <t>http://www.dcaf.ch/</t>
  </si>
  <si>
    <t>Genueve Ediciones</t>
  </si>
  <si>
    <t>GENUEVEEDICIONES</t>
  </si>
  <si>
    <t>978-84-942533</t>
  </si>
  <si>
    <t>http://www.g9ediciones.com</t>
  </si>
  <si>
    <t>Geographica Bernensia</t>
  </si>
  <si>
    <t>GEOGRAPHICABERNENSIA</t>
  </si>
  <si>
    <t>http://www.giub.unibe.ch</t>
  </si>
  <si>
    <t>Geological and Mineralogical Association of Canada</t>
  </si>
  <si>
    <t>GEOLOGICALANDMINERALOGICALASSOCIATIONOFCANADA</t>
  </si>
  <si>
    <t>978-0-9687005</t>
  </si>
  <si>
    <t>http://www.gac.ca</t>
  </si>
  <si>
    <t>Geological Society of London</t>
  </si>
  <si>
    <t>GEOLOGICALSOCIETYOFLONDON</t>
  </si>
  <si>
    <t>http://www.geolsoc.org.uk/gsl/cache/offonce/publications/bookshop/pid/4426;jsessionid=76997FACEE6C578CCDC9F3F0D386B2E0</t>
  </si>
  <si>
    <t>Geomatics Information and Trading Centre</t>
  </si>
  <si>
    <t>GEOMATICSINFORMATIONANDTRADINGCENTRE</t>
  </si>
  <si>
    <t>http://www.gitc.nl/</t>
  </si>
  <si>
    <t>Geopoetika</t>
  </si>
  <si>
    <t>GEOPOETIKA</t>
  </si>
  <si>
    <t>978-86-83053</t>
  </si>
  <si>
    <t>http://www.geopoetika.com/</t>
  </si>
  <si>
    <t>Georg Editeur</t>
  </si>
  <si>
    <t>GEORGEDITEUR</t>
  </si>
  <si>
    <t>978-2-8257</t>
  </si>
  <si>
    <t>http://www.medhyg.ch</t>
  </si>
  <si>
    <t>Georg Olms Verlag AG</t>
  </si>
  <si>
    <t>GEORGOLMSVERLAGAG</t>
  </si>
  <si>
    <t>978-3-487-</t>
  </si>
  <si>
    <t>http://www.olms.de/</t>
  </si>
  <si>
    <t>George Mason University</t>
  </si>
  <si>
    <t>GEORGEMASONUNIVERSITY</t>
  </si>
  <si>
    <t>George Mason University Press</t>
  </si>
  <si>
    <t>GEORGEMASONUNIVERSITYPRESS</t>
  </si>
  <si>
    <t>978-0-913969</t>
  </si>
  <si>
    <t>Georg-Eckert-Insitut fĂĽr internationale Schulbuchforschung</t>
  </si>
  <si>
    <t>GEORG-ECKERT-INSITUTFĂĽRINTERNATIONALESCHULBUCHFORSCHUNG</t>
  </si>
  <si>
    <t>978-3-88304</t>
  </si>
  <si>
    <t>Georgetown University Press</t>
  </si>
  <si>
    <t>GEORGETOWNUNIVERSITYPRESS</t>
  </si>
  <si>
    <t>978-0-87840, 978-1-5890</t>
  </si>
  <si>
    <t>http://press.georgetown.edu/</t>
  </si>
  <si>
    <t>GeraĂ§ĂŁo Editorial</t>
  </si>
  <si>
    <t>GERAĂ§ĂŁOEDITORIAL</t>
  </si>
  <si>
    <t>978-85-813</t>
  </si>
  <si>
    <t>http://geracaoeditorial.com.br/</t>
  </si>
  <si>
    <t>Gerlach Press</t>
  </si>
  <si>
    <t>GERLACHPRESS</t>
  </si>
  <si>
    <t>978-3-940924</t>
  </si>
  <si>
    <t>http://www.gerlach-press.de/gulf_studies_grc.php</t>
  </si>
  <si>
    <t>Deutscher Vereinigung fuer Wasserwirtschaft, Abwasser und Abfall</t>
  </si>
  <si>
    <t>German Association for Water, Wastewater and Waste</t>
  </si>
  <si>
    <t>DEUTSCHERVEREINIGUNGFUERWASSERWIRTSCHAFT,ABWASSERUNDABFALL</t>
  </si>
  <si>
    <t>GERMANASSOCIATIONFORWATER,WASTEWATERANDWASTE</t>
  </si>
  <si>
    <t>978-3-88721</t>
  </si>
  <si>
    <t>http://www.dwa.de</t>
  </si>
  <si>
    <t>German Wind Energy Conference (DEWEK)</t>
  </si>
  <si>
    <t>GERMANWINDENERGYCONFERENCE(DEWEK)</t>
  </si>
  <si>
    <t>http://www.dewek.de/</t>
  </si>
  <si>
    <t>Gesellschaft fĂĽr Arbeitswissenschaft (GfA)</t>
  </si>
  <si>
    <t>GESELLSCHAFTFĂĽRARBEITSWISSENSCHAFT(GFA)</t>
  </si>
  <si>
    <t>http://www.gfa-online.de/publikationen/gfapress.php</t>
  </si>
  <si>
    <t>Gesellschaft fĂĽr Informatik</t>
  </si>
  <si>
    <t>GESELLSCHAFTFĂĽRINFORMATIK</t>
  </si>
  <si>
    <t>http://www.gi-ev.de/</t>
  </si>
  <si>
    <t>Gestalt International Study Center</t>
  </si>
  <si>
    <t>GESTALTINTERNATIONALSTUDYCENTER</t>
  </si>
  <si>
    <t>Getty Conservation Institute</t>
  </si>
  <si>
    <t>GETTYCONSERVATIONINSTITUTE</t>
  </si>
  <si>
    <t>978-0-89236</t>
  </si>
  <si>
    <t>GFZ German Research Centre</t>
  </si>
  <si>
    <t>GFZGERMANRESEARCHCENTRE</t>
  </si>
  <si>
    <t>978-3-9808780</t>
  </si>
  <si>
    <t>http://ebooks.gfz-potsdam.de/pubman/</t>
  </si>
  <si>
    <t>Ghana University Press</t>
  </si>
  <si>
    <t>GHANAUNIVERSITYPRESS</t>
  </si>
  <si>
    <t>978-9964-3</t>
  </si>
  <si>
    <t>Giannini Editore</t>
  </si>
  <si>
    <t>GIANNINIEDITORE</t>
  </si>
  <si>
    <t>http://www.gianninispa.it</t>
  </si>
  <si>
    <t>Gidlunds fĂ¶rlag</t>
  </si>
  <si>
    <t>GIDLUNDSFĂ¶RLAG</t>
  </si>
  <si>
    <t>978-91-7844</t>
  </si>
  <si>
    <t>http://www.gidlunds.se/</t>
  </si>
  <si>
    <t>Giorgio Bretschneider Editore</t>
  </si>
  <si>
    <t>GIORGIOBRETSCHNEIDEREDITORE</t>
  </si>
  <si>
    <t>978-88-7689</t>
  </si>
  <si>
    <t>http://www.bretschneider.it</t>
  </si>
  <si>
    <t>GITO</t>
  </si>
  <si>
    <t>978-3-95545</t>
  </si>
  <si>
    <t>https://library.gito.de/</t>
  </si>
  <si>
    <t>Giuffre</t>
  </si>
  <si>
    <t>GIUFFRE</t>
  </si>
  <si>
    <t>http://www.giuffre.it/servlet/page?_pageid=54&amp;_dad=portal30&amp;_schema=PORTAL30</t>
  </si>
  <si>
    <t>Giunti Editore SpA</t>
  </si>
  <si>
    <t>GIUNTIEDITORESPA</t>
  </si>
  <si>
    <t>978-88-09, 978-88-78</t>
  </si>
  <si>
    <t>http://www.giuntistore.it</t>
  </si>
  <si>
    <t>HĂ¸gskolen i GjĂ¸vik</t>
  </si>
  <si>
    <t>GjĂ¸vik University College</t>
  </si>
  <si>
    <t>HĂ¸GSKOLENIGJĂ¸VIK</t>
  </si>
  <si>
    <t>GJĂ¸VIKUNIVERSITYCOLLEGE</t>
  </si>
  <si>
    <t>http://www.hig.no</t>
  </si>
  <si>
    <t>GlassHouse Press</t>
  </si>
  <si>
    <t>GLASSHOUSEPRESS</t>
  </si>
  <si>
    <t>978-1-904385</t>
  </si>
  <si>
    <t>http://www.cavendishpublishing.com</t>
  </si>
  <si>
    <t>Gleerups Utbildning AB</t>
  </si>
  <si>
    <t>GLEERUPSUTBILDNINGAB</t>
  </si>
  <si>
    <t>http://www.gleerups.se/</t>
  </si>
  <si>
    <t>Global Academic Publishing</t>
  </si>
  <si>
    <t>GLOBALACADEMICPUBLISHING</t>
  </si>
  <si>
    <t>978-1-58684</t>
  </si>
  <si>
    <t>Global Oriental Ltd.</t>
  </si>
  <si>
    <t>GLOBALORIENTALLTD.</t>
  </si>
  <si>
    <t>http://www.globaloriental.co.uk/index.asp</t>
  </si>
  <si>
    <t>Global Science Books</t>
  </si>
  <si>
    <t>GLOBALSCIENCEBOOKS</t>
  </si>
  <si>
    <t>http://www.globalsciencebooks.com/</t>
  </si>
  <si>
    <t>Global Science Press</t>
  </si>
  <si>
    <t>GLOBALSCIENCEPRESS</t>
  </si>
  <si>
    <t>http://www.global-sci.org/</t>
  </si>
  <si>
    <t>Glyndwr University</t>
  </si>
  <si>
    <t>GLYNDWRUNIVERSITY</t>
  </si>
  <si>
    <t>http://www.glyndwr.ac.uk/en/</t>
  </si>
  <si>
    <t>GlĂ¤nta produktion</t>
  </si>
  <si>
    <t>GLĂ¤NTAPRODUKTION</t>
  </si>
  <si>
    <t>978-91-86133</t>
  </si>
  <si>
    <t>http://www.glanta.org</t>
  </si>
  <si>
    <t>Godage International Publisher</t>
  </si>
  <si>
    <t>GODAGEINTERNATIONALPUBLISHER</t>
  </si>
  <si>
    <t>Sri Lanka</t>
  </si>
  <si>
    <t>http://www.godage.com/</t>
  </si>
  <si>
    <t>Golden Marketing-Tehnicka Knjiga</t>
  </si>
  <si>
    <t>GOLDENMARKETING-TEHNICKAKNJIGA</t>
  </si>
  <si>
    <t>http://www.gmtk.hr/web/index.asp?str=8</t>
  </si>
  <si>
    <t>978-1-906897</t>
  </si>
  <si>
    <t>http://www.gold.ac.uk/goldsmiths-press/</t>
  </si>
  <si>
    <t>Goodfellow Publishers</t>
  </si>
  <si>
    <t>GOODFELLOWPUBLISHERS</t>
  </si>
  <si>
    <t>http://www.goodfellowpublishers.com/academic-publishing.php?content=home</t>
  </si>
  <si>
    <t>Gorbachev-Foundation</t>
  </si>
  <si>
    <t>GORBACHEV-FOUNDATION</t>
  </si>
  <si>
    <t>978-5-86493</t>
  </si>
  <si>
    <t>https://www.gorby.ru/en/</t>
  </si>
  <si>
    <t>Gordon and Breach Publishers</t>
  </si>
  <si>
    <t>GORDONANDBREACHPUBLISHERS</t>
  </si>
  <si>
    <t>http://www.gbhap.com/top.htm</t>
  </si>
  <si>
    <t>Gorgias Press</t>
  </si>
  <si>
    <t>GORGIASPRESS</t>
  </si>
  <si>
    <t>978-1-59333</t>
  </si>
  <si>
    <t>http://www.gorgiaspress.com/bookshop/c-31-series.aspx</t>
  </si>
  <si>
    <t>Gorodets</t>
  </si>
  <si>
    <t>GORODETS</t>
  </si>
  <si>
    <t>978-5-906</t>
  </si>
  <si>
    <t>http://gorodets.ru</t>
  </si>
  <si>
    <t>Gothia FĂ¶rlag AB</t>
  </si>
  <si>
    <t>GOTHIAFĂ¶RLAGAB</t>
  </si>
  <si>
    <t>http://www.gothiaforlag.se/</t>
  </si>
  <si>
    <t>Gotland University Press</t>
  </si>
  <si>
    <t>GOTLANDUNIVERSITYPRESS</t>
  </si>
  <si>
    <t>http://mainweb.hgo.se/Projekt/diva.nsf/dokument/CCF60627E35C9CD4C125764700349095!OpenDocument</t>
  </si>
  <si>
    <t>Gower Applied Research</t>
  </si>
  <si>
    <t>GOWERAPPLIEDRESEARCH</t>
  </si>
  <si>
    <t>https://gowerpublishing.wordpress.com/about/</t>
  </si>
  <si>
    <t>Gower Publishing Ltd.</t>
  </si>
  <si>
    <t>GOWERPUBLISHINGLTD.</t>
  </si>
  <si>
    <t>https://www.routledge.com/posts/9236</t>
  </si>
  <si>
    <t>GPM Deutsche Gesellschaft fĂĽr Projektmanagement e.V.</t>
  </si>
  <si>
    <t>GPM German Association of Project Management</t>
  </si>
  <si>
    <t>GPMDEUTSCHEGESELLSCHAFTFĂĽRPROJEKTMANAGEMENTE.V.</t>
  </si>
  <si>
    <t>GPMGERMANASSOCIATIONOFPROJECTMANAGEMENT</t>
  </si>
  <si>
    <t>978-3-86329</t>
  </si>
  <si>
    <t>http://www.gpm-ipma.de/startseite.html</t>
  </si>
  <si>
    <t>http://www.grada.cz/</t>
  </si>
  <si>
    <t>Graduate School of Fine Arts</t>
  </si>
  <si>
    <t>GRADUATESCHOOLOFFINEARTS</t>
  </si>
  <si>
    <t>Graduate School of Western Languages and Literature, Tamkang University</t>
  </si>
  <si>
    <t>GRADUATESCHOOLOFWESTERNLANGUAGESANDLITERATURE,TAMKANGUNIVERSITY</t>
  </si>
  <si>
    <t>Graduate Students Association</t>
  </si>
  <si>
    <t>GRADUATESTUDENTSASSOCIATION</t>
  </si>
  <si>
    <t>Gramma Editora</t>
  </si>
  <si>
    <t>GRAMMAEDITORA</t>
  </si>
  <si>
    <t>978-65</t>
  </si>
  <si>
    <t>https://grammaeditora.com/quem-somos/</t>
  </si>
  <si>
    <t>Gredos</t>
  </si>
  <si>
    <t>GREDOS</t>
  </si>
  <si>
    <t>978-84-249</t>
  </si>
  <si>
    <t>Green Economics Institute</t>
  </si>
  <si>
    <t>GREENECONOMICSINSTITUTE</t>
  </si>
  <si>
    <t>978-1-907543</t>
  </si>
  <si>
    <t>http://www.greeneconomics.org.uk/page0.html</t>
  </si>
  <si>
    <t>Green Lines Institute</t>
  </si>
  <si>
    <t>GREENLINESINSTITUTE</t>
  </si>
  <si>
    <t>http://www.greenlines-institute.org/greenlines-institute/en/en_home.html</t>
  </si>
  <si>
    <t>Greenland Perspective, University of Copenhagen</t>
  </si>
  <si>
    <t>GREENLANDPERSPECTIVE,UNIVERSITYOFCOPENHAGEN</t>
  </si>
  <si>
    <t>978-87-87519</t>
  </si>
  <si>
    <t>http://greenlandperspective.ku.dk</t>
  </si>
  <si>
    <t>Greenleaf Publishing Ltd</t>
  </si>
  <si>
    <t>GREENLEAFPUBLISHINGLTD</t>
  </si>
  <si>
    <t>http://www.greenleaf-publishing.com</t>
  </si>
  <si>
    <t>Greenwood Press</t>
  </si>
  <si>
    <t>Greenwood International</t>
  </si>
  <si>
    <t>GREENWOODPRESS</t>
  </si>
  <si>
    <t>GREENWOODINTERNATIONAL</t>
  </si>
  <si>
    <t>978-0-313</t>
  </si>
  <si>
    <t>http://www.green-woodpress.com/</t>
  </si>
  <si>
    <t>Growing Room Collective</t>
  </si>
  <si>
    <t>GROWINGROOMCOLLECTIVE</t>
  </si>
  <si>
    <t>Grune &amp; Stratton</t>
  </si>
  <si>
    <t>GRUNE&amp;STRATTON</t>
  </si>
  <si>
    <t>Grupo Editorial Sial PigmaliĂłn</t>
  </si>
  <si>
    <t>GRUPOEDITORIALSIALPIGMALIĂŁN</t>
  </si>
  <si>
    <t>978-84-18333</t>
  </si>
  <si>
    <t>https://sialpigmalion.es/</t>
  </si>
  <si>
    <t>GTA Verlag</t>
  </si>
  <si>
    <t>GTAVERLAG</t>
  </si>
  <si>
    <t>http://books.gta.arch.ethz.ch/bookshop</t>
  </si>
  <si>
    <t>Guerini e Associato</t>
  </si>
  <si>
    <t>GUERINIEASSOCIATO</t>
  </si>
  <si>
    <t>978-88-62508</t>
  </si>
  <si>
    <t>https://www.guerini.it</t>
  </si>
  <si>
    <t>Guggenheim Museum</t>
  </si>
  <si>
    <t>GUGGENHEIMMUSEUM</t>
  </si>
  <si>
    <t>http://www.guggenheimstore.org/gubo.html</t>
  </si>
  <si>
    <t>Guilford Press</t>
  </si>
  <si>
    <t>GUILFORDPRESS</t>
  </si>
  <si>
    <t>978-1-4625, 978-1-60623, 978-1-60918</t>
  </si>
  <si>
    <t>http://www.guilford.com/cgi-bin/cartscript.cgi?page=home.html&amp;cart_id=</t>
  </si>
  <si>
    <t>Guilford Publications</t>
  </si>
  <si>
    <t>GUILFORDPUBLICATIONS</t>
  </si>
  <si>
    <t>978-0-89862</t>
  </si>
  <si>
    <t>Gulbarga</t>
  </si>
  <si>
    <t>GULBARGA</t>
  </si>
  <si>
    <t>978-0-88415</t>
  </si>
  <si>
    <t>https://www.elsevier.com/books-and-journals/gulf-professional-publishing</t>
  </si>
  <si>
    <t>Gummerus Kirjapaino Oy</t>
  </si>
  <si>
    <t>GUMMERUSKIRJAPAINOOY</t>
  </si>
  <si>
    <t>978-951-20</t>
  </si>
  <si>
    <t>http://www.gummerus.fi/</t>
  </si>
  <si>
    <t>Gunter Narr Verlag</t>
  </si>
  <si>
    <t>GUNTERNARRVERLAG</t>
  </si>
  <si>
    <t>978-3-8233</t>
  </si>
  <si>
    <t>Gyldendal Akademisk</t>
  </si>
  <si>
    <t>GYLDENDALAKADEMISK</t>
  </si>
  <si>
    <t>978-82-05, 978-82-054</t>
  </si>
  <si>
    <t>https://www.gyldendal.no/faglitteratur/c-16112/</t>
  </si>
  <si>
    <t>Gyldendal Juridisk</t>
  </si>
  <si>
    <t>GYLDENDALJURIDISK</t>
  </si>
  <si>
    <t>http://gyldendal.no/Gyldendal-Akademisk/Jus</t>
  </si>
  <si>
    <t>Gyldendal Litteratur</t>
  </si>
  <si>
    <t>GYLDENDALLITTERATUR</t>
  </si>
  <si>
    <t>http://www.gyldendal.no/</t>
  </si>
  <si>
    <t>Gyldendal Norsk Forlag A/S</t>
  </si>
  <si>
    <t>GYLDENDALNORSKFORLAGA/S</t>
  </si>
  <si>
    <t>978-82-05</t>
  </si>
  <si>
    <t>Gyldendal rettsdata</t>
  </si>
  <si>
    <t>GYLDENDALRETTSDATA</t>
  </si>
  <si>
    <t>http://www.rettsdata.no/</t>
  </si>
  <si>
    <t>Gyldendal Uddannelse</t>
  </si>
  <si>
    <t>GYLDENDALUDDANNELSE</t>
  </si>
  <si>
    <t>978-87-01</t>
  </si>
  <si>
    <t>https://gyldendal-uddannelse.dk/</t>
  </si>
  <si>
    <t>Gyldendal Undervisning</t>
  </si>
  <si>
    <t>GYLDENDALUNDERVISNING</t>
  </si>
  <si>
    <t>http://www.gyldendal.no/undervisning/</t>
  </si>
  <si>
    <t>Gyldendalske bokhandel, Nordisk forlag A/S</t>
  </si>
  <si>
    <t>GYLDENDALSKEBOKHANDEL,NORDISKFORLAGA/S</t>
  </si>
  <si>
    <t>978-87-00</t>
  </si>
  <si>
    <t>http://www.gyldendal.dk</t>
  </si>
  <si>
    <t>GĂĽtersloher Verlagshaus</t>
  </si>
  <si>
    <t>GĂĽTERSLOHERVERLAGSHAUS</t>
  </si>
  <si>
    <t>978-3-579, 978-3-641, 978-3-7811</t>
  </si>
  <si>
    <t>https://www.randomhouse.de/Verlag/Guetersloher-Verlagshaus/50000.rhd</t>
  </si>
  <si>
    <t>GĂ¶teborgs universitet. Acta Universitatis Gothoburgensis</t>
  </si>
  <si>
    <t>GĂ¶TEBORGSUNIVERSITET.ACTAUNIVERSITATISGOTHOBURGENSIS</t>
  </si>
  <si>
    <t>978-91-7346</t>
  </si>
  <si>
    <t>https://www.ub.gu.se/sv</t>
  </si>
  <si>
    <t>UniversitĂ¤tsverlag GĂ¶ttingen</t>
  </si>
  <si>
    <t>GĂ¶ttingen University Press</t>
  </si>
  <si>
    <t>UNIVERSITĂ¤TSVERLAGGĂ¶TTINGEN</t>
  </si>
  <si>
    <t>GĂ¶TTINGENUNIVERSITYPRESS</t>
  </si>
  <si>
    <t>978-3-86395</t>
  </si>
  <si>
    <t>http://www.univerlag.uni-goettingen.de/</t>
  </si>
  <si>
    <t>H.G Wells Society</t>
  </si>
  <si>
    <t>H.GWELLSSOCIETY</t>
  </si>
  <si>
    <t>http://www.hgwellsusa.50megs.com/</t>
  </si>
  <si>
    <t>Hackett Publishing Company</t>
  </si>
  <si>
    <t>HACKETTPUBLISHINGCOMPANY</t>
  </si>
  <si>
    <t>978-0-87220-, 978-0-915144</t>
  </si>
  <si>
    <t>http://www.hackettpublishing.com/</t>
  </si>
  <si>
    <t>Hal Leonard</t>
  </si>
  <si>
    <t>HALLEONARD</t>
  </si>
  <si>
    <t>http://www.halleonard.com/</t>
  </si>
  <si>
    <t>Hallgren &amp; Fallgren</t>
  </si>
  <si>
    <t>HALLGREN&amp;FALLGREN</t>
  </si>
  <si>
    <t>http://www.hallgren-fallgren.se/omforlag.asp</t>
  </si>
  <si>
    <t>Halmstad University Press</t>
  </si>
  <si>
    <t>HALMSTADUNIVERSITYPRESS</t>
  </si>
  <si>
    <t>978-91-87045</t>
  </si>
  <si>
    <t>http://www.hh.se/omforlaget.65441648.html</t>
  </si>
  <si>
    <t>Technische UnversitĂ¤t Hamburg. Institut fĂĽr Geotechnik und Baubetrieb</t>
  </si>
  <si>
    <t>Hamburg University of Technology. Institute of Geotechnical Engineering and Construction Management</t>
  </si>
  <si>
    <t>TECHNISCHEUNVERSITĂ¤THAMBURG.INSTITUTFĂĽRGEOTECHNIKUNDBAUBETRIEB</t>
  </si>
  <si>
    <t>HAMBURGUNIVERSITYOFTECHNOLOGY.INSTITUTEOFGEOTECHNICALENGINEERINGANDCONSTRUCTIONMANAGEMENT</t>
  </si>
  <si>
    <t>978-3-936310</t>
  </si>
  <si>
    <t>https://www.tuhh.de/gbt/publikationen/veroeffentlichungsreihe.html</t>
  </si>
  <si>
    <t>Hamburger Edition</t>
  </si>
  <si>
    <t>HAMBURGEREDITION</t>
  </si>
  <si>
    <t>978-3-86854, 978-3-936096</t>
  </si>
  <si>
    <t>https://www.hamburger-edition.de/</t>
  </si>
  <si>
    <t>Hampton Press</t>
  </si>
  <si>
    <t>HAMPTONPRESS</t>
  </si>
  <si>
    <t>978-1-57273</t>
  </si>
  <si>
    <t>http://www.hamptonpress.com/</t>
  </si>
  <si>
    <t>HandelshĂ¸jskolens Forlag</t>
  </si>
  <si>
    <t>HANDELSHĂ¸JSKOLENSFORLAG</t>
  </si>
  <si>
    <t>978-87-16</t>
  </si>
  <si>
    <t>Han'guk Haksul Cheongbo (Korean Academic Information)</t>
  </si>
  <si>
    <t>HAN'GUKHAKSULCHEONGBO(KOREANACADEMICINFORMATION)</t>
  </si>
  <si>
    <t>http://www.kstudy.com/</t>
  </si>
  <si>
    <t>Hankook munhwasa</t>
  </si>
  <si>
    <t>HANKOOKMUNHWASA</t>
  </si>
  <si>
    <t>http://hankookmunhwasa.co.kr/</t>
  </si>
  <si>
    <t>Hans Reitzels Forlag</t>
  </si>
  <si>
    <t>HANSREITZELSFORLAG</t>
  </si>
  <si>
    <t>978-87-412</t>
  </si>
  <si>
    <t>http://www.hansreitzel.dk/</t>
  </si>
  <si>
    <t>Hantverkslaboratoriet</t>
  </si>
  <si>
    <t>HANTVERKSLABORATORIET</t>
  </si>
  <si>
    <t>978-91-979382</t>
  </si>
  <si>
    <t>http://www.craftlab.gu.se/kunskapsbank/publikationer/</t>
  </si>
  <si>
    <t>Hanul</t>
  </si>
  <si>
    <t>Hanul M-Plus</t>
  </si>
  <si>
    <t>HANUL</t>
  </si>
  <si>
    <t>HANULM-PLUS</t>
  </si>
  <si>
    <t>978-89-460</t>
  </si>
  <si>
    <t>http://www.hanulmplus.kr/</t>
  </si>
  <si>
    <t>Haraldsplass Diakonale Sykehus</t>
  </si>
  <si>
    <t>HARALDSPLASSDIAKONALESYKEHUS</t>
  </si>
  <si>
    <t>https://www.haraldsplass.no/</t>
  </si>
  <si>
    <t>Harcourt Trade Publishers</t>
  </si>
  <si>
    <t>HARCOURTTRADEPUBLISHERS</t>
  </si>
  <si>
    <t>978-0-15</t>
  </si>
  <si>
    <t>https://www.hmhbooks.com/</t>
  </si>
  <si>
    <t>HarperCollins Publishers</t>
  </si>
  <si>
    <t>HARPERCOLLINSPUBLISHERS</t>
  </si>
  <si>
    <t>http://www.harpercollins.com</t>
  </si>
  <si>
    <t>978-3-447</t>
  </si>
  <si>
    <t>http://www.harrassowitz.de/</t>
  </si>
  <si>
    <t>Hart Publishing Ltd</t>
  </si>
  <si>
    <t>HARTPUBLISHINGLTD</t>
  </si>
  <si>
    <t>978-0-9578237</t>
  </si>
  <si>
    <t>http://www.hartpub.co.uk/</t>
  </si>
  <si>
    <t>Harvard Education Press</t>
  </si>
  <si>
    <t>HARVARDEDUCATIONPRESS</t>
  </si>
  <si>
    <t>978-1-891792</t>
  </si>
  <si>
    <t>https://www.hepg.org/hep-home/home</t>
  </si>
  <si>
    <t>Harvard Education Publishing Group</t>
  </si>
  <si>
    <t>HARVARDEDUCATIONPUBLISHINGGROUP</t>
  </si>
  <si>
    <t>Harvard University Press (HUP)</t>
  </si>
  <si>
    <t>HARVARDUNIVERSITYPRESS(HUP)</t>
  </si>
  <si>
    <t>Harvey Miller Publishers</t>
  </si>
  <si>
    <t>HARVEYMILLERPUBLISHERS</t>
  </si>
  <si>
    <t>978-1-872501</t>
  </si>
  <si>
    <t>http://www.brepols.net</t>
  </si>
  <si>
    <t>Harvey Whitney Books</t>
  </si>
  <si>
    <t>HARVEYWHITNEYBOOKS</t>
  </si>
  <si>
    <t>978-0-929375</t>
  </si>
  <si>
    <t>Harwood Academic</t>
  </si>
  <si>
    <t>HARWOODACADEMIC</t>
  </si>
  <si>
    <t>978-90-5823</t>
  </si>
  <si>
    <t>Haskins Laboratories</t>
  </si>
  <si>
    <t>HASKINSLABORATORIES</t>
  </si>
  <si>
    <t>HĂˇskĂłlaĂştgĂˇfan</t>
  </si>
  <si>
    <t>HĂˇSKĂŁLAĂŞTGĂˇFAN</t>
  </si>
  <si>
    <t>978-9979-54</t>
  </si>
  <si>
    <t>http://haskolautgafan.hi.is/</t>
  </si>
  <si>
    <t>Hastings College of the Law</t>
  </si>
  <si>
    <t>HASTINGSCOLLEGEOFTHELAW</t>
  </si>
  <si>
    <t>Hatje Cantz Verlag</t>
  </si>
  <si>
    <t>HATJECANTZVERLAG</t>
  </si>
  <si>
    <t>978-3-7757</t>
  </si>
  <si>
    <t>http://www.hatjecantz.de/</t>
  </si>
  <si>
    <t>Haupt Verlag</t>
  </si>
  <si>
    <t>HAUPTVERLAG</t>
  </si>
  <si>
    <t>978-3-258</t>
  </si>
  <si>
    <t>http://www.haupt.ch</t>
  </si>
  <si>
    <t>Hauschild Verlag</t>
  </si>
  <si>
    <t>HAUSCHILDVERLAG</t>
  </si>
  <si>
    <t>http://www.hauschild-werbedruck.de/verlag/home.php3?id=c3088c3ad1b13fd59bee7dc773336bd0</t>
  </si>
  <si>
    <t>Haworth Press</t>
  </si>
  <si>
    <t>HAWORTHPRESS</t>
  </si>
  <si>
    <t>http://www.haworthpress.net</t>
  </si>
  <si>
    <t>Hayward Medical Communications</t>
  </si>
  <si>
    <t>HAYWARDMEDICALCOMMUNICATIONS</t>
  </si>
  <si>
    <t>http://www.hayward.co.uk</t>
  </si>
  <si>
    <t>Headley Brothers Ltd.</t>
  </si>
  <si>
    <t>HEADLEYBROTHERSLTD.</t>
  </si>
  <si>
    <t>Hebrew University Magne Press</t>
  </si>
  <si>
    <t>HEBREWUNIVERSITYMAGNEPRESS</t>
  </si>
  <si>
    <t>http://www.magnespress.co.il/website_en/index.asp?action=show_covers&amp;covers_mode=home_page</t>
  </si>
  <si>
    <t>Editura Hecate</t>
  </si>
  <si>
    <t>Hecate Publishing House</t>
  </si>
  <si>
    <t>EDITURAHECATE</t>
  </si>
  <si>
    <t>HECATEPUBLISHINGHOUSE</t>
  </si>
  <si>
    <t>978-606-92764</t>
  </si>
  <si>
    <t>http://hecate.ro</t>
  </si>
  <si>
    <t>HĂ¸gskolen i Hedmark</t>
  </si>
  <si>
    <t>Hedmark College</t>
  </si>
  <si>
    <t>HĂ¸GSKOLENIHEDMARK</t>
  </si>
  <si>
    <t>HEDMARKCOLLEGE</t>
  </si>
  <si>
    <t>http://www.hihm.no/</t>
  </si>
  <si>
    <t>Heidelberg Press</t>
  </si>
  <si>
    <t>HEIDELBERGPRESS</t>
  </si>
  <si>
    <t>978-1-920889</t>
  </si>
  <si>
    <t>http://www.heidelbergpress.com.au/</t>
  </si>
  <si>
    <t>Heinemann</t>
  </si>
  <si>
    <t>HEINEMANN</t>
  </si>
  <si>
    <t>978-0-325, 978-0-431</t>
  </si>
  <si>
    <t>http://www.heinemann.com</t>
  </si>
  <si>
    <t>Helbling Verlag</t>
  </si>
  <si>
    <t>HELBLINGVERLAG</t>
  </si>
  <si>
    <t>978-3-85061</t>
  </si>
  <si>
    <t>http://www.helbling.at/</t>
  </si>
  <si>
    <t>Helgeland Historielag</t>
  </si>
  <si>
    <t>HELGELANDHISTORIELAG</t>
  </si>
  <si>
    <t>978-82-9014</t>
  </si>
  <si>
    <t>https://helgelandhistorielag.no/</t>
  </si>
  <si>
    <t>Helgelandssykehuset HF</t>
  </si>
  <si>
    <t>HELGELANDSSYKEHUSETHF</t>
  </si>
  <si>
    <t>https://helgelandssykehuset.no/</t>
  </si>
  <si>
    <t>Helse Fonna HF</t>
  </si>
  <si>
    <t>HELSEFONNAHF</t>
  </si>
  <si>
    <t>https://helse-fonna.no/</t>
  </si>
  <si>
    <t>Helsinki School of Economics Print</t>
  </si>
  <si>
    <t>HELSINKISCHOOLOFECONOMICSPRINT</t>
  </si>
  <si>
    <t>http://www.hse.fi/FI/services/other/printing/</t>
  </si>
  <si>
    <t>Helsinki University Press (HUP)</t>
  </si>
  <si>
    <t>HELSINKIUNIVERSITYPRESS(HUP)</t>
  </si>
  <si>
    <t>978-952-369</t>
  </si>
  <si>
    <t>https://www.hup.fi/</t>
  </si>
  <si>
    <t>Hendrickson Publishers</t>
  </si>
  <si>
    <t>HENDRICKSONPUBLISHERS</t>
  </si>
  <si>
    <t>978-1-5656</t>
  </si>
  <si>
    <t>http://www.hendrickson.com/html/contact_info.html?category=academic</t>
  </si>
  <si>
    <t>Hentrich &amp; Hentrich</t>
  </si>
  <si>
    <t>HENTRICH&amp;HENTRICH</t>
  </si>
  <si>
    <t>978-3-95565</t>
  </si>
  <si>
    <t>https://www.hentrichhentrich.de/</t>
  </si>
  <si>
    <t>Herbert von Halem Verlag</t>
  </si>
  <si>
    <t>HERBERTVONHALEMVERLAG</t>
  </si>
  <si>
    <t>http://www.halem-verlag.de/shop/index.php</t>
  </si>
  <si>
    <t>Herder editrice e libreria</t>
  </si>
  <si>
    <t>HERDEREDITRICEELIBRERIA</t>
  </si>
  <si>
    <t>978-88-85876</t>
  </si>
  <si>
    <t>http://www.herder.it</t>
  </si>
  <si>
    <t>Herder Institut</t>
  </si>
  <si>
    <t>HERDERINSTITUT</t>
  </si>
  <si>
    <t>978-3-87969</t>
  </si>
  <si>
    <t>http://www.herder-institut.de/index.php?lang=de&amp;id=1019</t>
  </si>
  <si>
    <t>Herder Verlag</t>
  </si>
  <si>
    <t>HERDERVERLAG</t>
  </si>
  <si>
    <t>978-3-451</t>
  </si>
  <si>
    <t>http://www.herder.de/</t>
  </si>
  <si>
    <t>Hermes Academic Publishing and Bookshop A/S</t>
  </si>
  <si>
    <t>HERMESACADEMICPUBLISHINGANDBOOKSHOPA/S</t>
  </si>
  <si>
    <t>978-82-8034</t>
  </si>
  <si>
    <t>http://www.hermesac.no/</t>
  </si>
  <si>
    <t>Hermes Science Publications</t>
  </si>
  <si>
    <t>HERMESSCIENCEPUBLICATIONS</t>
  </si>
  <si>
    <t>978-2-7462</t>
  </si>
  <si>
    <t>http://www.editions-hermes.fr/fr/</t>
  </si>
  <si>
    <t>Hermes Text</t>
  </si>
  <si>
    <t>HERMESTEXT</t>
  </si>
  <si>
    <t>http://hermestext.no</t>
  </si>
  <si>
    <t>Hertervig Akademisk</t>
  </si>
  <si>
    <t>HERTERVIGAKADEMISK</t>
  </si>
  <si>
    <t>978-82-8217</t>
  </si>
  <si>
    <t>https://www.hertervigforlag.no/forlagshuset-hertervig/</t>
  </si>
  <si>
    <t>Herzog August Bibliothek</t>
  </si>
  <si>
    <t>HERZOGAUGUSTBIBLIOTHEK</t>
  </si>
  <si>
    <t>HeteroCorporation</t>
  </si>
  <si>
    <t>HETEROCORPORATION</t>
  </si>
  <si>
    <t>HiĂ° Ă­slenska bĂłkmenntafĂ©lag</t>
  </si>
  <si>
    <t>HIĂ°Ă­SLENSKABĂŁKMENNTAFĂ©LAG</t>
  </si>
  <si>
    <t>978-9979-66</t>
  </si>
  <si>
    <t>http://www.hib.is/</t>
  </si>
  <si>
    <t>Hiersemann Verlag</t>
  </si>
  <si>
    <t>HIERSEMANNVERLAG</t>
  </si>
  <si>
    <t>978-3-7772</t>
  </si>
  <si>
    <t>https://www.hiersemann.de/</t>
  </si>
  <si>
    <t>High Speed Marine Vehicles</t>
  </si>
  <si>
    <t>HIGHSPEEDMARINEVEHICLES</t>
  </si>
  <si>
    <t>http://www.hsmv.unina.it/</t>
  </si>
  <si>
    <t>Higher Education Press</t>
  </si>
  <si>
    <t>HIGHEREDUCATIONPRESS</t>
  </si>
  <si>
    <t>978-7-04</t>
  </si>
  <si>
    <t>http://www.hep.com.cn/</t>
  </si>
  <si>
    <t>Himal Books</t>
  </si>
  <si>
    <t>HIMALBOOKS</t>
  </si>
  <si>
    <t>Nepal</t>
  </si>
  <si>
    <t>http://www.himalbooks.com</t>
  </si>
  <si>
    <t>Hindawi Limited</t>
  </si>
  <si>
    <t>HINDAWILIMITED</t>
  </si>
  <si>
    <t>https://www.hindawi.com/</t>
  </si>
  <si>
    <t>Hirmer Verlag</t>
  </si>
  <si>
    <t>Hirmer Publishers</t>
  </si>
  <si>
    <t>HIRMERVERLAG</t>
  </si>
  <si>
    <t>HIRMERPUBLISHERS</t>
  </si>
  <si>
    <t>978-3-7774</t>
  </si>
  <si>
    <t>http://www.hirmerverlag.de/uk/</t>
  </si>
  <si>
    <t>Historieforlaget AS</t>
  </si>
  <si>
    <t>HISTORIEFORLAGETAS</t>
  </si>
  <si>
    <t>http://www.levendehistorie.no/index.php/news/kontakt_oss</t>
  </si>
  <si>
    <t>Historiska museets fĂ¶rlag</t>
  </si>
  <si>
    <t>HISTORISKAMUSEETSFĂ¶RLAG</t>
  </si>
  <si>
    <t>978-91-7192</t>
  </si>
  <si>
    <t>Hituzi Syobo Publishing</t>
  </si>
  <si>
    <t>HITUZISYOBOPUBLISHING</t>
  </si>
  <si>
    <t>http://www.hituzi.co.jp/hituzi/welcome.html</t>
  </si>
  <si>
    <t>HLS FĂ¶rlag</t>
  </si>
  <si>
    <t>HLSFĂ¶RLAG</t>
  </si>
  <si>
    <t>978-91-7656</t>
  </si>
  <si>
    <t>http://www.hlsforlag.se/</t>
  </si>
  <si>
    <t>HM Studies and Publishing</t>
  </si>
  <si>
    <t>HMSTUDIESANDPUBLISHING</t>
  </si>
  <si>
    <t>978-9963</t>
  </si>
  <si>
    <t>https://www.hmstudies.org/en/</t>
  </si>
  <si>
    <t>Hodder Education</t>
  </si>
  <si>
    <t>HODDEREDUCATION</t>
  </si>
  <si>
    <t>http://www.hoddereducation.co.uk/Higher_Education_And_Reference.aspx</t>
  </si>
  <si>
    <t>Hofmann Verlag &amp; Druckerei</t>
  </si>
  <si>
    <t>HOFMANNVERLAG&amp;DRUCKEREI</t>
  </si>
  <si>
    <t>http://www.hofmann-verlag.de</t>
  </si>
  <si>
    <t>Hogrefe &amp; Huber Publishers</t>
  </si>
  <si>
    <t>HOGREFE&amp;HUBERPUBLISHERS</t>
  </si>
  <si>
    <t>978-0-88937</t>
  </si>
  <si>
    <t>Hokkaido University Press</t>
  </si>
  <si>
    <t>HOKKAIDOUNIVERSITYPRESS</t>
  </si>
  <si>
    <t>http://hup.gr.jp/index_e.html</t>
  </si>
  <si>
    <t>Holdan Books Ltd.</t>
  </si>
  <si>
    <t>HOLDANBOOKSLTD.</t>
  </si>
  <si>
    <t>Hollitzer Verlag</t>
  </si>
  <si>
    <t>HOLLITZERVERLAG</t>
  </si>
  <si>
    <t>978-3-99012</t>
  </si>
  <si>
    <t>https://www.hollitzer.at/en/</t>
  </si>
  <si>
    <t>Homer Kitabevi</t>
  </si>
  <si>
    <t>HOMERKITABEVI</t>
  </si>
  <si>
    <t>Homo Sapiens Ediciones</t>
  </si>
  <si>
    <t>HOMOSAPIENSEDICIONES</t>
  </si>
  <si>
    <t>http://www.homosapiens.com.ar</t>
  </si>
  <si>
    <t>NHĂ€ XUáş¤T Báş˘N Há»’NG Äá»¨C</t>
  </si>
  <si>
    <t>Hong Duc Publishing House, Hanoi Vietnam</t>
  </si>
  <si>
    <t>NHĂ€XUÁŞ¤TBÁŞ˘NHÁ»’NGÄÁ»¨C</t>
  </si>
  <si>
    <t>HONGDUCPUBLISHINGHOUSE,HANOIVIETNAM</t>
  </si>
  <si>
    <t>978-604-89</t>
  </si>
  <si>
    <t>Viet Nam</t>
  </si>
  <si>
    <t>https://www.facebook.com/Nh%C3%A0-xu%E1%BA%A5t-b%E1%BA%A3n-H%E1%BB%93ng-%C4%90%E1%BB%A9c-1403941323214037/</t>
  </si>
  <si>
    <t>Hong Kong Academy of Medicine Press</t>
  </si>
  <si>
    <t>HONGKONGACADEMYOFMEDICINEPRESS</t>
  </si>
  <si>
    <t>Hong Kong Society for Transportation Studies (HKSTS)</t>
  </si>
  <si>
    <t>HONGKONGSOCIETYFORTRANSPORTATIONSTUDIES(HKSTS)</t>
  </si>
  <si>
    <t>http://home.netvigator.com/~hksts/</t>
  </si>
  <si>
    <t>Hong Kong University Press</t>
  </si>
  <si>
    <t>HONGKONGUNIVERSITYPRESS</t>
  </si>
  <si>
    <t>978-962-209</t>
  </si>
  <si>
    <t>HonorĂ© Champion</t>
  </si>
  <si>
    <t>HONORĂ©CHAMPION</t>
  </si>
  <si>
    <t>978-2-7453</t>
  </si>
  <si>
    <t>http://www.honorechampion.com/</t>
  </si>
  <si>
    <t>Horizon House Publications Inc.</t>
  </si>
  <si>
    <t>HORIZONHOUSEPUBLICATIONSINC.</t>
  </si>
  <si>
    <t>978-2-87487</t>
  </si>
  <si>
    <t>http://www.horizonhouse.com/</t>
  </si>
  <si>
    <t>Houghton Mifflin</t>
  </si>
  <si>
    <t>HOUGHTONMIFFLIN</t>
  </si>
  <si>
    <t>http://www.hmco.com/indexf.html</t>
  </si>
  <si>
    <t>House of William Blake</t>
  </si>
  <si>
    <t>HOUSEOFWILLIAMBLAKE</t>
  </si>
  <si>
    <t>Hrvatska sveucilisna naklada</t>
  </si>
  <si>
    <t>HRVATSKASVEUCILISNANAKLADA</t>
  </si>
  <si>
    <t>978-1-900650</t>
  </si>
  <si>
    <t>HSRC Press</t>
  </si>
  <si>
    <t>HSRCPRESS</t>
  </si>
  <si>
    <t>http://www.hsrcpress.ac.za/</t>
  </si>
  <si>
    <t>HugvĂ­sindastofnun HĂˇskĂłla ĂŤslands</t>
  </si>
  <si>
    <t>HUGVĂ­SINDASTOFNUNHĂˇSKĂŁLAĂŤSLANDS</t>
  </si>
  <si>
    <t>http://hugvis.hi.is/home</t>
  </si>
  <si>
    <t>Huia Press</t>
  </si>
  <si>
    <t>HUIAPRESS</t>
  </si>
  <si>
    <t>http://www.huia.co.nz/</t>
  </si>
  <si>
    <t>Human Factors and Ergonomics Society</t>
  </si>
  <si>
    <t>HUMANFACTORSANDERGONOMICSSOCIETY</t>
  </si>
  <si>
    <t>http://www.hfes.org</t>
  </si>
  <si>
    <t>HUMANKINETICS</t>
  </si>
  <si>
    <t>978-1-4504, 978-82-1000</t>
  </si>
  <si>
    <t>http://www.humankinetics.com/</t>
  </si>
  <si>
    <t>HUMANAPRESS</t>
  </si>
  <si>
    <t>978-0-89603, 978-1-58829</t>
  </si>
  <si>
    <t>http://www.humanapress.com/Index.pasp</t>
  </si>
  <si>
    <t>Humanist Forlag</t>
  </si>
  <si>
    <t>HUMANISTFORLAG</t>
  </si>
  <si>
    <t>978-82-82820</t>
  </si>
  <si>
    <t>http://www.humanistforlag.no/</t>
  </si>
  <si>
    <t>Humanity Books</t>
  </si>
  <si>
    <t>HUMANITYBOOKS</t>
  </si>
  <si>
    <t>978-1-59102</t>
  </si>
  <si>
    <t>http://www.prometheusbooks.com/</t>
  </si>
  <si>
    <t>EdiĂ§Ăµes HĂşmus</t>
  </si>
  <si>
    <t>Humus Editions</t>
  </si>
  <si>
    <t>EDIĂ§ĂµESHĂŞMUS</t>
  </si>
  <si>
    <t>HUMUSEDITIONS</t>
  </si>
  <si>
    <t>978-989-755</t>
  </si>
  <si>
    <t>http://www.almedina.net/catalog/index.php?editoras_id=561</t>
  </si>
  <si>
    <t>Hungarian Academy of Sciences</t>
  </si>
  <si>
    <t>HUNGARIANACADEMYOFSCIENCES</t>
  </si>
  <si>
    <t>978-963-9074</t>
  </si>
  <si>
    <t>http://www.mta.hu/</t>
  </si>
  <si>
    <t>Hurst Publishers</t>
  </si>
  <si>
    <t>HURSTPUBLISHERS</t>
  </si>
  <si>
    <t>978-0-900966, 978-1-85065</t>
  </si>
  <si>
    <t>https://www.hurstpublishers.com/</t>
  </si>
  <si>
    <t>Husbanken</t>
  </si>
  <si>
    <t>HUSBANKEN</t>
  </si>
  <si>
    <t>978-82-90122</t>
  </si>
  <si>
    <t>http://www.husbanken.no</t>
  </si>
  <si>
    <t>Hyean publishing</t>
  </si>
  <si>
    <t>HYEANPUBLISHING</t>
  </si>
  <si>
    <t>HYLE Publications</t>
  </si>
  <si>
    <t>HYLEPUBLICATIONS</t>
  </si>
  <si>
    <t>HYPERION</t>
  </si>
  <si>
    <t>http://www.hyperion.spb.ru/</t>
  </si>
  <si>
    <t>Hyphen Press</t>
  </si>
  <si>
    <t>HYPHENPRESS</t>
  </si>
  <si>
    <t>978-0-907259</t>
  </si>
  <si>
    <t>Hypourgeio Politismou</t>
  </si>
  <si>
    <t>HYPOURGEIOPOLITISMOU</t>
  </si>
  <si>
    <t>HĂ¶gskolan i Kalmar</t>
  </si>
  <si>
    <t>HĂ¶GSKOLANIKALMAR</t>
  </si>
  <si>
    <t>https://lnu.se/</t>
  </si>
  <si>
    <t>HĂ¸st &amp; SĂ¸n</t>
  </si>
  <si>
    <t>HĂ¸ST&amp;SĂ¸N</t>
  </si>
  <si>
    <t>978-87-588, 978-87-63, 978-87-638</t>
  </si>
  <si>
    <t>http://www.hoest.dk/</t>
  </si>
  <si>
    <t>HAAGA-HELIA University of Applied Sciences</t>
  </si>
  <si>
    <t>HAAGA-HELIAUNIVERSITYOFAPPLIEDSCIENCES</t>
  </si>
  <si>
    <t>I.B. Tauris</t>
  </si>
  <si>
    <t>I.B.TAURIS</t>
  </si>
  <si>
    <t>978-1-780, 978-1-86064</t>
  </si>
  <si>
    <t>http://www.ibtauris.com/</t>
  </si>
  <si>
    <t>IADAT Journal of Advanced Technology</t>
  </si>
  <si>
    <t>IADATJOURNALOFADVANCEDTECHNOLOGY</t>
  </si>
  <si>
    <t>http://www.iadat.org</t>
  </si>
  <si>
    <t>IADIS Press</t>
  </si>
  <si>
    <t>IADISPRESS</t>
  </si>
  <si>
    <t>978-972-98947</t>
  </si>
  <si>
    <t>http://www.iadis.org/</t>
  </si>
  <si>
    <t>IAHS Press</t>
  </si>
  <si>
    <t>IAHSPRESS</t>
  </si>
  <si>
    <t>978-0-94571</t>
  </si>
  <si>
    <t>http://iahs.info/press.htm</t>
  </si>
  <si>
    <t>Ian Herbert</t>
  </si>
  <si>
    <t>IANHERBERT</t>
  </si>
  <si>
    <t>IAWIS / AIRTI</t>
  </si>
  <si>
    <t>IAWIS/AIRTI</t>
  </si>
  <si>
    <t>http://iawis.org/iawisaierti-conference-proceedings-2/</t>
  </si>
  <si>
    <t>Iberoamericana Vervuert</t>
  </si>
  <si>
    <t>IBEROAMERICANAVERVUERT</t>
  </si>
  <si>
    <t>978-84-8489</t>
  </si>
  <si>
    <t>http://www.iberoamericanalibros.com/en/info.html</t>
  </si>
  <si>
    <t>Ibicura</t>
  </si>
  <si>
    <t>IBICURA</t>
  </si>
  <si>
    <t>http://www.ibicura.de/</t>
  </si>
  <si>
    <t>Ibidem-Verlag</t>
  </si>
  <si>
    <t>IBIDEM-VERLAG</t>
  </si>
  <si>
    <t>978-3-89821</t>
  </si>
  <si>
    <t>http://www.ibidem-verlag.de/</t>
  </si>
  <si>
    <t>IC Publications</t>
  </si>
  <si>
    <t>ICPUBLICATIONS</t>
  </si>
  <si>
    <t>http://www.africasia.com/index.php</t>
  </si>
  <si>
    <t>ICC (International Chamber of Commerce)</t>
  </si>
  <si>
    <t>ICC(INTERNATIONALCHAMBEROFCOMMERCE)</t>
  </si>
  <si>
    <t>978-92-9077</t>
  </si>
  <si>
    <t>http://www.iccwbo.org/</t>
  </si>
  <si>
    <t>ICE Publishing</t>
  </si>
  <si>
    <t>ICEPUBLISHING</t>
  </si>
  <si>
    <t>978-0-7277</t>
  </si>
  <si>
    <t>https://www.ice.org.uk/knowledge-and-resources/ice-publishing-journals</t>
  </si>
  <si>
    <t>Icfai University Press</t>
  </si>
  <si>
    <t>ICFAIUNIVERSITYPRESS</t>
  </si>
  <si>
    <t>978-81-314</t>
  </si>
  <si>
    <t>http://iupindia.in</t>
  </si>
  <si>
    <t>Ichiyo-sha</t>
  </si>
  <si>
    <t>ICHIYO-SHA</t>
  </si>
  <si>
    <t>http://www.ichiyosha.com</t>
  </si>
  <si>
    <t>iConcept Press</t>
  </si>
  <si>
    <t>ICONCEPTPRESS</t>
  </si>
  <si>
    <t>http://www.iconceptpress.com/books/browseAllBooks.php</t>
  </si>
  <si>
    <t>ICWE GmbH</t>
  </si>
  <si>
    <t>ICWEGMBH</t>
  </si>
  <si>
    <t>http://www.icwe.net/</t>
  </si>
  <si>
    <t>Idea Group Inc.</t>
  </si>
  <si>
    <t>IDEAGROUPINC.</t>
  </si>
  <si>
    <t>http://www.idea-group.com/</t>
  </si>
  <si>
    <t>Idea Group Publishing</t>
  </si>
  <si>
    <t>IDEAGROUPPUBLISHING</t>
  </si>
  <si>
    <t>978-1-930708</t>
  </si>
  <si>
    <t>IDEA Publications</t>
  </si>
  <si>
    <t>IDEAPUBLICATIONS</t>
  </si>
  <si>
    <t>http://www.idea-org.net/en/articles/About_IDEA_Publications/</t>
  </si>
  <si>
    <t>Ideea Europeana</t>
  </si>
  <si>
    <t>IDEEAEUROPEANA</t>
  </si>
  <si>
    <t>http://www.ideeaeuropeana.ro/</t>
  </si>
  <si>
    <t>××“×¨×” ×‘×™×Ş ×”×•×¦××Ş ×ˇ×¤×¨×™×ť ××§×“×ž×™×™×ť</t>
  </si>
  <si>
    <t>Idra Press: Academic Publishers of Esoteric Literature</t>
  </si>
  <si>
    <t>××“×¨×”×‘×™×Ş×”×•×¦××Ş×ˇ×¤×¨×™×Ť××§×“×Ž×™×™×Ť</t>
  </si>
  <si>
    <t>IDRAPRESS:ACADEMICPUBLISHERSOFESOTERICLITERATURE</t>
  </si>
  <si>
    <t>978-965-90042</t>
  </si>
  <si>
    <t>http://idra.org.il/english/</t>
  </si>
  <si>
    <t>IDRC Books</t>
  </si>
  <si>
    <t>IDRCBOOKS</t>
  </si>
  <si>
    <t>978-1-55250</t>
  </si>
  <si>
    <t>IEA-ETS Research Institute</t>
  </si>
  <si>
    <t>IEA-ETSRESEARCHINSTITUTE</t>
  </si>
  <si>
    <t>http://www.ierinstitute.org/</t>
  </si>
  <si>
    <t>IEEE (Institute of Electrical and Electronics Engineers)</t>
  </si>
  <si>
    <t>IEEE(INSTITUTEOFELECTRICALANDELECTRONICSENGINEERS)</t>
  </si>
  <si>
    <t>978-0-7695, 978-0-7803, 978-0-8186, 978-1-4673, 978-1-4799, 978-1-5090, 978-1-5386, 978-1-61284, 978</t>
  </si>
  <si>
    <t>http://www.ieee.org/index.html</t>
  </si>
  <si>
    <t>IFAC Papers Online</t>
  </si>
  <si>
    <t>IFACPAPERSONLINE</t>
  </si>
  <si>
    <t>http://www.ifac-papersonline.net/#</t>
  </si>
  <si>
    <t>978-1-878289</t>
  </si>
  <si>
    <t>http://www.igi-global.com/</t>
  </si>
  <si>
    <t>Ignatianum</t>
  </si>
  <si>
    <t>IGNATIANUM</t>
  </si>
  <si>
    <t>IHS BRE Press</t>
  </si>
  <si>
    <t>IHSBREPRESS</t>
  </si>
  <si>
    <t>http://www.brepress.com/home-1-0.html</t>
  </si>
  <si>
    <t>IJ-forlaget</t>
  </si>
  <si>
    <t>IJ-FORLAGET</t>
  </si>
  <si>
    <t>978-82-7147</t>
  </si>
  <si>
    <t>IKO - Verlag</t>
  </si>
  <si>
    <t>IKO-VERLAG</t>
  </si>
  <si>
    <t>978-3-88595</t>
  </si>
  <si>
    <t>http://www.clio-online.de/web=13102</t>
  </si>
  <si>
    <t>IKO-forlaget A/S</t>
  </si>
  <si>
    <t>IKO-FORLAGETA/S</t>
  </si>
  <si>
    <t>978-82-7112</t>
  </si>
  <si>
    <t>https://www.iko.no/om-oss</t>
  </si>
  <si>
    <t>Il Mulino</t>
  </si>
  <si>
    <t>ILMULINO</t>
  </si>
  <si>
    <t>978-88-15</t>
  </si>
  <si>
    <t>https://www.mulino.it/</t>
  </si>
  <si>
    <t>Il Museo Civico di Storia Naturale</t>
  </si>
  <si>
    <t>ILMUSEOCIVICODISTORIANATURALE</t>
  </si>
  <si>
    <t>http://www.museostorianaturaleverona.it/home.php</t>
  </si>
  <si>
    <t>IM Publications</t>
  </si>
  <si>
    <t>IMPUBLICATIONS</t>
  </si>
  <si>
    <t>978-1-901019</t>
  </si>
  <si>
    <t>http://www.impublications.com/</t>
  </si>
  <si>
    <t>IMLI RAN</t>
  </si>
  <si>
    <t>IMLIRAN</t>
  </si>
  <si>
    <t>978-5-9208</t>
  </si>
  <si>
    <t>https://www.livelib.ru/publisher/6383/books</t>
  </si>
  <si>
    <t>Immigrant-institutet</t>
  </si>
  <si>
    <t>IMMIGRANT-INSTITUTET</t>
  </si>
  <si>
    <t>http://www.immi.se/insti/index.htm</t>
  </si>
  <si>
    <t>Impact press</t>
  </si>
  <si>
    <t>IMPACTPRESS</t>
  </si>
  <si>
    <t>http://amd.uwe.ac.uk/cfpr/index.asp?pageid=1</t>
  </si>
  <si>
    <t>Imperial College Press</t>
  </si>
  <si>
    <t>IMPERIALCOLLEGEPRESS</t>
  </si>
  <si>
    <t>978-1-86094</t>
  </si>
  <si>
    <t>http://www.icpress.co.uk</t>
  </si>
  <si>
    <t>Imprensa Nacional - Casa da Moeda</t>
  </si>
  <si>
    <t>IMPRENSANACIONAL-CASADAMOEDA</t>
  </si>
  <si>
    <t>978-972-27</t>
  </si>
  <si>
    <t>Imprint Academic</t>
  </si>
  <si>
    <t>IMPRINTACADEMIC</t>
  </si>
  <si>
    <t>978-0-907845</t>
  </si>
  <si>
    <t>Impuls</t>
  </si>
  <si>
    <t>IMPULS</t>
  </si>
  <si>
    <t>http://www.impulsoficyna.eu/index.php?cat=wspolpraca&amp;p=onas</t>
  </si>
  <si>
    <t>InderScience Publishers</t>
  </si>
  <si>
    <t>INDERSCIENCEPUBLISHERS</t>
  </si>
  <si>
    <t>978-0-907776</t>
  </si>
  <si>
    <t>https://www.inderscience.com</t>
  </si>
  <si>
    <t>Indian Association of Medical Microbiologists</t>
  </si>
  <si>
    <t>INDIANASSOCIATIONOFMEDICALMICROBIOLOGISTS</t>
  </si>
  <si>
    <t>Indian Council of Medical Research</t>
  </si>
  <si>
    <t>INDIANCOUNCILOFMEDICALRESEARCH</t>
  </si>
  <si>
    <t>Indian Institute of Advanced Study</t>
  </si>
  <si>
    <t>INDIANINSTITUTEOFADVANCEDSTUDY</t>
  </si>
  <si>
    <t>http://www.iias.org/</t>
  </si>
  <si>
    <t>Indian Institute of Technology Madras</t>
  </si>
  <si>
    <t>INDIANINSTITUTEOFTECHNOLOGYMADRAS</t>
  </si>
  <si>
    <t>http://www.iitm.ac.in/</t>
  </si>
  <si>
    <t>Indian National Science Academy</t>
  </si>
  <si>
    <t>INDIANNATIONALSCIENCEACADEMY</t>
  </si>
  <si>
    <t>http://www.insa.ac.in</t>
  </si>
  <si>
    <t>Indian Society of Nephrology</t>
  </si>
  <si>
    <t>INDIANSOCIETYOFNEPHROLOGY</t>
  </si>
  <si>
    <t>Indiana University of Pennsylvania</t>
  </si>
  <si>
    <t>INDIANAUNIVERSITYOFPENNSYLVANIA</t>
  </si>
  <si>
    <t>Indiana University Press</t>
  </si>
  <si>
    <t>INDIANAUNIVERSITYPRESS</t>
  </si>
  <si>
    <t>978-0-253</t>
  </si>
  <si>
    <t>http://www.iupress.indiana.edu/catalog/</t>
  </si>
  <si>
    <t>INDIS Planning, design, construction and building renewal</t>
  </si>
  <si>
    <t>INDISPLANNING,DESIGN,CONSTRUCTIONANDBUILDINGRENEWAL</t>
  </si>
  <si>
    <t>978-86-6022</t>
  </si>
  <si>
    <t>http://indis.gradjevinans.net/index.php/en/</t>
  </si>
  <si>
    <t>INEGI-Instituto de Engenbaria Mecanica e Gestao Industrial</t>
  </si>
  <si>
    <t>INEGI-INSTITUTODEENGENBARIAMECANICAEGESTAOINDUSTRIAL</t>
  </si>
  <si>
    <t>978-972-8826</t>
  </si>
  <si>
    <t>http://www.inegi.up.pt</t>
  </si>
  <si>
    <t>Info Presse</t>
  </si>
  <si>
    <t>INFOPRESSE</t>
  </si>
  <si>
    <t>Infonomics Society</t>
  </si>
  <si>
    <t>INFONOMICSSOCIETY</t>
  </si>
  <si>
    <t>978-1-913572</t>
  </si>
  <si>
    <t>https://infonomics-society.org/</t>
  </si>
  <si>
    <t>INFORMAHEALTHCARE</t>
  </si>
  <si>
    <t>http://www.informahealthcare.com/</t>
  </si>
  <si>
    <t>Informa Law</t>
  </si>
  <si>
    <t>INFORMALAW</t>
  </si>
  <si>
    <t>http://www.informalaw.com/</t>
  </si>
  <si>
    <t>Information Access Company</t>
  </si>
  <si>
    <t>INFORMATIONACCESSCOMPANY</t>
  </si>
  <si>
    <t>Information Age Publishing</t>
  </si>
  <si>
    <t>INFORMATIONAGEPUBLISHING</t>
  </si>
  <si>
    <t>978-1-6239</t>
  </si>
  <si>
    <t>http://www.infoagepub.com/</t>
  </si>
  <si>
    <t>Information Processing Society of Japan</t>
  </si>
  <si>
    <t>INFORMATIONPROCESSINGSOCIETYOFJAPAN</t>
  </si>
  <si>
    <t>http://www.ipsj.or.jp/english/index.html</t>
  </si>
  <si>
    <t>Information Science Press</t>
  </si>
  <si>
    <t>INFORMATIONSCIENCEPRESS</t>
  </si>
  <si>
    <t>Information Science Publishing</t>
  </si>
  <si>
    <t>INFORMATIONSCIENCEPUBLISHING</t>
  </si>
  <si>
    <t>978-1-59140</t>
  </si>
  <si>
    <t>http://www.igi-pub.com/</t>
  </si>
  <si>
    <t>Information Systems Evaluation and Integration Group</t>
  </si>
  <si>
    <t>INFORMATIONSYSTEMSEVALUATIONANDINTEGRATIONGROUP</t>
  </si>
  <si>
    <t>http://www.iseing.org/</t>
  </si>
  <si>
    <t>Informations Forlag</t>
  </si>
  <si>
    <t>INFORMATIONSFORLAG</t>
  </si>
  <si>
    <t>978-87-7514</t>
  </si>
  <si>
    <t>Informing Science Institute</t>
  </si>
  <si>
    <t>INFORMINGSCIENCEINSTITUTE</t>
  </si>
  <si>
    <t>978-1535-07-03</t>
  </si>
  <si>
    <t>http://informingscience.org/</t>
  </si>
  <si>
    <t>Informing Science Press</t>
  </si>
  <si>
    <t>INFORMINGSCIENCEPRESS</t>
  </si>
  <si>
    <t>978-83-922337</t>
  </si>
  <si>
    <t>http://ispress.org/</t>
  </si>
  <si>
    <t>Ingleside-Ashby</t>
  </si>
  <si>
    <t>INGLESIDE-ASHBY</t>
  </si>
  <si>
    <t>HĂ¸gskolen i Innlandet</t>
  </si>
  <si>
    <t>Inland Norway University of Applied Sciences</t>
  </si>
  <si>
    <t>HĂ¸GSKOLENIINNLANDET</t>
  </si>
  <si>
    <t>INLANDNORWAYUNIVERSITYOFAPPLIEDSCIENCES</t>
  </si>
  <si>
    <t>https://www.inn.no/</t>
  </si>
  <si>
    <t>Innsbruck University Press</t>
  </si>
  <si>
    <t>INNSBRUCKUNIVERSITYPRESS</t>
  </si>
  <si>
    <t>http://www.uibk.ac.at/iup/</t>
  </si>
  <si>
    <t>INRA Editions</t>
  </si>
  <si>
    <t>INRAEDITIONS</t>
  </si>
  <si>
    <t>978-2-7380</t>
  </si>
  <si>
    <t>inScience Press</t>
  </si>
  <si>
    <t>INSCIENCEPRESS</t>
  </si>
  <si>
    <t>978-989-97866</t>
  </si>
  <si>
    <t>http://insciencepress.org/</t>
  </si>
  <si>
    <t>InSEA Publications</t>
  </si>
  <si>
    <t>INSEAPUBLICATIONS</t>
  </si>
  <si>
    <t>978-989</t>
  </si>
  <si>
    <t>https://www.insea.org/</t>
  </si>
  <si>
    <t>Institut de Recherche et Coordination Acoustique/Musique</t>
  </si>
  <si>
    <t>INSTITUTDERECHERCHEETCOORDINATIONACOUSTIQUE/MUSIQUE</t>
  </si>
  <si>
    <t>https://www.ircam.fr/</t>
  </si>
  <si>
    <t>Institut for Samfundsudvikling og PlanlĂ¦gning</t>
  </si>
  <si>
    <t>INSTITUTFORSAMFUNDSUDVIKLINGOGPLANLĂ¦GNING</t>
  </si>
  <si>
    <t>978-87-9140</t>
  </si>
  <si>
    <t>https://www.plan.aau.dk/</t>
  </si>
  <si>
    <t>Institut for Sprog og Kultur</t>
  </si>
  <si>
    <t>INSTITUTFORSPROGOGKULTUR</t>
  </si>
  <si>
    <t>Institut franĂ§ais de navigation</t>
  </si>
  <si>
    <t>INSTITUTFRANĂ§AISDENAVIGATION</t>
  </si>
  <si>
    <t>http://www.i-space.fr/isp_publications.htm</t>
  </si>
  <si>
    <t>Institut fĂĽr Anglistik &amp; Amerikanistik</t>
  </si>
  <si>
    <t>INSTITUTFĂĽRANGLISTIK&amp;AMERIKANISTIK</t>
  </si>
  <si>
    <t>http://www.univie.ac.at/de/</t>
  </si>
  <si>
    <t>Institut fĂĽr deutsche Sprache (= amades)</t>
  </si>
  <si>
    <t>INSTITUTFĂĽRDEUTSCHESPRACHE(=AMADES)</t>
  </si>
  <si>
    <t>978-3-937241</t>
  </si>
  <si>
    <t>http://pub.ids-mannheim.de/laufend/amades/</t>
  </si>
  <si>
    <t>Institut fĂĽr Volksmusikforschung und Ethnomusikologie, UniversitĂ¤t fĂĽr Musik und darstellende Kunst Wien</t>
  </si>
  <si>
    <t>INSTITUTFĂĽRVOLKSMUSIKFORSCHUNGUNDETHNOMUSIKOLOGIE,UNIVERSITĂ¤TFĂĽRMUSIKUNDDARSTELLENDEKUNSTWIEN</t>
  </si>
  <si>
    <t>978-3-205</t>
  </si>
  <si>
    <t>http://www.mdw.ac.at/ive/</t>
  </si>
  <si>
    <t>Institut fĂĽr Werkstoffwissenschaft und Werkstofftechnologie</t>
  </si>
  <si>
    <t>INSTITUTFĂĽRWERKSTOFFWISSENSCHAFTUNDWERKSTOFFTECHNOLOGIE</t>
  </si>
  <si>
    <t>http://info.tuwien.ac.at/E308/</t>
  </si>
  <si>
    <t>Institut national de l'audiovisuel</t>
  </si>
  <si>
    <t>INSTITUTNATIONALDEL'AUDIOVISUEL</t>
  </si>
  <si>
    <t>http://www.ina.fr/observatoire-medias/publications/index.html</t>
  </si>
  <si>
    <t>Institut National de Recherche Pedagogique</t>
  </si>
  <si>
    <t>INSTITUTNATIONALDERECHERCHEPEDAGOGIQUE</t>
  </si>
  <si>
    <t>http://www.inrp.fr/editions/editions-electroniques/cerme6/</t>
  </si>
  <si>
    <t>Ăšstav pro soudobĂ© dÄ›jiny AV ÄŚR</t>
  </si>
  <si>
    <t>Institute for Contemporary History, Academy of Sciences of the Czech Republic</t>
  </si>
  <si>
    <t>ĂŠSTAVPROSOUDOBĂ©DÄ›JINYAVÄŚR</t>
  </si>
  <si>
    <t>INSTITUTEFORCONTEMPORARYHISTORY,ACADEMYOFSCIENCESOFTHECZECHREPUBLIC</t>
  </si>
  <si>
    <t>978-80-7285</t>
  </si>
  <si>
    <t>http://www.usd.cas.cz/?ml_pref_lang=en</t>
  </si>
  <si>
    <t>Institutionen fĂ¶r utbildningsvetenskap, Lunds universitet</t>
  </si>
  <si>
    <t>Institute for Educational Sciences, Lund University, Sweden</t>
  </si>
  <si>
    <t>INSTITUTIONENFĂ¶RUTBILDNINGSVETENSKAP,LUNDSUNIVERSITET</t>
  </si>
  <si>
    <t>INSTITUTEFOREDUCATIONALSCIENCES,LUNDUNIVERSITY,SWEDEN</t>
  </si>
  <si>
    <t>978-91-7473</t>
  </si>
  <si>
    <t>http://www.uvet.lu.se/forskning/publikationer/redaktorskap/</t>
  </si>
  <si>
    <t>Institutt for energiteknikk</t>
  </si>
  <si>
    <t>Institute for Energy Technology</t>
  </si>
  <si>
    <t>INSTITUTTFORENERGITEKNIKK</t>
  </si>
  <si>
    <t>INSTITUTEFORENERGYTECHNOLOGY</t>
  </si>
  <si>
    <t>http://www.ife.no/</t>
  </si>
  <si>
    <t>Institute for Graeco-Oriental and African Studies</t>
  </si>
  <si>
    <t>INSTITUTEFORGRAECO-ORIENTALANDAFRICANSTUDIES</t>
  </si>
  <si>
    <t>Institute for Laboratory Animal Research</t>
  </si>
  <si>
    <t>INSTITUTEFORLABORATORYANIMALRESEARCH</t>
  </si>
  <si>
    <t>http://dels.nas.edu/ilar_n/ilarhome/index.shtml</t>
  </si>
  <si>
    <t>Institute for Operations Research and the Management Sciences (INFORMS)</t>
  </si>
  <si>
    <t>INSTITUTEFOROPERATIONSRESEARCHANDTHEMANAGEMENTSCIENCES(INFORMS)</t>
  </si>
  <si>
    <t>978-0-9906153, 978-1-877640</t>
  </si>
  <si>
    <t>http://www.informs.org/</t>
  </si>
  <si>
    <t>Institute for Poverty, Land and Agrarian Studies</t>
  </si>
  <si>
    <t>INSTITUTEFORPOVERTY,LANDANDAGRARIANSTUDIES</t>
  </si>
  <si>
    <t>978-0-86808</t>
  </si>
  <si>
    <t>http://www.plaas.org.za</t>
  </si>
  <si>
    <t>Institute for Study of English in Africa, Rhodes University</t>
  </si>
  <si>
    <t>INSTITUTEFORSTUDYOFENGLISHINAFRICA,RHODESUNIVERSITY</t>
  </si>
  <si>
    <t>Institute for Supply Management</t>
  </si>
  <si>
    <t>INSTITUTEFORSUPPLYMANAGEMENT</t>
  </si>
  <si>
    <t>http://www.ism.ws/</t>
  </si>
  <si>
    <t>Institute for Systems and Technologies of Information, Control and Communication</t>
  </si>
  <si>
    <t>INSTITUTEFORSYSTEMSANDTECHNOLOGIESOFINFORMATION,CONTROLANDCOMMUNICATION</t>
  </si>
  <si>
    <t>978-972-8865</t>
  </si>
  <si>
    <t>http://www.insticc.net/</t>
  </si>
  <si>
    <t>Institute for the Study of Human Rights</t>
  </si>
  <si>
    <t>INSTITUTEFORTHESTUDYOFHUMANRIGHTS</t>
  </si>
  <si>
    <t>978-0-692</t>
  </si>
  <si>
    <t>http://humanrightscolumbia.org/about/about-our-institute</t>
  </si>
  <si>
    <t>Institute for Transportation Inc.</t>
  </si>
  <si>
    <t>INSTITUTEFORTRANSPORTATIONINC.</t>
  </si>
  <si>
    <t>978-0-96523</t>
  </si>
  <si>
    <t>https://ctre.iastate.edu/</t>
  </si>
  <si>
    <t>Institute of Botany and Ecology</t>
  </si>
  <si>
    <t>INSTITUTEOFBOTANYANDECOLOGY</t>
  </si>
  <si>
    <t>Institute of English and American Studies, University of Debrecen</t>
  </si>
  <si>
    <t>INSTITUTEOFENGLISHANDAMERICANSTUDIES,UNIVERSITYOFDEBRECEN</t>
  </si>
  <si>
    <t>Institute of Geography</t>
  </si>
  <si>
    <t>INSTITUTEOFGEOGRAPHY</t>
  </si>
  <si>
    <t>https://geograafia.ut.ee/en</t>
  </si>
  <si>
    <t>Institute of Jamaica</t>
  </si>
  <si>
    <t>INSTITUTEOFJAMAICA</t>
  </si>
  <si>
    <t>Institute of Jewish Affairs</t>
  </si>
  <si>
    <t>INSTITUTEOFJEWISHAFFAIRS</t>
  </si>
  <si>
    <t>Institute of Law and Public Policy, Moscow</t>
  </si>
  <si>
    <t>INSTITUTEOFLAWANDPUBLICPOLICY,MOSCOW</t>
  </si>
  <si>
    <t>https://ilpp.ru/eng</t>
  </si>
  <si>
    <t>Institute of Marine Engineering, Science and Technology</t>
  </si>
  <si>
    <t>INSTITUTEOFMARINEENGINEERING,SCIENCEANDTECHNOLOGY</t>
  </si>
  <si>
    <t>978-0-902536</t>
  </si>
  <si>
    <t>http://www.imarest.org</t>
  </si>
  <si>
    <t>Institute of Mathematical Statistics</t>
  </si>
  <si>
    <t>INSTITUTEOFMATHEMATICALSTATISTICS</t>
  </si>
  <si>
    <t>978-0-940600</t>
  </si>
  <si>
    <t>Institute of Mathematics and Informatics</t>
  </si>
  <si>
    <t>INSTITUTEOFMATHEMATICSANDINFORMATICS</t>
  </si>
  <si>
    <t>http://www.mii.lt/index.php?</t>
  </si>
  <si>
    <t>Institute of MediĂ¦val Music</t>
  </si>
  <si>
    <t>INSTITUTEOFMEDIĂ¦VALMUSIC</t>
  </si>
  <si>
    <t>978-1-896926</t>
  </si>
  <si>
    <t>Institute of Navigation</t>
  </si>
  <si>
    <t>INSTITUTEOFNAVIGATION</t>
  </si>
  <si>
    <t>http://www.ion.org/</t>
  </si>
  <si>
    <t>Institute of Nuclear Chemistry and Technology</t>
  </si>
  <si>
    <t>INSTITUTEOFNUCLEARCHEMISTRYANDTECHNOLOGY</t>
  </si>
  <si>
    <t>Institute of Physics and Engineering in Medicine</t>
  </si>
  <si>
    <t>INSTITUTEOFPHYSICSANDENGINEERINGINMEDICINE</t>
  </si>
  <si>
    <t>978-1-903613</t>
  </si>
  <si>
    <t>Institute of Race Relations</t>
  </si>
  <si>
    <t>INSTITUTEOFRACERELATIONS</t>
  </si>
  <si>
    <t>IRED</t>
  </si>
  <si>
    <t>Institute of Reseach Engineering and Doctors</t>
  </si>
  <si>
    <t>INSTITUTEOFRESEACHENGINEERINGANDDOCTORS</t>
  </si>
  <si>
    <t>978-981-07</t>
  </si>
  <si>
    <t>http://www.ired.org</t>
  </si>
  <si>
    <t>Institute of Sociology of the Academy of Sciences of the Czech Republic</t>
  </si>
  <si>
    <t>INSTITUTEOFSOCIOLOGYOFTHEACADEMYOFSCIENCESOFTHECZECHREPUBLIC</t>
  </si>
  <si>
    <t>http://www.soc.cas.cz/info/en/6/Publications-and-Periodical-Titles.html</t>
  </si>
  <si>
    <t>Institute of Southeast Asian Studies</t>
  </si>
  <si>
    <t>INSTITUTEOFSOUTHEASTASIANSTUDIES</t>
  </si>
  <si>
    <t>978-981-4517</t>
  </si>
  <si>
    <t>http://bookshop.iseas.edu.sg/</t>
  </si>
  <si>
    <t>Institutet fĂ¶r sprĂĄk och folkminnen, Dialekt-, ortnamns- och folkminnesarkivet i GĂ¶teborg</t>
  </si>
  <si>
    <t>INSTITUTETFĂ¶RSPRĂĄKOCHFOLKMINNEN,DIALEKT-,ORTNAMNS-OCHFOLKMINNESARKIVETIGĂ¶TEBORG</t>
  </si>
  <si>
    <t>978-91-7229</t>
  </si>
  <si>
    <t>http://www.sofi.se/dag</t>
  </si>
  <si>
    <t>INSTITUTIONOFCHEMICALENGINEERS</t>
  </si>
  <si>
    <t>978-0-85295</t>
  </si>
  <si>
    <t>http://www.icheme.org</t>
  </si>
  <si>
    <t>Institution of Electrical Engineers of Japan (IEEJ)</t>
  </si>
  <si>
    <t>INSTITUTIONOFELECTRICALENGINEERSOFJAPAN(IEEJ)</t>
  </si>
  <si>
    <t>http://denki.iee.jp/?page_id=1544</t>
  </si>
  <si>
    <t>Institution of Engineering and Technology (IET)</t>
  </si>
  <si>
    <t>INSTITUTIONOFENGINEERINGANDTECHNOLOGY(IET)</t>
  </si>
  <si>
    <t>978-0-85296</t>
  </si>
  <si>
    <t>https://www.theiet.org/</t>
  </si>
  <si>
    <t>Institution of Mechanical Engineers</t>
  </si>
  <si>
    <t>INSTITUTIONOFMECHANICALENGINEERS</t>
  </si>
  <si>
    <t>978-0-85298</t>
  </si>
  <si>
    <t>Institution of Occupational Safety and Health</t>
  </si>
  <si>
    <t>INSTITUTIONOFOCCUPATIONALSAFETYANDHEALTH</t>
  </si>
  <si>
    <t>978-0-901357</t>
  </si>
  <si>
    <t>Institution of Structural Engineers</t>
  </si>
  <si>
    <t>INSTITUTIONOFSTRUCTURALENGINEERS</t>
  </si>
  <si>
    <t>978-0-901297</t>
  </si>
  <si>
    <t>Institutionen fĂ¶r Lingvistik</t>
  </si>
  <si>
    <t>INSTITUTIONENFĂ¶RLINGVISTIK</t>
  </si>
  <si>
    <t>http://www.uu.se/</t>
  </si>
  <si>
    <t>Institutionen fĂ¶r matematik</t>
  </si>
  <si>
    <t>INSTITUTIONENFĂ¶RMATEMATIK</t>
  </si>
  <si>
    <t>http://www.luth.se/index2.sv.htm</t>
  </si>
  <si>
    <t>Instituto CamĂµes</t>
  </si>
  <si>
    <t>INSTITUTOCAMĂµES</t>
  </si>
  <si>
    <t>978-972-9038</t>
  </si>
  <si>
    <t>Instituto Colombiano de Antropologia e Historia</t>
  </si>
  <si>
    <t>INSTITUTOCOLOMBIANODEANTROPOLOGIAEHISTORIA</t>
  </si>
  <si>
    <t>Instituto de Estudios Auriseculares</t>
  </si>
  <si>
    <t>Instituto de Estudios Auriseculares (IDEA)</t>
  </si>
  <si>
    <t>INSTITUTODEESTUDIOSAURISECULARES</t>
  </si>
  <si>
    <t>INSTITUTODEESTUDIOSAURISECULARES(IDEA)</t>
  </si>
  <si>
    <t>978-1-938795</t>
  </si>
  <si>
    <t>http://ideauriseculares.wordpress.com/</t>
  </si>
  <si>
    <t>Instituto de Estudos Medievais (IEM), Universidade Nova de Lisboa FCSH</t>
  </si>
  <si>
    <t>INSTITUTODEESTUDOSMEDIEVAIS(IEM),UNIVERSIDADENOVADELISBOAFCSH</t>
  </si>
  <si>
    <t>978-989-54529</t>
  </si>
  <si>
    <t>https://iem.fcsh.unl.pt/</t>
  </si>
  <si>
    <t>Instituto della Enciclope dia Italiana</t>
  </si>
  <si>
    <t>INSTITUTODELLAENCICLOPEDIAITALIANA</t>
  </si>
  <si>
    <t>Instituto GeolĂłgico y Minero de Espana</t>
  </si>
  <si>
    <t>INSTITUTOGEOLĂŁGICOYMINERODEESPANA</t>
  </si>
  <si>
    <t>http://www.igme.es</t>
  </si>
  <si>
    <t>Instituto Superior TĂ©cnico. Departamento de Engenharia Civil/Arquitectura</t>
  </si>
  <si>
    <t>INSTITUTOSUPERIORTĂ©CNICO.DEPARTAMENTODEENGENHARIACIVIL/ARQUITECTURA</t>
  </si>
  <si>
    <t>978-972-98994</t>
  </si>
  <si>
    <t>https://fenix.tecnico.ulisboa.pt/departamentos/decivil</t>
  </si>
  <si>
    <t>Instituto Veracruzano de la Cultura. CollecciĂłn Voladores</t>
  </si>
  <si>
    <t>INSTITUTOVERACRUZANODELACULTURA.COLLECCIĂŁNVOLADORES</t>
  </si>
  <si>
    <t>978-607-9038</t>
  </si>
  <si>
    <t>http://litorale.com.mx/ivec/index.php</t>
  </si>
  <si>
    <t>Institutt for lingvistiske og nordiske studier</t>
  </si>
  <si>
    <t>INSTITUTTFORLINGVISTISKEOGNORDISKESTUDIER</t>
  </si>
  <si>
    <t>http://www.hf.uio.no/iln/</t>
  </si>
  <si>
    <t>IN-TECH</t>
  </si>
  <si>
    <t>http://www.intechweb.org/</t>
  </si>
  <si>
    <t>IntechOpen</t>
  </si>
  <si>
    <t>INTECHOPEN</t>
  </si>
  <si>
    <t>978-1-78923</t>
  </si>
  <si>
    <t>http://www.intechopen.com/</t>
  </si>
  <si>
    <t>Intellect Ltd.</t>
  </si>
  <si>
    <t>INTELLECTLTD.</t>
  </si>
  <si>
    <t>978-1-84150</t>
  </si>
  <si>
    <t>http://www.intellectbooks.co.uk/</t>
  </si>
  <si>
    <t>Interdepartemental Committee on Comparative literature, Texas technological College</t>
  </si>
  <si>
    <t>INTERDEPARTEMENTALCOMMITTEEONCOMPARATIVELITERATURE,TEXASTECHNOLOGICALCOLLEGE</t>
  </si>
  <si>
    <t>Inter-Disciplinary Press</t>
  </si>
  <si>
    <t>INTER-DISCIPLINARYPRESS</t>
  </si>
  <si>
    <t>http://www.inter-disciplinary.net</t>
  </si>
  <si>
    <t>Interdisciplinary research foundatiion</t>
  </si>
  <si>
    <t>INTERDISCIPLINARYRESEARCHFOUNDATIION</t>
  </si>
  <si>
    <t>978-83-943632</t>
  </si>
  <si>
    <t>http://www.irf-network.org/</t>
  </si>
  <si>
    <t>Intergovernmental Science-Policy Platform on Biodiversity and Ecosystem Services (IPBES)</t>
  </si>
  <si>
    <t>INTERGOVERNMENTALSCIENCE-POLICYPLATFORMONBIODIVERSITYANDECOSYSTEMSERVICES(IPBES)</t>
  </si>
  <si>
    <t>978-3-947851</t>
  </si>
  <si>
    <t>https://www.ipbes.net/</t>
  </si>
  <si>
    <t>International Academy for Production Engineering</t>
  </si>
  <si>
    <t>INTERNATIONALACADEMYFORPRODUCTIONENGINEERING</t>
  </si>
  <si>
    <t>http://www.cirp.net/</t>
  </si>
  <si>
    <t>International Academy of Technology, Education and Development (IATED)</t>
  </si>
  <si>
    <t>INTERNATIONALACADEMYOFTECHNOLOGY,EDUCATIONANDDEVELOPMENT(IATED)</t>
  </si>
  <si>
    <t>http://www.iated.org</t>
  </si>
  <si>
    <t>International Academy, Research and Industry Association (IARIA)</t>
  </si>
  <si>
    <t>INTERNATIONALACADEMY,RESEARCHANDINDUSTRYASSOCIATION(IARIA)</t>
  </si>
  <si>
    <t>http://www.iaria.org/about.html</t>
  </si>
  <si>
    <t>International Annual EurOMA Conference</t>
  </si>
  <si>
    <t>INTERNATIONALANNUALEUROMACONFERENCE</t>
  </si>
  <si>
    <t>http://www.euroma-online.org/r/default.asp?iId=GMLHM</t>
  </si>
  <si>
    <t>International Arctic Science Committee (IASC)</t>
  </si>
  <si>
    <t>INTERNATIONALARCTICSCIENCECOMMITTEE(IASC)</t>
  </si>
  <si>
    <t>http://www.arcticportal.org/iasc/</t>
  </si>
  <si>
    <t>International Association for Bridge and Structural Engineering</t>
  </si>
  <si>
    <t>INTERNATIONALASSOCIATIONFORBRIDGEANDSTRUCTURALENGINEERING</t>
  </si>
  <si>
    <t>978-84-930872</t>
  </si>
  <si>
    <t>International Association for Computer Information Systems</t>
  </si>
  <si>
    <t>INTERNATIONALASSOCIATIONFORCOMPUTERINFORMATIONSYSTEMS</t>
  </si>
  <si>
    <t>978-970-31</t>
  </si>
  <si>
    <t>http://www.iacis.org/</t>
  </si>
  <si>
    <t>International Association for Cross-Cultural Psychology</t>
  </si>
  <si>
    <t>INTERNATIONALASSOCIATIONFORCROSS-CULTURALPSYCHOLOGY</t>
  </si>
  <si>
    <t>http://www.iaccp.org/drupal/</t>
  </si>
  <si>
    <t>International Association for Fire Safety Science</t>
  </si>
  <si>
    <t>INTERNATIONALASSOCIATIONFORFIRESAFETYSCIENCE</t>
  </si>
  <si>
    <t>978-0-925</t>
  </si>
  <si>
    <t>http://www.iafss.org</t>
  </si>
  <si>
    <t>International Association for Probabilistic Safety Assessment and Management (IAPSAM)</t>
  </si>
  <si>
    <t>INTERNATIONALASSOCIATIONFORPROBABILISTICSAFETYASSESSMENTANDMANAGEMENT(IAPSAM)</t>
  </si>
  <si>
    <t>International Association for the Scientific Knowledge</t>
  </si>
  <si>
    <t>INTERNATIONALASSOCIATIONFORTHESCIENTIFICKNOWLEDGE</t>
  </si>
  <si>
    <t>http://www.iask-web.org/</t>
  </si>
  <si>
    <t>International Association for Universal Design</t>
  </si>
  <si>
    <t>INTERNATIONALASSOCIATIONFORUNIVERSALDESIGN</t>
  </si>
  <si>
    <t>http://www.iaud.net/en/</t>
  </si>
  <si>
    <t>International Association of Computer Science and Information Technology Press</t>
  </si>
  <si>
    <t>INTERNATIONALASSOCIATIONOFCOMPUTERSCIENCEANDINFORMATIONTECHNOLOGYPRESS</t>
  </si>
  <si>
    <t>http://www.iacsit.org/press.htm</t>
  </si>
  <si>
    <t>International Association of Engineers</t>
  </si>
  <si>
    <t>INTERNATIONALASSOCIATIONOFENGINEERS</t>
  </si>
  <si>
    <t>http://www.iaeng.org</t>
  </si>
  <si>
    <t>International Association of Hydraulic Engineering and Research</t>
  </si>
  <si>
    <t>INTERNATIONALASSOCIATIONOFHYDRAULICENGINEERINGANDRESEARCH</t>
  </si>
  <si>
    <t>978-960-243</t>
  </si>
  <si>
    <t>http://www.iahr.org/</t>
  </si>
  <si>
    <t>INTERNATIONALASSOCIATIONOFONLINEENGINEERING</t>
  </si>
  <si>
    <t>http://www.online-engineering.org/</t>
  </si>
  <si>
    <t>International Association of Research Organizations for the Information, Media and Graphic Arts Industrie (IARIGAI)</t>
  </si>
  <si>
    <t>INTERNATIONALASSOCIATIONOFRESEARCHORGANIZATIONSFORTHEINFORMATION,MEDIAANDGRAPHICARTSINDUSTRIE(IARIGAI)</t>
  </si>
  <si>
    <t>http://www.iarigai.com/</t>
  </si>
  <si>
    <t>International Association of Sedimentologists</t>
  </si>
  <si>
    <t>INTERNATIONALASSOCIATIONOFSEDIMENTOLOGISTS</t>
  </si>
  <si>
    <t>978-14-4435</t>
  </si>
  <si>
    <t>http://www.sedimentologists.org/publications/index/ref/extra-publications</t>
  </si>
  <si>
    <t>International Astronautical Federation</t>
  </si>
  <si>
    <t>INTERNATIONALASTRONAUTICALFEDERATION</t>
  </si>
  <si>
    <t>International Atomic Energy Agency</t>
  </si>
  <si>
    <t>INTERNATIONALATOMICENERGYAGENCY</t>
  </si>
  <si>
    <t>978-92-0</t>
  </si>
  <si>
    <t>International Building Performance Simulation Association (IBPSA)</t>
  </si>
  <si>
    <t>INTERNATIONALBUILDINGPERFORMANCESIMULATIONASSOCIATION(IBPSA)</t>
  </si>
  <si>
    <t>http://www.ibpsa.us/</t>
  </si>
  <si>
    <t>International Bureau of Fiscal Documentation (IBFD)</t>
  </si>
  <si>
    <t>INTERNATIONALBUREAUOFFISCALDOCUMENTATION(IBFD)</t>
  </si>
  <si>
    <t>http://www.ifbd.org/</t>
  </si>
  <si>
    <t>International Business Information Management Association (IBIMA)</t>
  </si>
  <si>
    <t>INTERNATIONALBUSINESSINFORMATIONMANAGEMENTASSOCIATION(IBIMA)</t>
  </si>
  <si>
    <t>http://www.ibima.org/</t>
  </si>
  <si>
    <t>International Center for Numerical Methods in Engineering (CIMNE)</t>
  </si>
  <si>
    <t>INTERNATIONALCENTERFORNUMERICALMETHODSINENGINEERING(CIMNE)</t>
  </si>
  <si>
    <t>978-84</t>
  </si>
  <si>
    <t>http://www.cimne.com/</t>
  </si>
  <si>
    <t>International Centre for Ethnic Studies</t>
  </si>
  <si>
    <t>INTERNATIONALCENTREFORETHNICSTUDIES</t>
  </si>
  <si>
    <t>http://www.ices.lk/publications/books.shtml</t>
  </si>
  <si>
    <t>International Centre for Theoretical Physics (ICTP)</t>
  </si>
  <si>
    <t>INTERNATIONALCENTREFORTHEORETICALPHYSICS(ICTP)</t>
  </si>
  <si>
    <t>http://www.ictp.trieste.it/index.html</t>
  </si>
  <si>
    <t>International Command and Control Research &amp; Technology Symposium</t>
  </si>
  <si>
    <t>INTERNATIONALCOMMANDANDCONTROLRESEARCH&amp;TECHNOLOGYSYMPOSIUM</t>
  </si>
  <si>
    <t>978-0-9997246</t>
  </si>
  <si>
    <t>http://internationalc2institute.org/</t>
  </si>
  <si>
    <t>International Computer Music Association</t>
  </si>
  <si>
    <t>INTERNATIONALCOMPUTERMUSICASSOCIATION</t>
  </si>
  <si>
    <t>http://www.computermusic.org/</t>
  </si>
  <si>
    <t>International Conference on Computer and Information Sciences</t>
  </si>
  <si>
    <t>INTERNATIONALCONFERENCEONCOMPUTERANDINFORMATIONSCIENCES</t>
  </si>
  <si>
    <t>978-1-467</t>
  </si>
  <si>
    <t>http://www.utp.edu.my/iccoins2014/</t>
  </si>
  <si>
    <t>International Conference on Enterprise Systems, Accounting and Logistics (ICESAL)</t>
  </si>
  <si>
    <t>INTERNATIONALCONFERENCEONENTERPRISESYSTEMS,ACCOUNTINGANDLOGISTICS(ICESAL)</t>
  </si>
  <si>
    <t>978-960-287</t>
  </si>
  <si>
    <t>International Conference on Integrity, Reliability and Failure</t>
  </si>
  <si>
    <t>INTERNATIONALCONFERENCEONINTEGRITY,RELIABILITYANDFAILURE</t>
  </si>
  <si>
    <t>http://paginas.fe.up.pt/clme/IRF2009/PROCEEDINGS/Home.htm</t>
  </si>
  <si>
    <t>International Conference on Machine Learning (ICML)</t>
  </si>
  <si>
    <t>INTERNATIONALCONFERENCEONMACHINELEARNING(ICML)</t>
  </si>
  <si>
    <t>978-1-71384</t>
  </si>
  <si>
    <t>https://icml.cc/</t>
  </si>
  <si>
    <t>International Conference on Mathematical Views (MAVI)</t>
  </si>
  <si>
    <t>INTERNATIONALCONFERENCEONMATHEMATICALVIEWS(MAVI)</t>
  </si>
  <si>
    <t>http://mavi15.dima.unige.it/Mavi15/About_MAVI.html</t>
  </si>
  <si>
    <t>International Conference on Pattern Recognition</t>
  </si>
  <si>
    <t>INTERNATIONALCONFERENCEONPATTERNRECOGNITION</t>
  </si>
  <si>
    <t>http://www.iapr.org/</t>
  </si>
  <si>
    <t>INTERNATIONAL CONFERENCE ON PRINCIPLES OF KNOWLEDGE REPRESENTATION AND REASONING</t>
  </si>
  <si>
    <t>INTERNATIONALCONFERENCEONPRINCIPLESOFKNOWLEDGEREPRESENTATIONANDREASONING</t>
  </si>
  <si>
    <t>http://www.kr.org</t>
  </si>
  <si>
    <t>International Council for Research and Innovation in Building and Construction</t>
  </si>
  <si>
    <t>INTERNATIONALCOUNCILFORRESEARCHANDINNOVATIONINBUILDINGANDCONSTRUCTION</t>
  </si>
  <si>
    <t>International Council of Museums Committee for Conservation (ICOM-CC)</t>
  </si>
  <si>
    <t>INTERNATIONALCOUNCILOFMUSEUMSCOMMITTEEFORCONSERVATION(ICOM-CC)</t>
  </si>
  <si>
    <t>978-2-491997</t>
  </si>
  <si>
    <t>https://www.icom-cc.org</t>
  </si>
  <si>
    <t>MiÄ™dzynarodowe Centrum Kultury</t>
  </si>
  <si>
    <t>International Culture Centre</t>
  </si>
  <si>
    <t>MIÄ™DZYNARODOWECENTRUMKULTURY</t>
  </si>
  <si>
    <t>INTERNATIONALCULTURECENTRE</t>
  </si>
  <si>
    <t>978-83-63463</t>
  </si>
  <si>
    <t>http://mck.krakow.pl/en</t>
  </si>
  <si>
    <t>International Doctoral Research Centre</t>
  </si>
  <si>
    <t>INTERNATIONALDOCTORALRESEARCHCENTRE</t>
  </si>
  <si>
    <t>http://www.idrcentre.org</t>
  </si>
  <si>
    <t>International Energy Agency (IEA)</t>
  </si>
  <si>
    <t>INTERNATIONALENERGYAGENCY(IEA)</t>
  </si>
  <si>
    <t>http://www.iea.org/</t>
  </si>
  <si>
    <t>International Environmental Modelling and Software Society</t>
  </si>
  <si>
    <t>INTERNATIONALENVIRONMENTALMODELLINGANDSOFTWARESOCIETY</t>
  </si>
  <si>
    <t>978-88-9035</t>
  </si>
  <si>
    <t>http://www.iemss.org/society/</t>
  </si>
  <si>
    <t>International Federation for Information Processing</t>
  </si>
  <si>
    <t>INTERNATIONALFEDERATIONFORINFORMATIONPROCESSING</t>
  </si>
  <si>
    <t>978-3-903176</t>
  </si>
  <si>
    <t>http://www.ifip.or.at/</t>
  </si>
  <si>
    <t>International Food Policy Research Institute</t>
  </si>
  <si>
    <t>INTERNATIONALFOODPOLICYRESEARCHINSTITUTE</t>
  </si>
  <si>
    <t>978-0-89629</t>
  </si>
  <si>
    <t>http://www.ifpri.cgiar.org/</t>
  </si>
  <si>
    <t>International Hellenic University</t>
  </si>
  <si>
    <t>INTERNATIONALHELLENICUNIVERSITY</t>
  </si>
  <si>
    <t>978-960-9465</t>
  </si>
  <si>
    <t>https://icesalm.gr/home</t>
  </si>
  <si>
    <t>International Information Management Association</t>
  </si>
  <si>
    <t>INTERNATIONALINFORMATIONMANAGEMENTASSOCIATION</t>
  </si>
  <si>
    <t>International Information Management Corporation Limited</t>
  </si>
  <si>
    <t>INTERNATIONALINFORMATIONMANAGEMENTCORPORATIONLIMITED</t>
  </si>
  <si>
    <t>http://www.iimg.com/home/</t>
  </si>
  <si>
    <t>International Institute for Conservation of Historic and Artistic Works</t>
  </si>
  <si>
    <t>INTERNATIONALINSTITUTEFORCONSERVATIONOFHISTORICANDARTISTICWORKS</t>
  </si>
  <si>
    <t>978-0-9500525</t>
  </si>
  <si>
    <t>International Institute for Environment and Development</t>
  </si>
  <si>
    <t>INTERNATIONALINSTITUTEFORENVIRONMENTANDDEVELOPMENT</t>
  </si>
  <si>
    <t>978-0-905347</t>
  </si>
  <si>
    <t>International Institute for Tibetan and Buddhist Studies GmbH</t>
  </si>
  <si>
    <t>INTERNATIONALINSTITUTEFORTIBETANANDBUDDHISTSTUDIESGMBH</t>
  </si>
  <si>
    <t>http://www.tibetinstitut.de</t>
  </si>
  <si>
    <t>International Institute of Anticancer Research</t>
  </si>
  <si>
    <t>INTERNATIONALINSTITUTEOFANTICANCERRESEARCH</t>
  </si>
  <si>
    <t>International Institute of Informatics and Systemics</t>
  </si>
  <si>
    <t>INTERNATIONALINSTITUTEOFINFORMATICSANDSYSTEMICS</t>
  </si>
  <si>
    <t>Venezuela</t>
  </si>
  <si>
    <t>http://www.iiis.org/index.asp</t>
  </si>
  <si>
    <t>International Institute of Refrigeration</t>
  </si>
  <si>
    <t>INTERNATIONALINSTITUTEOFREFRIGERATION</t>
  </si>
  <si>
    <t>978-2-913149</t>
  </si>
  <si>
    <t>http://www.iifiir.org/</t>
  </si>
  <si>
    <t>International Microelectronics and Packaging Society (IMAPS)</t>
  </si>
  <si>
    <t>INTERNATIONALMICROELECTRONICSANDPACKAGINGSOCIETY(IMAPS)</t>
  </si>
  <si>
    <t>http://www.imaps.org/default.asp</t>
  </si>
  <si>
    <t>International Microelectronics and Packaging Society (IMAPS) Nordic</t>
  </si>
  <si>
    <t>INTERNATIONALMICROELECTRONICSANDPACKAGINGSOCIETY(IMAPS)NORDIC</t>
  </si>
  <si>
    <t>http://www.nordic.imaps.org/Index.asp</t>
  </si>
  <si>
    <t>International Monetary Fund</t>
  </si>
  <si>
    <t>INTERNATIONALMONETARYFUND</t>
  </si>
  <si>
    <t>http://www.imf.org/external/pubs/cat/shortres.aspx?titleauth=Enter+keywords&amp;x=10&amp;y=10&amp;ser_note=All</t>
  </si>
  <si>
    <t>International Olympic Truce Centre</t>
  </si>
  <si>
    <t>INTERNATIONALOLYMPICTRUCECENTRE</t>
  </si>
  <si>
    <t>http://www.olympictruce.org/</t>
  </si>
  <si>
    <t>International Organization for Migration, Publication Unit</t>
  </si>
  <si>
    <t>INTERNATIONALORGANIZATIONFORMIGRATION,PUBLICATIONUNIT</t>
  </si>
  <si>
    <t>http://www.iom.int/jahia/Jahia/lang/en/pid/799</t>
  </si>
  <si>
    <t>International Organization for Science and Technology Education</t>
  </si>
  <si>
    <t>INTERNATIONALORGANIZATIONFORSCIENCEANDTECHNOLOGYEDUCATION</t>
  </si>
  <si>
    <t>http://www.ioste.org/about.htm</t>
  </si>
  <si>
    <t>International Organization on Technical and Physical Problems of Engineering</t>
  </si>
  <si>
    <t>INTERNATIONALORGANIZATIONONTECHNICALANDPHYSICALPROBLEMSOFENGINEERING</t>
  </si>
  <si>
    <t>http://www.iotpe.com</t>
  </si>
  <si>
    <t>Institutt for fredsforskning</t>
  </si>
  <si>
    <t>International Peace Research Institute, Oslo</t>
  </si>
  <si>
    <t>INSTITUTTFORFREDSFORSKNING</t>
  </si>
  <si>
    <t>INTERNATIONALPEACERESEARCHINSTITUTE,OSLO</t>
  </si>
  <si>
    <t>http://www.prio.no/</t>
  </si>
  <si>
    <t>International Petroleum Technology Conference</t>
  </si>
  <si>
    <t>INTERNATIONALPETROLEUMTECHNOLOGYCONFERENCE</t>
  </si>
  <si>
    <t>http://www.iptcnet.org/</t>
  </si>
  <si>
    <t>International Power Electronics Conference - ECCE Asia</t>
  </si>
  <si>
    <t>INTERNATIONALPOWERELECTRONICSCONFERENCE-ECCEASIA</t>
  </si>
  <si>
    <t>http://www.ipec2010.org/</t>
  </si>
  <si>
    <t>International Pragmatics Association (IPrA)</t>
  </si>
  <si>
    <t>INTERNATIONALPRAGMATICSASSOCIATION(IPRA)</t>
  </si>
  <si>
    <t>International Press of Boston</t>
  </si>
  <si>
    <t>INTERNATIONALPRESSOFBOSTON</t>
  </si>
  <si>
    <t>978-1-57146</t>
  </si>
  <si>
    <t>https://intlpress.com/</t>
  </si>
  <si>
    <t>INTERNATIONALPROJECTMANAGEMENTASSOCIATION</t>
  </si>
  <si>
    <t>978-618</t>
  </si>
  <si>
    <t>http://ipma.ch/</t>
  </si>
  <si>
    <t>International Reading Association</t>
  </si>
  <si>
    <t>INTERNATIONALREADINGASSOCIATION</t>
  </si>
  <si>
    <t>978-0-87207</t>
  </si>
  <si>
    <t>International Scientific &amp; Technical Encyclopedia</t>
  </si>
  <si>
    <t>INTERNATIONALSCIENTIFIC&amp;TECHNICALENCYCLOPEDIA</t>
  </si>
  <si>
    <t>http://www.iste.co.uk</t>
  </si>
  <si>
    <t>14th International Scientific Conference on Transformation Process in Sport â€ťSport Performanceâ€ť</t>
  </si>
  <si>
    <t>International Scientific Conference on Transformation Process in Sport â€ťSport Performanceâ€ť</t>
  </si>
  <si>
    <t>14THINTERNATIONALSCIENTIFICCONFERENCEONTRANSFORMATIONPROCESSINSPORTÂ€ŤSPORTPERFORMANCEÂ€Ť</t>
  </si>
  <si>
    <t>INTERNATIONALSCIENTIFICCONFERENCEONTRANSFORMATIONPROCESSINSPORTÂ€ŤSPORTPERFORMANCEÂ€Ť</t>
  </si>
  <si>
    <t>978-9940-569</t>
  </si>
  <si>
    <t>http://www.csakademija.me/conference/download/Book_of_Abstracts_2017.pdf</t>
  </si>
  <si>
    <t>International Society for Asphalt Pavements</t>
  </si>
  <si>
    <t>INTERNATIONALSOCIETYFORASPHALTPAVEMENTS</t>
  </si>
  <si>
    <t>978-1-874633</t>
  </si>
  <si>
    <t>http://www.asphalt.org/HOMEPL.html</t>
  </si>
  <si>
    <t>International Society for Bioelectromagnetism</t>
  </si>
  <si>
    <t>INTERNATIONALSOCIETYFORBIOELECTROMAGNETISM</t>
  </si>
  <si>
    <t>International Society for Productivity Enhancement</t>
  </si>
  <si>
    <t>INTERNATIONALSOCIETYFORPRODUCTIVITYENHANCEMENT</t>
  </si>
  <si>
    <t>http://www.ispe-org.net/index.html</t>
  </si>
  <si>
    <t>International Society for the Study of Argumentation</t>
  </si>
  <si>
    <t>INTERNATIONALSOCIETYFORTHESTUDYOFARGUMENTATION</t>
  </si>
  <si>
    <t>978-90-903</t>
  </si>
  <si>
    <t>http://cf.hum.uva.nl/issa</t>
  </si>
  <si>
    <t>International Society for the Study of Harmful Algae</t>
  </si>
  <si>
    <t>INTERNATIONALSOCIETYFORTHESTUDYOFHARMFULALGAE</t>
  </si>
  <si>
    <t>978-87-990827</t>
  </si>
  <si>
    <t>http://www.issha.org/Welcome-to-ISSHA</t>
  </si>
  <si>
    <t>International Society of Musculoskeletal and Neuronal Interactions</t>
  </si>
  <si>
    <t>INTERNATIONALSOCIETYOFMUSCULOSKELETALANDNEURONALINTERACTIONS</t>
  </si>
  <si>
    <t>International Society of Offshore &amp; Polar Engineers</t>
  </si>
  <si>
    <t>INTERNATIONALSOCIETYOFOFFSHORE&amp;POLARENGINEERS</t>
  </si>
  <si>
    <t>978-0-926104</t>
  </si>
  <si>
    <t>http://www.isope.org</t>
  </si>
  <si>
    <t>International Society of the Learning Sciences (ISLS)</t>
  </si>
  <si>
    <t>INTERNATIONALSOCIETYOFTHELEARNINGSCIENCES(ISLS)</t>
  </si>
  <si>
    <t>978-1-73246, 978-1-7373306</t>
  </si>
  <si>
    <t>http://www.isls.org</t>
  </si>
  <si>
    <t>International Solar Energy Society</t>
  </si>
  <si>
    <t>INTERNATIONALSOLARENERGYSOCIETY</t>
  </si>
  <si>
    <t>https://www.ises.org/ises.nsf</t>
  </si>
  <si>
    <t>INTERNATIONALSPEECHCOMMUNICATIONASSOCIATION</t>
  </si>
  <si>
    <t>http://www.isca-speech.org/</t>
  </si>
  <si>
    <t>International symposium of product innovation management</t>
  </si>
  <si>
    <t>INTERNATIONALSYMPOSIUMOFPRODUCTINNOVATIONMANAGEMENT</t>
  </si>
  <si>
    <t>978-952-265</t>
  </si>
  <si>
    <t>http://ispim.org/</t>
  </si>
  <si>
    <t>International Tunnelling Association</t>
  </si>
  <si>
    <t>INTERNATIONALTUNNELLINGASSOCIATION</t>
  </si>
  <si>
    <t>http://www.ita-aites.org/cms/</t>
  </si>
  <si>
    <t>International Union for Conservation of Nature (IUCN)</t>
  </si>
  <si>
    <t>INTERNATIONALUNIONFORCONSERVATIONOFNATURE(IUCN)</t>
  </si>
  <si>
    <t>978-2-8317</t>
  </si>
  <si>
    <t>https://www.iucn.org/resources/publications</t>
  </si>
  <si>
    <t>International Union for Health Promotion and Education</t>
  </si>
  <si>
    <t>INTERNATIONALUNIONFORHEALTHPROMOTIONANDEDUCATION</t>
  </si>
  <si>
    <t>http://www.iuhpe.org/</t>
  </si>
  <si>
    <t>International Universities Press</t>
  </si>
  <si>
    <t>INTERNATIONALUNIVERSITIESPRESS</t>
  </si>
  <si>
    <t>978-0-8236</t>
  </si>
  <si>
    <t>http://www.iup.com/</t>
  </si>
  <si>
    <t>International Workshop on Water Waves and Floating Bodies</t>
  </si>
  <si>
    <t>INTERNATIONALWORKSHOPONWATERWAVESANDFLOATINGBODIES</t>
  </si>
  <si>
    <t>http://www.iwwwfb.org/Workshops/25.htm</t>
  </si>
  <si>
    <t>Internet und Gesellschaft Co:llaboratory</t>
  </si>
  <si>
    <t>INTERNETUNDGESELLSCHAFTCO:LLABORATORY</t>
  </si>
  <si>
    <t>978-3-9503139</t>
  </si>
  <si>
    <t>http://www.collaboratory.de</t>
  </si>
  <si>
    <t>Interscience Communications</t>
  </si>
  <si>
    <t>INTERSCIENCECOMMUNICATIONS</t>
  </si>
  <si>
    <t>978-0-9541216</t>
  </si>
  <si>
    <t>http://www.intercomm.dial.pipex.com</t>
  </si>
  <si>
    <t>978-90-5095</t>
  </si>
  <si>
    <t>http://www.intersentia.com</t>
  </si>
  <si>
    <t>Inter-Varsity Press</t>
  </si>
  <si>
    <t>INTER-VARSITYPRESS</t>
  </si>
  <si>
    <t>978-0-85111, 978-1-84474, 978-1-85684</t>
  </si>
  <si>
    <t>http://www.ivpbooks.com/</t>
  </si>
  <si>
    <t>InterVarsity Press Academic</t>
  </si>
  <si>
    <t>INTERVARSITYPRESSACADEMIC</t>
  </si>
  <si>
    <t>http://www.ivpress.com/academic/</t>
  </si>
  <si>
    <t>Intervention Press</t>
  </si>
  <si>
    <t>INTERVENTIONPRESS</t>
  </si>
  <si>
    <t>978-87-89825</t>
  </si>
  <si>
    <t>http://www.intervention.dk/indexip.htm</t>
  </si>
  <si>
    <t>IOE  Press</t>
  </si>
  <si>
    <t>IOE Press</t>
  </si>
  <si>
    <t>IOEPRESS</t>
  </si>
  <si>
    <t>978-1-85856</t>
  </si>
  <si>
    <t>http://www.ioe.ac.uk/about/51210.html</t>
  </si>
  <si>
    <t>Ionia Publications</t>
  </si>
  <si>
    <t>IONIAPUBLICATIONS</t>
  </si>
  <si>
    <t>http://www.hri.org/iagp/books/</t>
  </si>
  <si>
    <t>978-0-7503</t>
  </si>
  <si>
    <t>https://ioppublishing.org/</t>
  </si>
  <si>
    <t>IOSPRESS</t>
  </si>
  <si>
    <t>978-0-9673355</t>
  </si>
  <si>
    <t>http://www.iospress.nl/</t>
  </si>
  <si>
    <t>Iowa State University Press</t>
  </si>
  <si>
    <t>IOWASTATEUNIVERSITYPRESS</t>
  </si>
  <si>
    <t>978-0-8138</t>
  </si>
  <si>
    <t>Institutet fĂ¶r Pentekostala Studier (IPS) Network</t>
  </si>
  <si>
    <t>IPS Network</t>
  </si>
  <si>
    <t>INSTITUTETFĂ¶RPENTEKOSTALASTUDIER(IPS)NETWORK</t>
  </si>
  <si>
    <t>IPSNETWORK</t>
  </si>
  <si>
    <t>978-91-979</t>
  </si>
  <si>
    <t>https://www.pingst.se/om-pingst/fakta-och-forskning/ips-network/</t>
  </si>
  <si>
    <t>Irish Academic Press</t>
  </si>
  <si>
    <t>IRISHACADEMICPRESS</t>
  </si>
  <si>
    <t>978-0-7165</t>
  </si>
  <si>
    <t>http://www.iap.ie/</t>
  </si>
  <si>
    <t>Irish Accounting and Finance Association</t>
  </si>
  <si>
    <t>IRISHACCOUNTINGANDFINANCEASSOCIATION</t>
  </si>
  <si>
    <t>Irish Manuscripts Commission</t>
  </si>
  <si>
    <t>IRISHMANUSCRIPTSCOMMISSION</t>
  </si>
  <si>
    <t>978-1-906865</t>
  </si>
  <si>
    <t>https://www.irishmanuscripts.ie/</t>
  </si>
  <si>
    <t>Irish Texts Society</t>
  </si>
  <si>
    <t>IRISHTEXTSSOCIETY</t>
  </si>
  <si>
    <t>http://www.irishtextssociety.org/</t>
  </si>
  <si>
    <t>IRJa RAN</t>
  </si>
  <si>
    <t>IRJARAN</t>
  </si>
  <si>
    <t>Irkutsk State Technical University Press</t>
  </si>
  <si>
    <t>IRKUTSKSTATETECHNICALUNIVERSITYPRESS</t>
  </si>
  <si>
    <t>http://www.istu.edu/ru/</t>
  </si>
  <si>
    <t>ISA - International Society of Automation</t>
  </si>
  <si>
    <t>ISA-INTERNATIONALSOCIETYOFAUTOMATION</t>
  </si>
  <si>
    <t>http://www.isa.org/Content/NavigationMenu/Products_and_Services/Publishing/Publishing.htm</t>
  </si>
  <si>
    <t>iSchools</t>
  </si>
  <si>
    <t>ISCHOOLS</t>
  </si>
  <si>
    <t>978-0-9884900</t>
  </si>
  <si>
    <t>http://ischools.org/the-iconference/program/papers/</t>
  </si>
  <si>
    <t>ISCRAM</t>
  </si>
  <si>
    <t>http://www.iscramlive.org/portal/</t>
  </si>
  <si>
    <t>ISCRAM Association</t>
  </si>
  <si>
    <t>ISCRAMASSOCIATION</t>
  </si>
  <si>
    <t>http://www.iscramlive.org/portal/all-proceedings</t>
  </si>
  <si>
    <t>Island Press</t>
  </si>
  <si>
    <t>ISLANDPRESS</t>
  </si>
  <si>
    <t>978-1-55963, 978-1-59726</t>
  </si>
  <si>
    <t>http://www.islandpress.org/index.html</t>
  </si>
  <si>
    <t>ISOCARP (International Society of City and Regional Planners)</t>
  </si>
  <si>
    <t>ISOCARP(INTERNATIONALSOCIETYOFCITYANDREGIONALPLANNERS)</t>
  </si>
  <si>
    <t>978-94-90354</t>
  </si>
  <si>
    <t>https://isocarp.org/</t>
  </si>
  <si>
    <t>ISPIM Lappeenranta University of Technology Press</t>
  </si>
  <si>
    <t>ISPIMLAPPEENRANTAUNIVERSITYOFTECHNOLOGYPRESS</t>
  </si>
  <si>
    <t>978-952-3351</t>
  </si>
  <si>
    <t>https://www.ispim-innovation.com/</t>
  </si>
  <si>
    <t>ISSN Portal</t>
  </si>
  <si>
    <t>ISSNPORTAL</t>
  </si>
  <si>
    <t>https://portal.issn.org/</t>
  </si>
  <si>
    <t>IST Press</t>
  </si>
  <si>
    <t>ISTPRESS</t>
  </si>
  <si>
    <t>http://www.istpress.ist.utl.pt/</t>
  </si>
  <si>
    <t>Istanbul Bilgi Universitesi</t>
  </si>
  <si>
    <t>ISTANBULBILGIUNIVERSITESI</t>
  </si>
  <si>
    <t>http://www.bilgiyay.com/</t>
  </si>
  <si>
    <t>Istanbul Technical University</t>
  </si>
  <si>
    <t>ISTANBULTECHNICALUNIVERSITY</t>
  </si>
  <si>
    <t>http://www.itu.edu.tr/</t>
  </si>
  <si>
    <t>ISTE</t>
  </si>
  <si>
    <t>978-1-786</t>
  </si>
  <si>
    <t>http://www.iste.co.uk/</t>
  </si>
  <si>
    <t>Istituto Geografico Mifitare</t>
  </si>
  <si>
    <t>ISTITUTOGEOGRAFICOMIFITARE</t>
  </si>
  <si>
    <t>Istituto Italiano di Studi Germanici</t>
  </si>
  <si>
    <t>ISTITUTOITALIANODISTUDIGERMANICI</t>
  </si>
  <si>
    <t>http://www.studigermanici.it/</t>
  </si>
  <si>
    <t>Istituto Papirologico 'G. Vitelli'</t>
  </si>
  <si>
    <t>ISTITUTOPAPIROLOGICO'G.VITELLI'</t>
  </si>
  <si>
    <t>978-88-87829</t>
  </si>
  <si>
    <t>http://www.istitutovitelli.unifi.it</t>
  </si>
  <si>
    <t>Istituto Poligraficio e Zecca dello Stato - Libreria dello Stato</t>
  </si>
  <si>
    <t>ISTITUTOPOLIGRAFICIOEZECCADELLOSTATO-LIBRERIADELLOSTATO</t>
  </si>
  <si>
    <t>978-88-240</t>
  </si>
  <si>
    <t>ITACA - Universitat PolitĂ¨cnica de ValĂ¨ncia, Spain</t>
  </si>
  <si>
    <t>ITACA-UNIVERSITATPOLITĂ¨CNICADEVALĂ¨NCIA,SPAIN</t>
  </si>
  <si>
    <t>http://www.itaca.upv.es/view.php/Principal?lang=EN</t>
  </si>
  <si>
    <t>ITDG Publishing</t>
  </si>
  <si>
    <t>ITDGPUBLISHING</t>
  </si>
  <si>
    <t>978-0-903031</t>
  </si>
  <si>
    <t>I-Tech Education and Publishing KG</t>
  </si>
  <si>
    <t>I-TECHEDUCATIONANDPUBLISHINGKG</t>
  </si>
  <si>
    <t>http://www.i-techonline.com/</t>
  </si>
  <si>
    <t>Ithaca Press</t>
  </si>
  <si>
    <t>ITHACAPRESS</t>
  </si>
  <si>
    <t>978-0-86372</t>
  </si>
  <si>
    <t>http://www.ithacapress.co.uk/</t>
  </si>
  <si>
    <t>IT-Universitetet i KĂ¸benhavn</t>
  </si>
  <si>
    <t>IT-UNIVERSITETETIKĂ¸BENHAVN</t>
  </si>
  <si>
    <t>978-87-7949</t>
  </si>
  <si>
    <t>https://www.itu.dk/</t>
  </si>
  <si>
    <t>IUDICIUM Verlag GmbH</t>
  </si>
  <si>
    <t>IUDICIUMVERLAGGMBH</t>
  </si>
  <si>
    <t>http://www.iudicium.de/</t>
  </si>
  <si>
    <t>iUniverse</t>
  </si>
  <si>
    <t>IUNIVERSE</t>
  </si>
  <si>
    <t>http://www.iuniverse.com/</t>
  </si>
  <si>
    <t>Iustel</t>
  </si>
  <si>
    <t>IUSTEL</t>
  </si>
  <si>
    <t>978-84-9890</t>
  </si>
  <si>
    <t>http://www.iustel.com/default.asp</t>
  </si>
  <si>
    <t>Iustus fĂ¶rlag</t>
  </si>
  <si>
    <t>IUSTUSFĂ¶RLAG</t>
  </si>
  <si>
    <t>978-91-7678</t>
  </si>
  <si>
    <t>IWA Publishing</t>
  </si>
  <si>
    <t>IWAPUBLISHING</t>
  </si>
  <si>
    <t>978-0-9729999</t>
  </si>
  <si>
    <t>Iwanami Shoten</t>
  </si>
  <si>
    <t>Iwanami Publishing</t>
  </si>
  <si>
    <t>IWANAMISHOTEN</t>
  </si>
  <si>
    <t>IWANAMIPUBLISHING</t>
  </si>
  <si>
    <t>978-4-00</t>
  </si>
  <si>
    <t>https://www.iwanami.co.jp/english/</t>
  </si>
  <si>
    <t>Izdatelskij centr RGGU</t>
  </si>
  <si>
    <t>IZDATELSKIJCENTRRGGU</t>
  </si>
  <si>
    <t>http://science.rggu.ru/section.html?id=9035</t>
  </si>
  <si>
    <t>ĐĐ·Đ´Đ°Ń‚ĐµĐ»ŃŚŃŃ‚Đ˛Đľ Đ¸ĐĽ. ĐˇĐ°Đ±Đ°ŃĐ˝Đ¸ĐşĐľĐ˛Ń‹Ń…</t>
  </si>
  <si>
    <t>Izdatelstvo im. Sabashnikovykh</t>
  </si>
  <si>
    <t>ĐĐ·Đ´Đ°Ń‚ĐµĐ»ŃŚŃŃ‚Đ˛ĐĽĐ¸ĐĽ.ĐˇĐ°Đ±Đ°ŃĐ˝Đ¸ĐŞĐĽĐ˛Ń‹Ń…</t>
  </si>
  <si>
    <t>IZDATELSTVOIM.SABASHNIKOVYKH</t>
  </si>
  <si>
    <t>978-5-8242</t>
  </si>
  <si>
    <t>http://www.sabashnikov.ru/Izdatelstvo_im._Sabasnikovyh/%22Izdatelstvo_im._Sabasnikovyh%22.html</t>
  </si>
  <si>
    <t>Izdatelstvo IMLI RAN</t>
  </si>
  <si>
    <t>IZDATELSTVOIMLIRAN</t>
  </si>
  <si>
    <t>978-5-92080</t>
  </si>
  <si>
    <t>http://imli.ru/index.php/redaktsionno-izdatelskij-otdel</t>
  </si>
  <si>
    <t>J&amp;R Press</t>
  </si>
  <si>
    <t>J&amp;RPRESS</t>
  </si>
  <si>
    <t>978-1-907826</t>
  </si>
  <si>
    <t>http://www.jr-press.co.uk/index.html</t>
  </si>
  <si>
    <t>J. M. Dawson Institute of Church-State Studies</t>
  </si>
  <si>
    <t>J.M.DAWSONINSTITUTEOFCHURCH-STATESTUDIES</t>
  </si>
  <si>
    <t>http://www3.baylor.edu/Church_State/general_information.htm</t>
  </si>
  <si>
    <t>J. Ross Publishing</t>
  </si>
  <si>
    <t>J.ROSSPUBLISHING</t>
  </si>
  <si>
    <t>http://www.jrosspub.com</t>
  </si>
  <si>
    <t>J.Charlton Publishing Ltd.</t>
  </si>
  <si>
    <t>J.CHARLTONPUBLISHINGLTD.</t>
  </si>
  <si>
    <t>978-0-9919441</t>
  </si>
  <si>
    <t>http://www.jcharltonpublishing.com/index.html</t>
  </si>
  <si>
    <t>J.M. Kraft</t>
  </si>
  <si>
    <t>J.M.KRAFT</t>
  </si>
  <si>
    <t>J.M. Stenersens Forlag AS</t>
  </si>
  <si>
    <t>J.M.STENERSENSFORLAGAS</t>
  </si>
  <si>
    <t>978-82-7201</t>
  </si>
  <si>
    <t>http://www.jms.no</t>
  </si>
  <si>
    <t>J.W. Cappelens Forlag AS</t>
  </si>
  <si>
    <t>J.W.CAPPELENSFORLAGAS</t>
  </si>
  <si>
    <t>http://www.cappelen.no/main/kanal.asp</t>
  </si>
  <si>
    <t>Uniwersytetu JagielloĹ„skiego</t>
  </si>
  <si>
    <t>Jagiellonian University</t>
  </si>
  <si>
    <t>UNIWERSYTETUJAGIELLOĹ„SKIEGO</t>
  </si>
  <si>
    <t>JAGIELLONIANUNIVERSITY</t>
  </si>
  <si>
    <t>978-83-65688</t>
  </si>
  <si>
    <t>https://isp.uj.edu.pl/nauka/publikacje/monografie-elektroniczne</t>
  </si>
  <si>
    <t>Jagiellonian University Press</t>
  </si>
  <si>
    <t>JAGIELLONIANUNIVERSITYPRESS</t>
  </si>
  <si>
    <t>https://wuj.pl/en</t>
  </si>
  <si>
    <t>JAI Press Ltd</t>
  </si>
  <si>
    <t>JAIPRESSLTD</t>
  </si>
  <si>
    <t>978-0-7623</t>
  </si>
  <si>
    <t>James Clarke &amp; Co</t>
  </si>
  <si>
    <t>JAMESCLARKE&amp;CO</t>
  </si>
  <si>
    <t>978-0-227</t>
  </si>
  <si>
    <t>http://www.jamesclarke.co/</t>
  </si>
  <si>
    <t>James Currey Publishers</t>
  </si>
  <si>
    <t>JAMESCURREYPUBLISHERS</t>
  </si>
  <si>
    <t>978-0-85255</t>
  </si>
  <si>
    <t>http://www.jamescurrey.com/</t>
  </si>
  <si>
    <t>James Dickey Society</t>
  </si>
  <si>
    <t>JAMESDICKEYSOCIETY</t>
  </si>
  <si>
    <t>James Nicholas Publishers, Pty. Ltd.</t>
  </si>
  <si>
    <t>JAMESNICHOLASPUBLISHERS,PTY.LTD.</t>
  </si>
  <si>
    <t>http://www.jnponline.com/</t>
  </si>
  <si>
    <t>Jan Sramek Verlag</t>
  </si>
  <si>
    <t>JANSRAMEKVERLAG</t>
  </si>
  <si>
    <t>http://www.jan-sramek-verlag.at/</t>
  </si>
  <si>
    <t>Jane Austen Society of North America</t>
  </si>
  <si>
    <t>JANEAUSTENSOCIETYOFNORTHAMERICA</t>
  </si>
  <si>
    <t>Jane Jacobs is still here. Jane Jacobs 100. Her legacy and relevance in the 21st century</t>
  </si>
  <si>
    <t>JANEJACOBSISSTILLHERE.JANEJACOBS100.HERLEGACYANDRELEVANCEINTHE21STCENTURY</t>
  </si>
  <si>
    <t>978-94-6186</t>
  </si>
  <si>
    <t>https://www.tudelft.nl/en/events/2016/otb/jane-jacobs-100-her-legacy-and-relevance-in-the-21st-century/</t>
  </si>
  <si>
    <t>Jap Sam Books</t>
  </si>
  <si>
    <t>JAPSAMBOOKS</t>
  </si>
  <si>
    <t>978-94-90322</t>
  </si>
  <si>
    <t>http://www.japsambooks.nl/en/home</t>
  </si>
  <si>
    <t>Japan Institute of Navigation</t>
  </si>
  <si>
    <t>JAPANINSTITUTEOFNAVIGATION</t>
  </si>
  <si>
    <t>978-4-921187</t>
  </si>
  <si>
    <t>http://homepage2.nifty.com/navigation/doc/Introduction.pdf</t>
  </si>
  <si>
    <t>Japan Publications Trading Co.</t>
  </si>
  <si>
    <t>JAPANPUBLICATIONSTRADINGCO.</t>
  </si>
  <si>
    <t>Japan Scientific Societies Press</t>
  </si>
  <si>
    <t>JAPANSCIENTIFICSOCIETIESPRESS</t>
  </si>
  <si>
    <t>978-4-7622</t>
  </si>
  <si>
    <t>Japanese Heart Journal Association</t>
  </si>
  <si>
    <t>JAPANESEHEARTJOURNALASSOCIATION</t>
  </si>
  <si>
    <t>Japanese Pharmacological Society</t>
  </si>
  <si>
    <t>JAPANESEPHARMACOLOGICALSOCIETY</t>
  </si>
  <si>
    <t>JAS ArqueologĂ­a S.L.U.</t>
  </si>
  <si>
    <t>JASARQUEOLOGĂ­AS.L.U.</t>
  </si>
  <si>
    <t>978-84-16725</t>
  </si>
  <si>
    <t>http://www.jasarqueologia.es/</t>
  </si>
  <si>
    <t>JCF Press</t>
  </si>
  <si>
    <t>JCFPRESS</t>
  </si>
  <si>
    <t>http://www.sfjcf.org/</t>
  </si>
  <si>
    <t>JCharlton Publishing Ltd.</t>
  </si>
  <si>
    <t>JCHARLTONPUBLISHINGLTD.</t>
  </si>
  <si>
    <t>978-1-926476</t>
  </si>
  <si>
    <t>https://www.jcharltonpublishing.com/</t>
  </si>
  <si>
    <t>Jefferson Law Book Co.</t>
  </si>
  <si>
    <t>JEFFERSONLAWBOOKCO.</t>
  </si>
  <si>
    <t>Jenny Stanford Publishing</t>
  </si>
  <si>
    <t>JENNYSTANFORDPUBLISHING</t>
  </si>
  <si>
    <t>http://www.panstanford.com</t>
  </si>
  <si>
    <t>Jeremy Mills Publishing</t>
  </si>
  <si>
    <t>JEREMYMILLSPUBLISHING</t>
  </si>
  <si>
    <t>978-0-9546484</t>
  </si>
  <si>
    <t>Jessica Kingsley Publishers</t>
  </si>
  <si>
    <t>JESSICAKINGSLEYPUBLISHERS</t>
  </si>
  <si>
    <t>978-1-84905, 978-1-85302</t>
  </si>
  <si>
    <t>http://www.jkp.com/</t>
  </si>
  <si>
    <t>Jiangsu Educational Publishing House</t>
  </si>
  <si>
    <t>JIANGSUEDUCATIONALPUBLISHINGHOUSE</t>
  </si>
  <si>
    <t>Jimoondang</t>
  </si>
  <si>
    <t>JIMOONDANG</t>
  </si>
  <si>
    <t>http://www.jimoon.co.kr/</t>
  </si>
  <si>
    <t>Johannes Kepler UniversitĂ¤t Linz</t>
  </si>
  <si>
    <t>JOHANNESKEPLERUNIVERSITĂ¤TLINZ</t>
  </si>
  <si>
    <t>978-3-95046</t>
  </si>
  <si>
    <t>https://epub.jku.at/obvulioa/id/7944369?lang=en</t>
  </si>
  <si>
    <t>JOHNBENJAMINSPUBLISHINGCOMPANY</t>
  </si>
  <si>
    <t>978-0-915027</t>
  </si>
  <si>
    <t>http://www.benjamins.com/cgi-bin/welcome.cgi</t>
  </si>
  <si>
    <t>John Donald</t>
  </si>
  <si>
    <t>JOHNDONALD</t>
  </si>
  <si>
    <t>http://www.birlinn.co.uk/publisher/details/1/</t>
  </si>
  <si>
    <t>John Libbey Publishing</t>
  </si>
  <si>
    <t>JOHNLIBBEYPUBLISHING</t>
  </si>
  <si>
    <t>978-0-86196</t>
  </si>
  <si>
    <t>http://www.johnlibbey.com/</t>
  </si>
  <si>
    <t>John O'Brien</t>
  </si>
  <si>
    <t>JOHNO'BRIEN</t>
  </si>
  <si>
    <t>978-0-470</t>
  </si>
  <si>
    <t>https://www.wiley.com/en-no</t>
  </si>
  <si>
    <t>Johns Hopkins University Press</t>
  </si>
  <si>
    <t>JOHNSHOPKINSUNIVERSITYPRESS</t>
  </si>
  <si>
    <t>978-0-8018</t>
  </si>
  <si>
    <t>http://www.press.jhu.edu/</t>
  </si>
  <si>
    <t>Joint Association of Classical Teachers</t>
  </si>
  <si>
    <t>JOINTASSOCIATIONOFCLASSICALTEACHERS</t>
  </si>
  <si>
    <t>http://www.jact.org/</t>
  </si>
  <si>
    <t>Jones and Bartlett Publishers</t>
  </si>
  <si>
    <t>JONESANDBARTLETTPUBLISHERS</t>
  </si>
  <si>
    <t>978-0-7637</t>
  </si>
  <si>
    <t>Jordan Publishing Limited</t>
  </si>
  <si>
    <t>JORDANPUBLISHINGLIMITED</t>
  </si>
  <si>
    <t>http://www.jordanpublishing.co.uk/</t>
  </si>
  <si>
    <t>jovis Verlag GmbH</t>
  </si>
  <si>
    <t>JOVISVERLAGGMBH</t>
  </si>
  <si>
    <t>http://www.jovis.de/</t>
  </si>
  <si>
    <t>Jure</t>
  </si>
  <si>
    <t>JURE</t>
  </si>
  <si>
    <t>http://www.jure.se/</t>
  </si>
  <si>
    <t>Juris Publishing</t>
  </si>
  <si>
    <t>JURISPUBLISHING</t>
  </si>
  <si>
    <t>978-1-9448</t>
  </si>
  <si>
    <t>http://www.jurispub.com/</t>
  </si>
  <si>
    <t>Jurist- og Ăkonomforbundets Forlag</t>
  </si>
  <si>
    <t>JURIST-OGĂKONOMFORBUNDETSFORLAG</t>
  </si>
  <si>
    <t>JuristfĂ¶rlaget, Lund</t>
  </si>
  <si>
    <t>JURISTFĂ¶RLAGET,LUND</t>
  </si>
  <si>
    <t>http://www.balticnordic.com/en/company-information/KRWKR/Juristfoerlaget-i-Lund-Stiftelsen.html</t>
  </si>
  <si>
    <t>Juta Publishers</t>
  </si>
  <si>
    <t>JUTAPUBLISHERS</t>
  </si>
  <si>
    <t>http://www.juta.co.za/</t>
  </si>
  <si>
    <t>Juul forlag</t>
  </si>
  <si>
    <t>JUULFORLAG</t>
  </si>
  <si>
    <t>http://www.juulforlag.no</t>
  </si>
  <si>
    <t>Jysk ArkĂ¦ologisk Selskab</t>
  </si>
  <si>
    <t>JYSKARKĂ¦OLOGISKSELSKAB</t>
  </si>
  <si>
    <t>978-87-88415</t>
  </si>
  <si>
    <t>Kachere Series</t>
  </si>
  <si>
    <t>KACHERESERIES</t>
  </si>
  <si>
    <t>Malawi</t>
  </si>
  <si>
    <t>Kagge Forlag AS</t>
  </si>
  <si>
    <t>KAGGEFORLAGAS</t>
  </si>
  <si>
    <t>978-82-489</t>
  </si>
  <si>
    <t>http://www.kagge.no</t>
  </si>
  <si>
    <t>Ekdoseis Kapon, Athen</t>
  </si>
  <si>
    <t>Kapon editions, Athens</t>
  </si>
  <si>
    <t>EKDOSEISKAPON,ATHEN</t>
  </si>
  <si>
    <t>KAPONEDITIONS,ATHENS</t>
  </si>
  <si>
    <t>978-618-5209</t>
  </si>
  <si>
    <t>http://www.kaponeditions.gr</t>
  </si>
  <si>
    <t>Kardamitsas Publications</t>
  </si>
  <si>
    <t>KARDAMITSASPUBLICATIONS</t>
  </si>
  <si>
    <t>http://www.kardamitsa.gr/</t>
  </si>
  <si>
    <t>Karl Dietz Verlag</t>
  </si>
  <si>
    <t>Karl Dietz Publishers</t>
  </si>
  <si>
    <t>KARLDIETZVERLAG</t>
  </si>
  <si>
    <t>KARLDIETZPUBLISHERS</t>
  </si>
  <si>
    <t>978-3320</t>
  </si>
  <si>
    <t>https://dietzberlin.de/</t>
  </si>
  <si>
    <t>Karl F. Haug Verlag</t>
  </si>
  <si>
    <t>KARLF.HAUGVERLAG</t>
  </si>
  <si>
    <t>978-3-8304</t>
  </si>
  <si>
    <t>https://www.thieme.de/de/haug-405.htm</t>
  </si>
  <si>
    <t>Karlstad University Press</t>
  </si>
  <si>
    <t>KARLSTADUNIVERSITYPRESS</t>
  </si>
  <si>
    <t>978-91-85019</t>
  </si>
  <si>
    <t>Karlstads universitet</t>
  </si>
  <si>
    <t>KARLSTADSUNIVERSITET</t>
  </si>
  <si>
    <t>http://www.kau.se/</t>
  </si>
  <si>
    <t>Karnac Books</t>
  </si>
  <si>
    <t>KARNACBOOKS</t>
  </si>
  <si>
    <t>http://www.karnacbooks.com/</t>
  </si>
  <si>
    <t>Karnov Group Denmark AS</t>
  </si>
  <si>
    <t>KARNOVGROUPDENMARKAS</t>
  </si>
  <si>
    <t>978-87-619</t>
  </si>
  <si>
    <t>https://www.karnovgroup.dk/</t>
  </si>
  <si>
    <t>Karnov Group Norway AS</t>
  </si>
  <si>
    <t>KARNOVGROUPNORWAYAS</t>
  </si>
  <si>
    <t>978-82-938</t>
  </si>
  <si>
    <t>http://www.karnovgroup.no</t>
  </si>
  <si>
    <t>Karolinum</t>
  </si>
  <si>
    <t>KAROLINUM</t>
  </si>
  <si>
    <t>978-80-246</t>
  </si>
  <si>
    <t>http://www.cupress.cuni.cz/</t>
  </si>
  <si>
    <t>Karthala</t>
  </si>
  <si>
    <t>KARTHALA</t>
  </si>
  <si>
    <t>978-2-84586</t>
  </si>
  <si>
    <t>http://www.karthala.com/</t>
  </si>
  <si>
    <t>Kasparek Verlag</t>
  </si>
  <si>
    <t>KASPAREKVERLAG</t>
  </si>
  <si>
    <t>http://www.kasparek-verlag.de/</t>
  </si>
  <si>
    <t>Kassandra</t>
  </si>
  <si>
    <t>KASSANDRA</t>
  </si>
  <si>
    <t>Kassel University Press GmbH</t>
  </si>
  <si>
    <t>KASSELUNIVERSITYPRESSGMBH</t>
  </si>
  <si>
    <t>978-3-89958</t>
  </si>
  <si>
    <t>http://www.uni-kassel.de/upress</t>
  </si>
  <si>
    <t>Katholisches Bibelwerk</t>
  </si>
  <si>
    <t>KATHOLISCHESBIBELWERK</t>
  </si>
  <si>
    <t>http://www.bibelwerk.de</t>
  </si>
  <si>
    <t>Kazan State University</t>
  </si>
  <si>
    <t>KAZANSTATEUNIVERSITY</t>
  </si>
  <si>
    <t>Kearney State College</t>
  </si>
  <si>
    <t>KEARNEYSTATECOLLEGE</t>
  </si>
  <si>
    <t>Kegan Paul</t>
  </si>
  <si>
    <t>KEGANPAUL</t>
  </si>
  <si>
    <t>http://www.keganpaul.com/</t>
  </si>
  <si>
    <t>Ken Peffers</t>
  </si>
  <si>
    <t>KENPEFFERS</t>
  </si>
  <si>
    <t>Kendall Hunt</t>
  </si>
  <si>
    <t>KENDALLHUNT</t>
  </si>
  <si>
    <t>978-1-4652</t>
  </si>
  <si>
    <t>https://www.kendallhunt.com/</t>
  </si>
  <si>
    <t>Kent State University Press</t>
  </si>
  <si>
    <t>KENTSTATEUNIVERSITYPRESS</t>
  </si>
  <si>
    <t>978-0-87338</t>
  </si>
  <si>
    <t>Kerber Verlag</t>
  </si>
  <si>
    <t>KERBERVERLAG</t>
  </si>
  <si>
    <t>978-3-735, 978-3-7356</t>
  </si>
  <si>
    <t>https://www.kerberverlag.com/en/contemporary_art/cyrill_lachauer/ricochet_9/product-3276.html</t>
  </si>
  <si>
    <t>Kew Publishing</t>
  </si>
  <si>
    <t>KEWPUBLISHING</t>
  </si>
  <si>
    <t>http://www.kew.org</t>
  </si>
  <si>
    <t>UniversitĂ¤tsverlag Kiel</t>
  </si>
  <si>
    <t>Kiel University Publishing</t>
  </si>
  <si>
    <t>UNIVERSITĂ¤TSVERLAGKIEL</t>
  </si>
  <si>
    <t>KIELUNIVERSITYPUBLISHING</t>
  </si>
  <si>
    <t>978-3-928794</t>
  </si>
  <si>
    <t>https://www.universitaetsverlag.uni-kiel.de/en</t>
  </si>
  <si>
    <t>Kiepenheuer &amp; Witsch</t>
  </si>
  <si>
    <t>KIEPENHEUER&amp;WITSCH</t>
  </si>
  <si>
    <t>http://www.kiwi-koeln.de</t>
  </si>
  <si>
    <t>King Saud University</t>
  </si>
  <si>
    <t>KINGSAUDUNIVERSITY</t>
  </si>
  <si>
    <t>Saudi Arabia</t>
  </si>
  <si>
    <t>King's College Publications</t>
  </si>
  <si>
    <t>KING'SCOLLEGEPUBLICATIONS</t>
  </si>
  <si>
    <t>978-1-904987</t>
  </si>
  <si>
    <t>http://www.dcs.kcl.ac.uk</t>
  </si>
  <si>
    <t>Kirjapaja</t>
  </si>
  <si>
    <t>KIRJAPAJA</t>
  </si>
  <si>
    <t>http://www.kirjapaja.fi/</t>
  </si>
  <si>
    <t>Kismet Press</t>
  </si>
  <si>
    <t>KISMETPRESS</t>
  </si>
  <si>
    <t>978-0-9956</t>
  </si>
  <si>
    <t>http://kismet.press</t>
  </si>
  <si>
    <t>KIT Publishers</t>
  </si>
  <si>
    <t>KITPUBLISHERS</t>
  </si>
  <si>
    <t>978-94-602</t>
  </si>
  <si>
    <t>http://www.kitpublishers.nl/-/33691/KIT-Publishers</t>
  </si>
  <si>
    <t>KITLV Press</t>
  </si>
  <si>
    <t>KITLVPRESS</t>
  </si>
  <si>
    <t>http://www.kitlv.nl/book</t>
  </si>
  <si>
    <t>Klartext Verlag</t>
  </si>
  <si>
    <t>KLARTEXTVERLAG</t>
  </si>
  <si>
    <t>978-3-8375</t>
  </si>
  <si>
    <t>http://www.klartext-verlag.de/homepage.aspx</t>
  </si>
  <si>
    <t>Klasik Yayinlari</t>
  </si>
  <si>
    <t>KLASIKYAYINLARI</t>
  </si>
  <si>
    <t>http://www.klasikyayinlari.com/</t>
  </si>
  <si>
    <t>Klaus Boer Verlag</t>
  </si>
  <si>
    <t>KLAUSBOERVERLAG</t>
  </si>
  <si>
    <t>978-3-924963</t>
  </si>
  <si>
    <t>Klett-Cotta</t>
  </si>
  <si>
    <t>KLETT-COTTA</t>
  </si>
  <si>
    <t>978-3-608</t>
  </si>
  <si>
    <t>http://www.klett-cotta.de/</t>
  </si>
  <si>
    <t>Klim</t>
  </si>
  <si>
    <t>KLIM</t>
  </si>
  <si>
    <t>978-87-7129</t>
  </si>
  <si>
    <t>http://www.klim.dk/</t>
  </si>
  <si>
    <t>KLUWERACADEMICPUBLISHERS</t>
  </si>
  <si>
    <t>978-1-4020</t>
  </si>
  <si>
    <t>http://www.wkap.nl/</t>
  </si>
  <si>
    <t>978-90-411</t>
  </si>
  <si>
    <t>http://www.kluwerlawonline.com/</t>
  </si>
  <si>
    <t>KMK Scientific Press Ltd.</t>
  </si>
  <si>
    <t>KMKSCIENTIFICPRESSLTD.</t>
  </si>
  <si>
    <t>http://avtor-kmk.ru/</t>
  </si>
  <si>
    <t>KNNV Publishers</t>
  </si>
  <si>
    <t>KNNVPUBLISHERS</t>
  </si>
  <si>
    <t>978-90-5011</t>
  </si>
  <si>
    <t>Knowledge Systems Institute</t>
  </si>
  <si>
    <t>KNOWLEDGESYSTEMSINSTITUTE</t>
  </si>
  <si>
    <t>978-1-891706</t>
  </si>
  <si>
    <t>http://www.ksi.edu</t>
  </si>
  <si>
    <t>KoĂ§ University Press</t>
  </si>
  <si>
    <t>KOĂ§UNIVERSITYPRESS</t>
  </si>
  <si>
    <t>978-605-5250</t>
  </si>
  <si>
    <t>http://www.kocuniversitypress.com/about/</t>
  </si>
  <si>
    <t>Kogan page</t>
  </si>
  <si>
    <t>KOGANPAGE</t>
  </si>
  <si>
    <t>http://www.koganpage.com</t>
  </si>
  <si>
    <t>Kolofon Forlag AS</t>
  </si>
  <si>
    <t>KOLOFONFORLAGAS</t>
  </si>
  <si>
    <t>https://secure.kolofon.no/</t>
  </si>
  <si>
    <t>Kommuneforlaget AS</t>
  </si>
  <si>
    <t>KOMMUNEFORLAGETAS</t>
  </si>
  <si>
    <t>978-82-446</t>
  </si>
  <si>
    <t>http://www.kommuneforlaget.no</t>
  </si>
  <si>
    <t>Kommunikasjonsforlaget</t>
  </si>
  <si>
    <t>KOMMUNIKASJONSFORLAGET</t>
  </si>
  <si>
    <t>http://www.kommunikasjonsforlaget.no</t>
  </si>
  <si>
    <t>Komunitas Bambu</t>
  </si>
  <si>
    <t>KOMUNITASBAMBU</t>
  </si>
  <si>
    <t>http://www.komunitasbambu.com/</t>
  </si>
  <si>
    <t>Koninklijke vlaamse academie van Belgie voor Wetenschappen en kunsten</t>
  </si>
  <si>
    <t>KONINKLIJKEVLAAMSEACADEMIEVANBELGIEVOORWETENSCHAPPENENKUNSTEN</t>
  </si>
  <si>
    <t>http://www.kvab.be/Default.aspx?lang=en</t>
  </si>
  <si>
    <t>Konkurransetilsynet</t>
  </si>
  <si>
    <t>KONKURRANSETILSYNET</t>
  </si>
  <si>
    <t>978-82-997472</t>
  </si>
  <si>
    <t>http://www.konkurransetilsynet.no/</t>
  </si>
  <si>
    <t>Konrad Theiss Verlag</t>
  </si>
  <si>
    <t>KONRADTHEISSVERLAG</t>
  </si>
  <si>
    <t>978-3-8062</t>
  </si>
  <si>
    <t>KonturMedia</t>
  </si>
  <si>
    <t>KONTURMEDIA</t>
  </si>
  <si>
    <t>978-82-996807</t>
  </si>
  <si>
    <t>https://issuu.com/cas.cha/docs/gentrifiseringskrefter_i_oml__p_av_</t>
  </si>
  <si>
    <t>Kopaed</t>
  </si>
  <si>
    <t>KOPAED</t>
  </si>
  <si>
    <t>978-3-935686</t>
  </si>
  <si>
    <t>http://www.kopaed.de/kopaedshop/index.php</t>
  </si>
  <si>
    <t>HĂ¸yskolen Kristiania</t>
  </si>
  <si>
    <t>Kristiania University College</t>
  </si>
  <si>
    <t>HĂ¸YSKOLENKRISTIANIA</t>
  </si>
  <si>
    <t>KRISTIANIAUNIVERSITYCOLLEGE</t>
  </si>
  <si>
    <t>https://www.kristiania.no/</t>
  </si>
  <si>
    <t>KRK Ediciones</t>
  </si>
  <si>
    <t>KRKEDICIONES</t>
  </si>
  <si>
    <t>978-84-8367</t>
  </si>
  <si>
    <t>https://krkediciones.com/</t>
  </si>
  <si>
    <t>Kroghs Forlag</t>
  </si>
  <si>
    <t>KROGHSFORLAG</t>
  </si>
  <si>
    <t>978-87-624</t>
  </si>
  <si>
    <t>http://www.kroghsforlag.dk/</t>
  </si>
  <si>
    <t>Krugh</t>
  </si>
  <si>
    <t>KRUGH</t>
  </si>
  <si>
    <t>http://www.krugh.ru</t>
  </si>
  <si>
    <t>Krutt Forlag</t>
  </si>
  <si>
    <t>KRUTTFORLAG</t>
  </si>
  <si>
    <t>http://www.kruttforlag.no</t>
  </si>
  <si>
    <t>Kubon &amp; Sagner Verlag Otto Sagner</t>
  </si>
  <si>
    <t>KUBON&amp;SAGNERVERLAGOTTOSAGNER</t>
  </si>
  <si>
    <t>http://www.kubon-sagner.de/verlag</t>
  </si>
  <si>
    <t>Kulturverlag Kadmos</t>
  </si>
  <si>
    <t>KULTURVERLAGKADMOS</t>
  </si>
  <si>
    <t>http://www.kv-kadmos.com/</t>
  </si>
  <si>
    <t>Kumarian Press</t>
  </si>
  <si>
    <t>KUMARIANPRESS</t>
  </si>
  <si>
    <t>http://www.kpbooks.com/books/features.aspx</t>
  </si>
  <si>
    <t>Kungl. Skogs- och Lantbruksakademien</t>
  </si>
  <si>
    <t>KUNGL.SKOGS-OCHLANTBRUKSAKADEMIEN</t>
  </si>
  <si>
    <t>http://www.ksla.se/sv/redirect_frameset.asp?p=494&amp;time=113040</t>
  </si>
  <si>
    <t>Kungl. Vitterhets Historie och Antikvitets Akademien</t>
  </si>
  <si>
    <t>KUNGL.VITTERHETSHISTORIEOCHANTIKVITETSAKADEMIEN</t>
  </si>
  <si>
    <t>978-91-7402</t>
  </si>
  <si>
    <t>http://www.vitterhetsakad.se/</t>
  </si>
  <si>
    <t>Kungliga Tekniska hĂ¶gskolan</t>
  </si>
  <si>
    <t>Kungliga tekniska hĂ¶gskolan</t>
  </si>
  <si>
    <t>KUNGLIGATEKNISKAHĂ¶GSKOLAN</t>
  </si>
  <si>
    <t>http://www.kth.se/</t>
  </si>
  <si>
    <t>Kunnskapsforlaget</t>
  </si>
  <si>
    <t>KUNNSKAPSFORLAGET</t>
  </si>
  <si>
    <t>978-82-573</t>
  </si>
  <si>
    <t>http://www.kunnskapsforlaget.no/</t>
  </si>
  <si>
    <t>Kunstakademiets Arkitektskoles Forlag</t>
  </si>
  <si>
    <t>KUNSTAKADEMIETSARKITEKTSKOLESFORLAG</t>
  </si>
  <si>
    <t>http://www.karch.dk/</t>
  </si>
  <si>
    <t>Kurosio Publishers</t>
  </si>
  <si>
    <t>KUROSIOPUBLISHERS</t>
  </si>
  <si>
    <t>http://www.9640.jp/xoops/</t>
  </si>
  <si>
    <t>Kustannus-Puntsi</t>
  </si>
  <si>
    <t>KUSTANNUS-PUNTSI</t>
  </si>
  <si>
    <t>978-952-5343</t>
  </si>
  <si>
    <t>http://www.puntsi.fi/</t>
  </si>
  <si>
    <t>KvaN</t>
  </si>
  <si>
    <t>KVAN</t>
  </si>
  <si>
    <t>978-87-90066</t>
  </si>
  <si>
    <t>KVS Foundation</t>
  </si>
  <si>
    <t>KVSFOUNDATION</t>
  </si>
  <si>
    <t>Kyoto International Forum of Environment and Energy</t>
  </si>
  <si>
    <t>KYOTOINTERNATIONALFORUMOFENVIRONMENTANDENERGY</t>
  </si>
  <si>
    <t>Kyoto University Press</t>
  </si>
  <si>
    <t>KYOTOUNIVERSITYPRESS</t>
  </si>
  <si>
    <t>http://www.kyoto-up.or.jp/?lang=en</t>
  </si>
  <si>
    <t>Î‘Ď†ÎżÎŻ ÎšĎ…ĎÎąÎ±ÎşÎŻÎ´Î· - Î•ÎşÎ´ĎŚĎÎµÎąĎ‚ Î‘.Î•.</t>
  </si>
  <si>
    <t>Kyriakidis Bros - Publications S.A.</t>
  </si>
  <si>
    <t>Î‘Ď†ÎŻÎŻÎŠĎ…ĎÎĄÎ±ÎŞÎŻÎ´Î·-Î•ÎŞÎ´ĎŚĎÎµÎĄĎ‚Î‘.Î•.</t>
  </si>
  <si>
    <t>KYRIAKIDISBROS-PUBLICATIONSS.A.</t>
  </si>
  <si>
    <t>978-960</t>
  </si>
  <si>
    <t>https://www.afoikyriakidi.gr/en/</t>
  </si>
  <si>
    <t>KyungMoonSa</t>
  </si>
  <si>
    <t>KyungMoonSa Publishers</t>
  </si>
  <si>
    <t>KYUNGMOONSA</t>
  </si>
  <si>
    <t>KYUNGMOONSAPUBLISHERS</t>
  </si>
  <si>
    <t>978-89-6105</t>
  </si>
  <si>
    <t>http://www.kyungmoon.com</t>
  </si>
  <si>
    <t>La DĂ©couverte</t>
  </si>
  <si>
    <t>LADĂ©COUVERTE</t>
  </si>
  <si>
    <t>978-2-707</t>
  </si>
  <si>
    <t>http://www.editionsladecouverte.fr/</t>
  </si>
  <si>
    <t>La Documentation franĂ§aise</t>
  </si>
  <si>
    <t>LADOCUMENTATIONFRANĂ§AISE</t>
  </si>
  <si>
    <t>978-2-11</t>
  </si>
  <si>
    <t>https://www.dila.premier-ministre.gouv.fr/</t>
  </si>
  <si>
    <t>Ediciones de La ErgĂˇstula</t>
  </si>
  <si>
    <t>La ErgĂˇstula</t>
  </si>
  <si>
    <t>EDICIONESDELAERGĂˇSTULA</t>
  </si>
  <si>
    <t>LAERGĂˇSTULA</t>
  </si>
  <si>
    <t>978-84-16242</t>
  </si>
  <si>
    <t>http://laergastula.com/</t>
  </si>
  <si>
    <t>La Librairie Vuibert</t>
  </si>
  <si>
    <t>LALIBRAIRIEVUIBERT</t>
  </si>
  <si>
    <t>978-2-7117</t>
  </si>
  <si>
    <t>La Sociedad de EtnomusicologĂ­a (SIbE)</t>
  </si>
  <si>
    <t>LASOCIEDADDEETNOMUSICOLOGĂ­A(SIBE)</t>
  </si>
  <si>
    <t>978-84-8497</t>
  </si>
  <si>
    <t>http://www.sibetrans.com</t>
  </si>
  <si>
    <t>Labyrinth Press</t>
  </si>
  <si>
    <t>LABYRINTHPRESS</t>
  </si>
  <si>
    <t>978-82-7393</t>
  </si>
  <si>
    <t>http://www.labyrinthpress.no/</t>
  </si>
  <si>
    <t>Lacito Publications</t>
  </si>
  <si>
    <t>LACITOPUBLICATIONS</t>
  </si>
  <si>
    <t>978-2-49076</t>
  </si>
  <si>
    <t>https://lacito-publications.cnrs.fr/presentation/</t>
  </si>
  <si>
    <t>Lakehead University Press</t>
  </si>
  <si>
    <t>LAKEHEADUNIVERSITYPRESS</t>
  </si>
  <si>
    <t>http://www.lakeheadu.ca/</t>
  </si>
  <si>
    <t>Lambert Academic Publishing</t>
  </si>
  <si>
    <t>LAMBERTACADEMICPUBLISHING</t>
  </si>
  <si>
    <t>http://www.lap-publishing.com/</t>
  </si>
  <si>
    <t>Lambert-Lucas</t>
  </si>
  <si>
    <t>LAMBERT-LUCAS</t>
  </si>
  <si>
    <t>http://www.lambert-lucas.com</t>
  </si>
  <si>
    <t>Lamy, Wolters Kluwer</t>
  </si>
  <si>
    <t>LAMY,WOLTERSKLUWER</t>
  </si>
  <si>
    <t>http://www.lamy.fr/</t>
  </si>
  <si>
    <t>Izdatel`stvo LAN`</t>
  </si>
  <si>
    <t>Lan Publishing House</t>
  </si>
  <si>
    <t>IZDATEL`STVOLAN`</t>
  </si>
  <si>
    <t>LANPUBLISHINGHOUSE</t>
  </si>
  <si>
    <t>978-5-8114</t>
  </si>
  <si>
    <t>https://lanbook.com/</t>
  </si>
  <si>
    <t>Land Ownership and Land Use Development</t>
  </si>
  <si>
    <t>LANDOWNERSHIPANDLANDUSEDEVELOPMENT</t>
  </si>
  <si>
    <t>978-3-7281</t>
  </si>
  <si>
    <t>https://vdf.ch/index.php?route=product%2Fcollection%2Fproduct&amp;collection_id=31</t>
  </si>
  <si>
    <t>Landbruksforlaget</t>
  </si>
  <si>
    <t>LANDBRUKSFORLAGET</t>
  </si>
  <si>
    <t>978-82-529</t>
  </si>
  <si>
    <t>http://www.boktunet.no/?aid=9479544</t>
  </si>
  <si>
    <t>Landesmuseum fĂĽr Vorgeschichte</t>
  </si>
  <si>
    <t>LANDESMUSEUMFĂĽRVORGESCHICHTE</t>
  </si>
  <si>
    <t>http://www.lda-lsa.de/landesmuseum_fuer_vorgeschichte</t>
  </si>
  <si>
    <t>Landeszentrale fĂĽr politische Bildung ThĂĽringen</t>
  </si>
  <si>
    <t>LANDESZENTRALEFĂĽRPOLITISCHEBILDUNGTHĂĽRINGEN</t>
  </si>
  <si>
    <t>Landscape Architecture Group</t>
  </si>
  <si>
    <t>LANDSCAPEARCHITECTUREGROUP</t>
  </si>
  <si>
    <t>http://www.lincoln.ac.nz/esdd/groups/lag.htm</t>
  </si>
  <si>
    <t>Language and Literature Press</t>
  </si>
  <si>
    <t>LANGUAGEANDLITERATUREPRESS</t>
  </si>
  <si>
    <t>http://www.ywcbs.com</t>
  </si>
  <si>
    <t>Language Science Press</t>
  </si>
  <si>
    <t>LANGUAGESCIENCEPRESS</t>
  </si>
  <si>
    <t>978-3-929619, 978-3-944675</t>
  </si>
  <si>
    <t>https://langsci-press.org/</t>
  </si>
  <si>
    <t>Languages at the Crossroads: Training, Accreditation and Context of Use</t>
  </si>
  <si>
    <t>LANGUAGESATTHECROSSROADS:TRAINING,ACCREDITATIONANDCONTEXTOFUSE</t>
  </si>
  <si>
    <t>978-84-9159</t>
  </si>
  <si>
    <t>http://www.aesla.org.es/es/aesla-english</t>
  </si>
  <si>
    <t>Langaa RPCIG</t>
  </si>
  <si>
    <t>LANGAARPCIG</t>
  </si>
  <si>
    <t>978-9956-76</t>
  </si>
  <si>
    <t>Cameroon</t>
  </si>
  <si>
    <t>http://www.langaa-rpcig.net/</t>
  </si>
  <si>
    <t>Lannoo Publishing Group</t>
  </si>
  <si>
    <t>LANNOOPUBLISHINGGROUP</t>
  </si>
  <si>
    <t>http://www.lannoo.com/</t>
  </si>
  <si>
    <t>Lapland University of Applied Sciences</t>
  </si>
  <si>
    <t>LAPLANDUNIVERSITYOFAPPLIEDSCIENCES</t>
  </si>
  <si>
    <t>978-952-316</t>
  </si>
  <si>
    <t>http://www.luc.fi</t>
  </si>
  <si>
    <t>Larcier</t>
  </si>
  <si>
    <t>LARCIER</t>
  </si>
  <si>
    <t>978-2-8044</t>
  </si>
  <si>
    <t>http://uitgeverijlarcier.larciergroup.com/</t>
  </si>
  <si>
    <t>Lars MĂĽller Publishers</t>
  </si>
  <si>
    <t>LARSMĂĽLLERPUBLISHERS</t>
  </si>
  <si>
    <t>978-3-03778</t>
  </si>
  <si>
    <t>http://www.designersandbooks.com/publisher/lars-mueller-publishers</t>
  </si>
  <si>
    <t>Laterza</t>
  </si>
  <si>
    <t>LATERZA</t>
  </si>
  <si>
    <t>http://www.laterza.it</t>
  </si>
  <si>
    <t>Latin America Research Commons (LARC)</t>
  </si>
  <si>
    <t>LATINAMERICARESEARCHCOMMONS(LARC)</t>
  </si>
  <si>
    <t>978-1-7340289</t>
  </si>
  <si>
    <t>https://www.larcommons.net/site/alt-about/</t>
  </si>
  <si>
    <t>Laurence Urdang</t>
  </si>
  <si>
    <t>LAURENCEURDANG</t>
  </si>
  <si>
    <t>Law Press China</t>
  </si>
  <si>
    <t>LAWPRESSCHINA</t>
  </si>
  <si>
    <t>Lawrence and Wishart</t>
  </si>
  <si>
    <t>LAWRENCEANDWISHART</t>
  </si>
  <si>
    <t>978-0-85315</t>
  </si>
  <si>
    <t>Lawrence Erlbaum Associates</t>
  </si>
  <si>
    <t>LAWRENCEERLBAUMASSOCIATES</t>
  </si>
  <si>
    <t>http://www.erlbaum.com/</t>
  </si>
  <si>
    <t>Le bord de l'eau</t>
  </si>
  <si>
    <t>LEBORDDEL'EAU</t>
  </si>
  <si>
    <t>http://www.editionsbdl.com/index.html</t>
  </si>
  <si>
    <t>Le Lettere Editrice</t>
  </si>
  <si>
    <t>LELETTEREEDITRICE</t>
  </si>
  <si>
    <t>http://www.lelettere.it</t>
  </si>
  <si>
    <t>Le Monnier</t>
  </si>
  <si>
    <t>LEMONNIER</t>
  </si>
  <si>
    <t>http://www.lemonnier.it/index.html</t>
  </si>
  <si>
    <t>Le monnier universita</t>
  </si>
  <si>
    <t>LEMONNIERUNIVERSITA</t>
  </si>
  <si>
    <t>978-88-00</t>
  </si>
  <si>
    <t>http://www.lemonnier.it/lmu/lmu/index.html</t>
  </si>
  <si>
    <t>L'Ă‰cole des hautes Ă©tudes en sciences sociales</t>
  </si>
  <si>
    <t>L'Ă‰COLEDESHAUTESĂ©TUDESENSCIENCESSOCIALES</t>
  </si>
  <si>
    <t>Ledizioni</t>
  </si>
  <si>
    <t>LEDIZIONI</t>
  </si>
  <si>
    <t>978-88-95</t>
  </si>
  <si>
    <t>https://www.ledizioni.it/</t>
  </si>
  <si>
    <t>Leeds Philosophical and Literary Society</t>
  </si>
  <si>
    <t>LEEDSPHILOSOPHICALANDLITERARYSOCIETY</t>
  </si>
  <si>
    <t>Left Coast Press Inc.</t>
  </si>
  <si>
    <t>LEFTCOASTPRESSINC.</t>
  </si>
  <si>
    <t>http://www.lcoastpress.com/</t>
  </si>
  <si>
    <t>Legenda</t>
  </si>
  <si>
    <t>LEGENDA</t>
  </si>
  <si>
    <t>978-1-78188</t>
  </si>
  <si>
    <t>http://www.mhra.org.uk/legenda</t>
  </si>
  <si>
    <t>Lehigh University Press</t>
  </si>
  <si>
    <t>LEHIGHUNIVERSITYPRESS</t>
  </si>
  <si>
    <t>978-1-61146</t>
  </si>
  <si>
    <t>https://lupress.cas.lehigh.edu/</t>
  </si>
  <si>
    <t>Leibniz Institut fĂĽr Medienforschung- Hans-Bredow-Institut (HBI)</t>
  </si>
  <si>
    <t>LEIBNIZINSTITUTFĂĽRMEDIENFORSCHUNG-HANS-BREDOW-INSTITUT(HBI)</t>
  </si>
  <si>
    <t>978-3-87296</t>
  </si>
  <si>
    <t>http://www.hans-bredow-institut.de</t>
  </si>
  <si>
    <t>Leiden University Press (LUP)</t>
  </si>
  <si>
    <t>LEIDENUNIVERSITYPRESS(LUP)</t>
  </si>
  <si>
    <t>978-90-87282</t>
  </si>
  <si>
    <t>http://www.lup.nl/</t>
  </si>
  <si>
    <t>Leipziger UniversitĂ¤tsverlag</t>
  </si>
  <si>
    <t>LEIPZIGERUNIVERSITĂ¤TSVERLAG</t>
  </si>
  <si>
    <t>978-3-96023</t>
  </si>
  <si>
    <t>https://www.univerlag-leipzig.de</t>
  </si>
  <si>
    <t>Leo S. Olschki</t>
  </si>
  <si>
    <t>LEOS.OLSCHKI</t>
  </si>
  <si>
    <t>978-88-222</t>
  </si>
  <si>
    <t>Leonard Cheshire Disability</t>
  </si>
  <si>
    <t>LEONARDCHESHIREDISABILITY</t>
  </si>
  <si>
    <t>http://www.lcint.org/?bid=217</t>
  </si>
  <si>
    <t>L'Erma di Bretschneider</t>
  </si>
  <si>
    <t>L'ERMADIBRETSCHNEIDER</t>
  </si>
  <si>
    <t>978-88-7062</t>
  </si>
  <si>
    <t>Les Belles Lettres</t>
  </si>
  <si>
    <t>LESBELLESLETTRES</t>
  </si>
  <si>
    <t>978-2-251</t>
  </si>
  <si>
    <t>Les Editions de l'Ecole Polythechnique</t>
  </si>
  <si>
    <t>LESEDITIONSDEL'ECOLEPOLYTHECHNIQUE</t>
  </si>
  <si>
    <t>http://www.editions.polytechnique.fr/</t>
  </si>
  <si>
    <t>Les Ă‰ditions de Minuit</t>
  </si>
  <si>
    <t>LESĂ‰DITIONSDEMINUIT</t>
  </si>
  <si>
    <t>978-2-7073</t>
  </si>
  <si>
    <t>http://www.leseditionsdeminuit.fr/</t>
  </si>
  <si>
    <t>Les Ă‰ditions d'En Face</t>
  </si>
  <si>
    <t>LESĂ‰DITIONSD'ENFACE</t>
  </si>
  <si>
    <t>http://www.editionsdenface.com</t>
  </si>
  <si>
    <t>Les Ă‰ditions du CTHS</t>
  </si>
  <si>
    <t>LESĂ‰DITIONSDUCTHS</t>
  </si>
  <si>
    <t>http://cths.fr/hi/index.php</t>
  </si>
  <si>
    <t>Les Editions Paratexte</t>
  </si>
  <si>
    <t>LESEDITIONSPARATEXTE</t>
  </si>
  <si>
    <t>978-0-920615</t>
  </si>
  <si>
    <t>http://www.chass.utoronto.ca/french/paratexte/</t>
  </si>
  <si>
    <t>Les Herbes rouges</t>
  </si>
  <si>
    <t>LESHERBESROUGES</t>
  </si>
  <si>
    <t>Les Indes Savantes</t>
  </si>
  <si>
    <t>LESINDESSAVANTES</t>
  </si>
  <si>
    <t>http://www.lesindessavantes.com/index.html</t>
  </si>
  <si>
    <t>Les Presses de l'Inalco</t>
  </si>
  <si>
    <t>LESPRESSESDEL'INALCO</t>
  </si>
  <si>
    <t>978-2-85831</t>
  </si>
  <si>
    <t>http://www.inalco.fr/presses-inalco/</t>
  </si>
  <si>
    <t>Les Presses de Sciences Po</t>
  </si>
  <si>
    <t>LESPRESSESDESCIENCESPO</t>
  </si>
  <si>
    <t>978-2-724</t>
  </si>
  <si>
    <t>http://www.pressesdesciencespo.fr/</t>
  </si>
  <si>
    <t>Les Presses du Reel</t>
  </si>
  <si>
    <t>LESPRESSESDUREEL</t>
  </si>
  <si>
    <t>http://www.lespressesdureel.com</t>
  </si>
  <si>
    <t>Les Presses Universitaires du Mirail</t>
  </si>
  <si>
    <t>LESPRESSESUNIVERSITAIRESDUMIRAIL</t>
  </si>
  <si>
    <t>http://w3.pum.univ-tlse2.fr/</t>
  </si>
  <si>
    <t>Lettres Modernes Minard</t>
  </si>
  <si>
    <t>LETTRESMODERNESMINARD</t>
  </si>
  <si>
    <t>978-2-256</t>
  </si>
  <si>
    <t>https://www.lettresmodernesminard.org/</t>
  </si>
  <si>
    <t>Leuven University Press</t>
  </si>
  <si>
    <t>LEUVENUNIVERSITYPRESS</t>
  </si>
  <si>
    <t>978-90-5867</t>
  </si>
  <si>
    <t>http://www.kuleuven.ac.be/upers/</t>
  </si>
  <si>
    <t>Lever Press</t>
  </si>
  <si>
    <t>LEVERPRESS</t>
  </si>
  <si>
    <t>978-1-64315</t>
  </si>
  <si>
    <t>http://leverpress.org</t>
  </si>
  <si>
    <t>Lexham Press</t>
  </si>
  <si>
    <t>LEXHAMPRESS</t>
  </si>
  <si>
    <t>978-1-68359</t>
  </si>
  <si>
    <t>https://lexhampress.com/</t>
  </si>
  <si>
    <t>Lexington Books</t>
  </si>
  <si>
    <t>LEXINGTONBOOKS</t>
  </si>
  <si>
    <t>978-0-669, 978-0-7391</t>
  </si>
  <si>
    <t>http://www.lexingtonbooks.com/</t>
  </si>
  <si>
    <t>Lexis. Poetica, retorica e comunicazione nella tradizione classica</t>
  </si>
  <si>
    <t>LEXIS.POETICA,RETORICAECOMUNICAZIONENELLATRADIZIONECLASSICA</t>
  </si>
  <si>
    <t>http://www.lexisonline.eu/index.php</t>
  </si>
  <si>
    <t>LexisNexis Butterworths</t>
  </si>
  <si>
    <t>LEXISNEXISBUTTERWORTHS</t>
  </si>
  <si>
    <t>http://rimer.butterworths.co.uk/webcat/enquiry/index.htm</t>
  </si>
  <si>
    <t>LexisNexis Ă–sterreich</t>
  </si>
  <si>
    <t>LEXISNEXISĂ–STERREICH</t>
  </si>
  <si>
    <t>978-3-7007</t>
  </si>
  <si>
    <t>http://www.lexisnexis.at/</t>
  </si>
  <si>
    <t>L'Harmattan</t>
  </si>
  <si>
    <t>L'HARMATTAN</t>
  </si>
  <si>
    <t>978-2-7307</t>
  </si>
  <si>
    <t>http://www.editions-harmattan.fr/index.asp</t>
  </si>
  <si>
    <t>Liber</t>
  </si>
  <si>
    <t>LIBER</t>
  </si>
  <si>
    <t>978-91-47, 978-972-9492</t>
  </si>
  <si>
    <t>http://www.liber.se/</t>
  </si>
  <si>
    <t>Biblioteka Kultury Liberalnej</t>
  </si>
  <si>
    <t>Liberal Culture Library</t>
  </si>
  <si>
    <t>BIBLIOTEKAKULTURYLIBERALNEJ</t>
  </si>
  <si>
    <t>LIBERALCULTURELIBRARY</t>
  </si>
  <si>
    <t>978-83-940356</t>
  </si>
  <si>
    <t>http://liberalculture.org/</t>
  </si>
  <si>
    <t>Librairie Droz</t>
  </si>
  <si>
    <t>LIBRAIRIEDROZ</t>
  </si>
  <si>
    <t>978-2-600</t>
  </si>
  <si>
    <t>http://www.droz.org/</t>
  </si>
  <si>
    <t>Librairie du Liban Publishers</t>
  </si>
  <si>
    <t>LIBRAIRIEDULIBANPUBLISHERS</t>
  </si>
  <si>
    <t>Librairie Orientaliste Oriens</t>
  </si>
  <si>
    <t>LIBRAIRIEORIENTALISTEORIENS</t>
  </si>
  <si>
    <t>Librarie Philosophique J. Vrin</t>
  </si>
  <si>
    <t>LIBRARIEPHILOSOPHIQUEJ.VRIN</t>
  </si>
  <si>
    <t>978-2-7116</t>
  </si>
  <si>
    <t>http://www.vrin.fr/html/main.htm</t>
  </si>
  <si>
    <t>Libreria Universitaria</t>
  </si>
  <si>
    <t>LIBRERIAUNIVERSITARIA</t>
  </si>
  <si>
    <t>978-88-6292</t>
  </si>
  <si>
    <t>http://www.libreriauniversitaria.it</t>
  </si>
  <si>
    <t>Libri Publishing</t>
  </si>
  <si>
    <t>LIBRIPUBLISHING</t>
  </si>
  <si>
    <t>http://www.libripublishing.co.uk/</t>
  </si>
  <si>
    <t>Libris</t>
  </si>
  <si>
    <t>LIBRIS</t>
  </si>
  <si>
    <t>http://www.libris.se/</t>
  </si>
  <si>
    <t>Lincoln Institute of Land Policy</t>
  </si>
  <si>
    <t>LINCOLNINSTITUTEOFLANDPOLICY</t>
  </si>
  <si>
    <t>http://www.lincolninst.edu</t>
  </si>
  <si>
    <t>Lincom Europa</t>
  </si>
  <si>
    <t>LINCOMEUROPA</t>
  </si>
  <si>
    <t>978-3-89586</t>
  </si>
  <si>
    <t>http://www.lincom.at/index.html</t>
  </si>
  <si>
    <t>Linde Verlag Wien Ges.m.b.H</t>
  </si>
  <si>
    <t>Linde Verlag</t>
  </si>
  <si>
    <t>LINDEVERLAGWIENGES.M.B.H</t>
  </si>
  <si>
    <t>LINDEVERLAG</t>
  </si>
  <si>
    <t>978-3-7073</t>
  </si>
  <si>
    <t>http://www.lindeverlag.at</t>
  </si>
  <si>
    <t>LinkĂ¶ping University Electronic Press</t>
  </si>
  <si>
    <t>LINKĂ¶PINGUNIVERSITYELECTRONICPRESS</t>
  </si>
  <si>
    <t>https://ep.liu.se/en/home.aspx</t>
  </si>
  <si>
    <t>Linnaeus University Press</t>
  </si>
  <si>
    <t>LINNAEUSUNIVERSITYPRESS</t>
  </si>
  <si>
    <t>978-91-87427</t>
  </si>
  <si>
    <t>http://lnu.se/forskning/linnaeus-university-press/linnaeus-university-dissertations</t>
  </si>
  <si>
    <t>L'INRIA - Institut national de recherche en informatique et en automatique</t>
  </si>
  <si>
    <t>L'INRIA-INSTITUTNATIONALDERECHERCHEENINFORMATIQUEETENAUTOMATIQUE</t>
  </si>
  <si>
    <t>http://www.inria.fr</t>
  </si>
  <si>
    <t>l'Institut et musee Voltaire</t>
  </si>
  <si>
    <t>L'INSTITUTETMUSEEVOLTAIRE</t>
  </si>
  <si>
    <t>http://www.ville-ge.ch/bpu/imv/tribune/liens.html</t>
  </si>
  <si>
    <t>Linton Atlantic Books</t>
  </si>
  <si>
    <t>LINTONATLANTICBOOKS</t>
  </si>
  <si>
    <t>http://lintonatlanticbooks.com/default.html</t>
  </si>
  <si>
    <t>Lippincott Williams &amp; Wilkins</t>
  </si>
  <si>
    <t>LIPPINCOTTWILLIAMS&amp;WILKINS</t>
  </si>
  <si>
    <t>978-0-316, 978-1-60547, 978-1-901821</t>
  </si>
  <si>
    <t>LIR.Skrifter</t>
  </si>
  <si>
    <t>LIR.SKRIFTER</t>
  </si>
  <si>
    <t>978-91-88348</t>
  </si>
  <si>
    <t>http://lir.gu.se/forskning/publikationer/LIR.skrifter</t>
  </si>
  <si>
    <t>978-3-643, 978-3-8258</t>
  </si>
  <si>
    <t>http://www.lit-verlag.de/</t>
  </si>
  <si>
    <t>Lithuanian Association of Nonlinear Analysts</t>
  </si>
  <si>
    <t>LITHUANIANASSOCIATIONOFNONLINEARANALYSTS</t>
  </si>
  <si>
    <t>http://www.lana.lt/about/</t>
  </si>
  <si>
    <t>Liturgical Press</t>
  </si>
  <si>
    <t>LITURGICALPRESS</t>
  </si>
  <si>
    <t>978-0-8146</t>
  </si>
  <si>
    <t>http://www.litpress.org/</t>
  </si>
  <si>
    <t>Lived Places Publishing</t>
  </si>
  <si>
    <t>LIVEDPLACESPUBLISHING</t>
  </si>
  <si>
    <t>978-1-915734</t>
  </si>
  <si>
    <t>https://livedplacespublishing.com/</t>
  </si>
  <si>
    <t>Liverpool Academic Press</t>
  </si>
  <si>
    <t>LIVERPOOLACADEMICPRESS</t>
  </si>
  <si>
    <t>Liverpool Business Publishing</t>
  </si>
  <si>
    <t>LIVERPOOLBUSINESSPUBLISHING</t>
  </si>
  <si>
    <t>Liverpool University Press</t>
  </si>
  <si>
    <t>LIVERPOOLUNIVERSITYPRESS</t>
  </si>
  <si>
    <t>978-0-85323</t>
  </si>
  <si>
    <t>Living Architecture Publishing</t>
  </si>
  <si>
    <t>LIVINGARCHITECTUREPUBLISHING</t>
  </si>
  <si>
    <t>http://www.livingarch.com</t>
  </si>
  <si>
    <t>Livpsic</t>
  </si>
  <si>
    <t>LIVPSIC</t>
  </si>
  <si>
    <t>http://www.livpsic.com/v4/home03.php</t>
  </si>
  <si>
    <t>Livraria Almedina</t>
  </si>
  <si>
    <t>LIVRARIAALMEDINA</t>
  </si>
  <si>
    <t>978-972-40</t>
  </si>
  <si>
    <t>http://www.almedina.net/</t>
  </si>
  <si>
    <t>Livraria Bertrand</t>
  </si>
  <si>
    <t>LIVRARIABERTRAND</t>
  </si>
  <si>
    <t>978-972-25</t>
  </si>
  <si>
    <t>Logos and Pneuma Press</t>
  </si>
  <si>
    <t>LOGOSANDPNEUMAPRESS</t>
  </si>
  <si>
    <t>http://www.iscs.org.hk/Common/Reader/Channel/ShowPage.jsp?Cid=25&amp;Pid=13&amp;Version=0&amp;Charset=iso-8859-1&amp;page=0</t>
  </si>
  <si>
    <t>LOGOSVERLAGBERLIN</t>
  </si>
  <si>
    <t>978-3-8325</t>
  </si>
  <si>
    <t>http://www.logos-verlag.de/</t>
  </si>
  <si>
    <t>Lomonosov Publishing House</t>
  </si>
  <si>
    <t>LOMONOSOVPUBLISHINGHOUSE</t>
  </si>
  <si>
    <t>http://www.lomonosov-books.ru/eng.html</t>
  </si>
  <si>
    <t>London Conference for Canadian Studies</t>
  </si>
  <si>
    <t>LONDONCONFERENCEFORCANADIANSTUDIES</t>
  </si>
  <si>
    <t>http://www.bbk.ac.uk/llc/LCCS/</t>
  </si>
  <si>
    <t>London Mathematical Society</t>
  </si>
  <si>
    <t>LONDONMATHEMATICALSOCIETY</t>
  </si>
  <si>
    <t>978-0-9502734</t>
  </si>
  <si>
    <t>Longman</t>
  </si>
  <si>
    <t>LONGMAN</t>
  </si>
  <si>
    <t>978-0-4058, 978-0-582</t>
  </si>
  <si>
    <t>Louisiana State University Press (LSU Press)</t>
  </si>
  <si>
    <t>LOUISIANASTATEUNIVERSITYPRESS(LSUPRESS)</t>
  </si>
  <si>
    <t>978-0-8071</t>
  </si>
  <si>
    <t>https://lsupress.org/</t>
  </si>
  <si>
    <t>Lovisenberg diakonale hĂ¸gskole</t>
  </si>
  <si>
    <t>Lovisenberg Diaconal University College</t>
  </si>
  <si>
    <t>LOVISENBERGDIAKONALEHĂ¸GSKOLE</t>
  </si>
  <si>
    <t>LOVISENBERGDIACONALUNIVERSITYCOLLEGE</t>
  </si>
  <si>
    <t>https://ldh.no/</t>
  </si>
  <si>
    <t>Lage Landen Studies</t>
  </si>
  <si>
    <t>Low Countries Studies</t>
  </si>
  <si>
    <t>LAGELANDENSTUDIES</t>
  </si>
  <si>
    <t>LOWCOUNTRIESSTUDIES</t>
  </si>
  <si>
    <t>https://www.ivn.nu/over-lage-landen-studies-63</t>
  </si>
  <si>
    <t>Loyola University of Chicago</t>
  </si>
  <si>
    <t>LOYOLAUNIVERSITYOFCHICAGO</t>
  </si>
  <si>
    <t>Jazyki slavjanskoj kul'tury</t>
  </si>
  <si>
    <t>LRC Publishing House</t>
  </si>
  <si>
    <t>JAZYKISLAVJANSKOJKUL'TURY</t>
  </si>
  <si>
    <t>LRCPUBLISHINGHOUSE</t>
  </si>
  <si>
    <t>978-5-94457</t>
  </si>
  <si>
    <t>http://lrc-press.ru/</t>
  </si>
  <si>
    <t>LU Akademiskais apgads</t>
  </si>
  <si>
    <t>LUAKADEMISKAISAPGADS</t>
  </si>
  <si>
    <t>Latvia</t>
  </si>
  <si>
    <t>http://www.lu.lv/apgads/</t>
  </si>
  <si>
    <t>Luchterhand</t>
  </si>
  <si>
    <t>LUCHTERHAND</t>
  </si>
  <si>
    <t>http://www.luchterhand-fachverlag.de</t>
  </si>
  <si>
    <t>Lucius und Lucius Verlagsgesellschaft</t>
  </si>
  <si>
    <t>LUCIUSUNDLUCIUSVERLAGSGESELLSCHAFT</t>
  </si>
  <si>
    <t>978-3-8282</t>
  </si>
  <si>
    <t>Ludwig von Mises Institute</t>
  </si>
  <si>
    <t>LUDWIGVONMISESINSTITUTE</t>
  </si>
  <si>
    <t>http://mises.org/</t>
  </si>
  <si>
    <t>Lugert Verlag</t>
  </si>
  <si>
    <t>LUGERTVERLAG</t>
  </si>
  <si>
    <t>http://www.lugert-verlag.de/</t>
  </si>
  <si>
    <t>LuleĂĄ tekniska universitet</t>
  </si>
  <si>
    <t>LULEĂĄTEKNISKAUNIVERSITET</t>
  </si>
  <si>
    <t>978-91-976047</t>
  </si>
  <si>
    <t>http://www.luth.se</t>
  </si>
  <si>
    <t>lumen vitae</t>
  </si>
  <si>
    <t>LUMENVITAE</t>
  </si>
  <si>
    <t>978-2-87324</t>
  </si>
  <si>
    <t>http://www.lumenvitae.be</t>
  </si>
  <si>
    <t>Lund University Open Access</t>
  </si>
  <si>
    <t>LUNDUNIVERSITYOPENACCESS</t>
  </si>
  <si>
    <t>http://nile.lub.lu.se/ojs/index.php/IASS2010</t>
  </si>
  <si>
    <t>Lund University Press</t>
  </si>
  <si>
    <t>LUNDUNIVERSITYPRESS</t>
  </si>
  <si>
    <t>978-91-983768</t>
  </si>
  <si>
    <t>https://www.lunduniversitypress.lu.se/</t>
  </si>
  <si>
    <t>Luther Forlag</t>
  </si>
  <si>
    <t>Luther Publishing</t>
  </si>
  <si>
    <t>LUTHERFORLAG</t>
  </si>
  <si>
    <t>LUTHERPUBLISHING</t>
  </si>
  <si>
    <t>978-82-501, 978-82-531</t>
  </si>
  <si>
    <t>http://www.lutherforlag.no</t>
  </si>
  <si>
    <t>Lutheran Theological Seminary</t>
  </si>
  <si>
    <t>LUTHERANTHEOLOGICALSEMINARY</t>
  </si>
  <si>
    <t>http://www.lts.edu/spring03/eng/index_eng.htm</t>
  </si>
  <si>
    <t>Lutheran University Press</t>
  </si>
  <si>
    <t>LUTHERANUNIVERSITYPRESS</t>
  </si>
  <si>
    <t>http://www.lutheranupress.org/</t>
  </si>
  <si>
    <t>Lux Europa</t>
  </si>
  <si>
    <t>LUXEUROPA</t>
  </si>
  <si>
    <t>978-83-910849</t>
  </si>
  <si>
    <t>http://www.luxeuropa.eu/about/index.php</t>
  </si>
  <si>
    <t>Lynne Rienner Publishers</t>
  </si>
  <si>
    <t>LYNNERIENNERPUBLISHERS</t>
  </si>
  <si>
    <t>978-0-89410, 978-1-55587, 978-1-58826</t>
  </si>
  <si>
    <t>https://www.rienner.com/home</t>
  </si>
  <si>
    <t>LĂ¦ringsforlaget</t>
  </si>
  <si>
    <t>LĂ¦RINGSFORLAGET</t>
  </si>
  <si>
    <t>978-82-996393</t>
  </si>
  <si>
    <t>http://www.laringsforlaget.no</t>
  </si>
  <si>
    <t>Laaber-Verlag</t>
  </si>
  <si>
    <t>LAABER-VERLAG</t>
  </si>
  <si>
    <t>978-3-89007</t>
  </si>
  <si>
    <t>https://laaber-verlag.de/</t>
  </si>
  <si>
    <t>M&amp;K Publishing</t>
  </si>
  <si>
    <t>M&amp;KPUBLISHING</t>
  </si>
  <si>
    <t>978-1-905539</t>
  </si>
  <si>
    <t>http://www.mkupdate.co.uk/publishing</t>
  </si>
  <si>
    <t>M. E. Sharpe</t>
  </si>
  <si>
    <t>M.E.SHARPE</t>
  </si>
  <si>
    <t>978-0-7656</t>
  </si>
  <si>
    <t>http://www.mesharpe.com/</t>
  </si>
  <si>
    <t>M.E. Sharpe Inc.</t>
  </si>
  <si>
    <t>M.E.SHARPEINC.</t>
  </si>
  <si>
    <t>Mac Keith Press</t>
  </si>
  <si>
    <t>MACKEITHPRESS</t>
  </si>
  <si>
    <t>Macmillan Publishers Ltd.</t>
  </si>
  <si>
    <t>MACMILLANPUBLISHERSLTD.</t>
  </si>
  <si>
    <t>978-1-4039</t>
  </si>
  <si>
    <t>http://www.macmillan.com/</t>
  </si>
  <si>
    <t>Macromarketing Society Inc.</t>
  </si>
  <si>
    <t>MACROMARKETINGSOCIETYINC.</t>
  </si>
  <si>
    <t>http://www.macromarketing.org/</t>
  </si>
  <si>
    <t>Maggioli Editore</t>
  </si>
  <si>
    <t>MAGGIOLIEDITORE</t>
  </si>
  <si>
    <t>http://www.maggioli.it/uk/editoria.php</t>
  </si>
  <si>
    <t>MAGNOLIAPRESS</t>
  </si>
  <si>
    <t>http://www.mapress.com/contact.html</t>
  </si>
  <si>
    <t>Magpie Goose Publishing</t>
  </si>
  <si>
    <t>MAGPIEGOOSEPUBLISHING</t>
  </si>
  <si>
    <t>978-0-9922814</t>
  </si>
  <si>
    <t>http://www.magpiegoose.com.au/</t>
  </si>
  <si>
    <t>Magpies Magazine</t>
  </si>
  <si>
    <t>MAGPIESMAGAZINE</t>
  </si>
  <si>
    <t>Maik Nauka/Interperiodica</t>
  </si>
  <si>
    <t>978-5-7846</t>
  </si>
  <si>
    <t>http://www.maik.ru/</t>
  </si>
  <si>
    <t>Makadam FĂ¶rlag</t>
  </si>
  <si>
    <t>MAKADAMFĂ¶RLAG</t>
  </si>
  <si>
    <t>978-91-7061</t>
  </si>
  <si>
    <t>http://www.makadambok.se</t>
  </si>
  <si>
    <t>Makumira Publications</t>
  </si>
  <si>
    <t>MAKUMIRAPUBLICATIONS</t>
  </si>
  <si>
    <t>978-9987-9126</t>
  </si>
  <si>
    <t>http://www.erlanger-verlag.de/epages/79678872.sf/de_DE/?ObjectPath=%2FShops%2F79678872%2FCategories%2FMakumira_Publication</t>
  </si>
  <si>
    <t>Management International Conference (MIC)</t>
  </si>
  <si>
    <t>MANAGEMENTINTERNATIONALCONFERENCE(MIC)</t>
  </si>
  <si>
    <t>http://www.mic.fm-kp.si/</t>
  </si>
  <si>
    <t>978-0-7190</t>
  </si>
  <si>
    <t>Mandala Book Point</t>
  </si>
  <si>
    <t>MANDALABOOKPOINT</t>
  </si>
  <si>
    <t>http://www.mandalabookpoint.com</t>
  </si>
  <si>
    <t>Maney Publishing</t>
  </si>
  <si>
    <t>MANEYPUBLISHING</t>
  </si>
  <si>
    <t>http://www.maney.co.uk/</t>
  </si>
  <si>
    <t>Manhae Haksulweon (Manhae Academy)</t>
  </si>
  <si>
    <t>MANHAEHAKSULWEON(MANHAEACADEMY)</t>
  </si>
  <si>
    <t>978-89-94889</t>
  </si>
  <si>
    <t>http://www.poem.ac/</t>
  </si>
  <si>
    <t>Manifest</t>
  </si>
  <si>
    <t>MANIFEST</t>
  </si>
  <si>
    <t>978-82-92866</t>
  </si>
  <si>
    <t>http://www.Manifest.no</t>
  </si>
  <si>
    <t>Manifesto</t>
  </si>
  <si>
    <t>MANIFESTO</t>
  </si>
  <si>
    <t>http://www.manifesto.se/tjanster/vart-forlag/</t>
  </si>
  <si>
    <t>Manning Publications Co.</t>
  </si>
  <si>
    <t>MANNINGPUBLICATIONSCO.</t>
  </si>
  <si>
    <t>978-16</t>
  </si>
  <si>
    <t>http://www.manning.com</t>
  </si>
  <si>
    <t>Manohar Publishers &amp; Distributors</t>
  </si>
  <si>
    <t>MANOHARPUBLISHERS&amp;DISTRIBUTORS</t>
  </si>
  <si>
    <t>978-81-7304</t>
  </si>
  <si>
    <t>http://www.manoharbooks.com/company.asp</t>
  </si>
  <si>
    <t>Margraf Publisher</t>
  </si>
  <si>
    <t>MARGRAFPUBLISHER</t>
  </si>
  <si>
    <t>http://www.margraf-publishers.eu</t>
  </si>
  <si>
    <t>Wydawnictwo Akademii Pedagogiki Specjalnej</t>
  </si>
  <si>
    <t>Maria Grzegorzewska Academy of Special Education Press</t>
  </si>
  <si>
    <t>WYDAWNICTWOAKADEMIIPEDAGOGIKISPECJALNEJ</t>
  </si>
  <si>
    <t>MARIAGRZEGORZEWSKAACADEMYOFSPECIALEDUCATIONPRESS</t>
  </si>
  <si>
    <t>978-83-62828</t>
  </si>
  <si>
    <t>http://www.aps.edu.pl/uczelnia/wydawnictwo.aspx</t>
  </si>
  <si>
    <t>Marie Curie Sklodowska University Press (MCSU Press)</t>
  </si>
  <si>
    <t>MARIECURIESKLODOWSKAUNIVERSITYPRESS(MCSUPRESS)</t>
  </si>
  <si>
    <t>978-83-227</t>
  </si>
  <si>
    <t>http://www.umcs.lublin.pl/</t>
  </si>
  <si>
    <t>Marin Drinov Academic Publishing House</t>
  </si>
  <si>
    <t>MARINDRINOVACADEMICPUBLISHINGHOUSE</t>
  </si>
  <si>
    <t>http://m-drinov.bas.bg/</t>
  </si>
  <si>
    <t>Mario Congedo editore (Galatina)</t>
  </si>
  <si>
    <t>MARIOCONGEDOEDITORE(GALATINA)</t>
  </si>
  <si>
    <t>http://www.congedoeditore.it/Home.aspx</t>
  </si>
  <si>
    <t>Marketing Science Centre, University of South Australia</t>
  </si>
  <si>
    <t>MARKETINGSCIENCECENTRE,UNIVERSITYOFSOUTHAUSTRALIA</t>
  </si>
  <si>
    <t>Marshall Cavendish</t>
  </si>
  <si>
    <t>MARSHALLCAVENDISH</t>
  </si>
  <si>
    <t>978-981-232</t>
  </si>
  <si>
    <t>http://www.marshallcavendish.com/marshallcavendish/genref/AboutUs.aspx</t>
  </si>
  <si>
    <t>Marsilio</t>
  </si>
  <si>
    <t>MARSILIO</t>
  </si>
  <si>
    <t>978-88-317</t>
  </si>
  <si>
    <t>http://www.marsilioeditori.it/universita</t>
  </si>
  <si>
    <t>Martin Dunitz</t>
  </si>
  <si>
    <t>MARTINDUNITZ</t>
  </si>
  <si>
    <t>Martina Hansens Hospital AS</t>
  </si>
  <si>
    <t>MARTINAHANSENSHOSPITALAS</t>
  </si>
  <si>
    <t>https://www.martinahansen.no/</t>
  </si>
  <si>
    <t>Maruzen Publishing</t>
  </si>
  <si>
    <t>MARUZENPUBLISHING</t>
  </si>
  <si>
    <t>978-4-8395</t>
  </si>
  <si>
    <t>https://www.maruzen-publishing.co.jp/</t>
  </si>
  <si>
    <t>Marxist Forlag</t>
  </si>
  <si>
    <t>MARXISTFORLAG</t>
  </si>
  <si>
    <t>978-82-997552</t>
  </si>
  <si>
    <t>www.marxist.no</t>
  </si>
  <si>
    <t>MARYANNLIEBERT</t>
  </si>
  <si>
    <t>978-0-913113</t>
  </si>
  <si>
    <t>http://www.liebertpub.com/</t>
  </si>
  <si>
    <t>NakladatelstvĂ­ Masarykovy univerzity</t>
  </si>
  <si>
    <t>NAKLADATELSTVĂ­MASARYKOVYUNIVERZITY</t>
  </si>
  <si>
    <t>MASARYKUNIVERSITYPRESS</t>
  </si>
  <si>
    <t>978-80-210</t>
  </si>
  <si>
    <t>http://www.press.muni.cz/</t>
  </si>
  <si>
    <t>Master Line</t>
  </si>
  <si>
    <t>MASTERLINE</t>
  </si>
  <si>
    <t>Materials Research Forum LLC</t>
  </si>
  <si>
    <t>MATERIALSRESEARCHFORUMLLC</t>
  </si>
  <si>
    <t>978-1-945291</t>
  </si>
  <si>
    <t>http://www.mrforum.com/materials-research-proceedings-volumes/</t>
  </si>
  <si>
    <t>978-0-931837</t>
  </si>
  <si>
    <t>http://www.mrs.org/s_mrs/index.asp</t>
  </si>
  <si>
    <t>Mathematics Education Research Group of Australasia</t>
  </si>
  <si>
    <t>MATHEMATICSEDUCATIONRESEARCHGROUPOFAUSTRALASIA</t>
  </si>
  <si>
    <t>978-1-920846</t>
  </si>
  <si>
    <t>https://www.merga.net.au//</t>
  </si>
  <si>
    <t>Mattering Press</t>
  </si>
  <si>
    <t>MATTERINGPRESS</t>
  </si>
  <si>
    <t>978-1-912729</t>
  </si>
  <si>
    <t>https://www.matteringpress.org/</t>
  </si>
  <si>
    <t>Matthes &amp; Seitz Berlin</t>
  </si>
  <si>
    <t>MATTHES&amp;SEITZBERLIN</t>
  </si>
  <si>
    <t>978-3-88221</t>
  </si>
  <si>
    <t>http://www.matthes-seitz-berlin.de/</t>
  </si>
  <si>
    <t>Mauro Baroni editore s.d.</t>
  </si>
  <si>
    <t>MAUROBARONIEDITORES.D.</t>
  </si>
  <si>
    <t>Max Niemeyer</t>
  </si>
  <si>
    <t>MAXNIEMEYER</t>
  </si>
  <si>
    <t>978-3-484</t>
  </si>
  <si>
    <t>http://www.degruyter.com</t>
  </si>
  <si>
    <t>Max Planck Research Library for the History and Development of Knowledge</t>
  </si>
  <si>
    <t>MAXPLANCKRESEARCHLIBRARYFORTHEHISTORYANDDEVELOPMENTOFKNOWLEDGE</t>
  </si>
  <si>
    <t>http://www.edition-open-access.de/</t>
  </si>
  <si>
    <t>MayFlyBooks</t>
  </si>
  <si>
    <t>MAYFLYBOOKS</t>
  </si>
  <si>
    <t>http://www.mayflybooks.org</t>
  </si>
  <si>
    <t>McDonald Institute</t>
  </si>
  <si>
    <t>MCDONALDINSTITUTE</t>
  </si>
  <si>
    <t>http://www.mcdonald.cam.ac.uk/publications/monographs/conference-volumes/</t>
  </si>
  <si>
    <t>McFarland</t>
  </si>
  <si>
    <t>MCFARLAND</t>
  </si>
  <si>
    <t>978-0-7864</t>
  </si>
  <si>
    <t>http://www.mcfarlandpub.com/</t>
  </si>
  <si>
    <t>McGill-Queen's University Press</t>
  </si>
  <si>
    <t>MCGILL-QUEEN'SUNIVERSITYPRESS</t>
  </si>
  <si>
    <t>http://mqup.mcgill.ca/content.php?id=8</t>
  </si>
  <si>
    <t>McGraw-Hill</t>
  </si>
  <si>
    <t>MCGRAW-HILL</t>
  </si>
  <si>
    <t>978-0-70, 978-0-7492</t>
  </si>
  <si>
    <t>http://www.mcgraw-hill.com/</t>
  </si>
  <si>
    <t>McMaster University Press</t>
  </si>
  <si>
    <t>MCMASTERUNIVERSITYPRESS</t>
  </si>
  <si>
    <t>McNeese University</t>
  </si>
  <si>
    <t>MCNEESEUNIVERSITY</t>
  </si>
  <si>
    <t>http://www.mcneese.edu/default.asp</t>
  </si>
  <si>
    <t>McPherson and Company</t>
  </si>
  <si>
    <t>MCPHERSONANDCOMPANY</t>
  </si>
  <si>
    <t>978-0-929701</t>
  </si>
  <si>
    <t>https://www.mcphersonco.com/</t>
  </si>
  <si>
    <t>MDPI</t>
  </si>
  <si>
    <t>978-3-03842</t>
  </si>
  <si>
    <t>https://www.mdpi.com/</t>
  </si>
  <si>
    <t>Mechatronic Systems and Materials</t>
  </si>
  <si>
    <t>MECHATRONICSYSTEMSANDMATERIALS</t>
  </si>
  <si>
    <t>http://www.cesti.po.opole.pl/msm2010/</t>
  </si>
  <si>
    <t>Meckler Pub.</t>
  </si>
  <si>
    <t>MECKLERPUB.</t>
  </si>
  <si>
    <t>Medelhavsmuseet</t>
  </si>
  <si>
    <t>MEDELHAVSMUSEET</t>
  </si>
  <si>
    <t>http://www.medelhavsmuseet.se/smvk/jsp/polopoly.jsp?d=128</t>
  </si>
  <si>
    <t>Media XXI</t>
  </si>
  <si>
    <t>MEDIAXXI</t>
  </si>
  <si>
    <t>http://www.mediaxxi.com/</t>
  </si>
  <si>
    <t>Medicinae</t>
  </si>
  <si>
    <t>MEDICINAE</t>
  </si>
  <si>
    <t>Medieval and Renaissance Drama Society</t>
  </si>
  <si>
    <t>MEDIEVALANDRENAISSANCEDRAMASOCIETY</t>
  </si>
  <si>
    <t>http://www.byu.edu/~hurlbut/mrds/mrds.html</t>
  </si>
  <si>
    <t>Sismel: Edizioni del Galluzzo</t>
  </si>
  <si>
    <t>Medieval culture publications</t>
  </si>
  <si>
    <t>SISMEL:EDIZIONIDELGALLUZZO</t>
  </si>
  <si>
    <t>MEDIEVALCULTUREPUBLICATIONS</t>
  </si>
  <si>
    <t>978-88-8450</t>
  </si>
  <si>
    <t>http://www.sismel.it/siaboutus.asp</t>
  </si>
  <si>
    <t>Medieval Institute Publications</t>
  </si>
  <si>
    <t>MEDIEVALINSTITUTEPUBLICATIONS</t>
  </si>
  <si>
    <t>978-1-58044</t>
  </si>
  <si>
    <t>https://wmich.edu/medievalpublications</t>
  </si>
  <si>
    <t>Medimond</t>
  </si>
  <si>
    <t>MEDIMOND</t>
  </si>
  <si>
    <t>http://www.medimond.com/proceedings/index.html</t>
  </si>
  <si>
    <t>MEDKNOWPUBLICATIONS</t>
  </si>
  <si>
    <t>Medpharm GmbH Scientific Publishers</t>
  </si>
  <si>
    <t>MEDPHARMGMBHSCIENTIFICPUBLISHERS</t>
  </si>
  <si>
    <t>978-3-88763</t>
  </si>
  <si>
    <t>MedstrĂ¶ms BokfĂ¶rlag</t>
  </si>
  <si>
    <t>MEDSTRĂ¶MSBOKFĂ¶RLAG</t>
  </si>
  <si>
    <t>978-91-7329</t>
  </si>
  <si>
    <t>http://www.medstromsbokforlag.se</t>
  </si>
  <si>
    <t>Megaloceros forlag</t>
  </si>
  <si>
    <t>MEGALOCEROSFORLAG</t>
  </si>
  <si>
    <t>978-82-91851</t>
  </si>
  <si>
    <t>http://www.uib.no/svt/megaloc.html</t>
  </si>
  <si>
    <t>Mel Bay</t>
  </si>
  <si>
    <t>MELBAY</t>
  </si>
  <si>
    <t>978-0-7866</t>
  </si>
  <si>
    <t>http://www.melbay.com/</t>
  </si>
  <si>
    <t>Melusina Press</t>
  </si>
  <si>
    <t>MELUSINAPRESS</t>
  </si>
  <si>
    <t>978-2-919</t>
  </si>
  <si>
    <t>Luxembourg</t>
  </si>
  <si>
    <t>https://www.melusinapress.lu/</t>
  </si>
  <si>
    <t>Menasseh ben Israel Instituut</t>
  </si>
  <si>
    <t>Menasseh ben Israel Institute</t>
  </si>
  <si>
    <t>MENASSEHBENISRAELINSTITUUT</t>
  </si>
  <si>
    <t>MENASSEHBENISRAELINSTITUTE</t>
  </si>
  <si>
    <t>978-90-815860</t>
  </si>
  <si>
    <t>https://www.mbii.nl/?id=30</t>
  </si>
  <si>
    <t>Mental Health, Law, and Policy Institute</t>
  </si>
  <si>
    <t>MENTALHEALTH,LAW,ANDPOLICYINSTITUTE</t>
  </si>
  <si>
    <t>Mentor medier</t>
  </si>
  <si>
    <t>MENTORMEDIER</t>
  </si>
  <si>
    <t>http://www.mentormedier.no/</t>
  </si>
  <si>
    <t>Mercado de Letras</t>
  </si>
  <si>
    <t>MERCADODELETRAS</t>
  </si>
  <si>
    <t>http://www.mercado-de-letras.com.br/</t>
  </si>
  <si>
    <t>Mercer University Press</t>
  </si>
  <si>
    <t>MERCERUNIVERSITYPRESS</t>
  </si>
  <si>
    <t>978-0-88146</t>
  </si>
  <si>
    <t>http://www.mupress.org/</t>
  </si>
  <si>
    <t>Merve Verlag</t>
  </si>
  <si>
    <t>MERVEVERLAG</t>
  </si>
  <si>
    <t>978-3-88396</t>
  </si>
  <si>
    <t>Mesogea</t>
  </si>
  <si>
    <t>MESOGEA</t>
  </si>
  <si>
    <t>978-88-469</t>
  </si>
  <si>
    <t>http://www.mesogea.it</t>
  </si>
  <si>
    <t>Meson Press</t>
  </si>
  <si>
    <t>MESONPRESS</t>
  </si>
  <si>
    <t>978-3-95796</t>
  </si>
  <si>
    <t>http://projects.digital-cultures.net/meson-press/</t>
  </si>
  <si>
    <t>Messel Forlag</t>
  </si>
  <si>
    <t>MESSELFORLAG</t>
  </si>
  <si>
    <t>http://www.messelforlag.no</t>
  </si>
  <si>
    <t>Methuen</t>
  </si>
  <si>
    <t>METHUEN</t>
  </si>
  <si>
    <t>978-0-413, 978-0-416, 978-0-417, 978-0-423, 978-0-456, 978-0-458</t>
  </si>
  <si>
    <t>http://www.methuen.co.uk/index.php</t>
  </si>
  <si>
    <t>Metropol Verlag</t>
  </si>
  <si>
    <t>METROPOLVERLAG</t>
  </si>
  <si>
    <t>978-3-926580</t>
  </si>
  <si>
    <t>http://www.metropol-verlag.de/</t>
  </si>
  <si>
    <t>Metropolis Verlag fĂĽr Ă–konomie, Gesellscahft und Politik GmbH</t>
  </si>
  <si>
    <t>METROPOLISVERLAGFĂĽRĂ–KONOMIE,GESELLSCAHFTUNDPOLITIKGMBH</t>
  </si>
  <si>
    <t>http://www.metropolis-verlag.de</t>
  </si>
  <si>
    <t>Meyer &amp; Meyer Sport</t>
  </si>
  <si>
    <t>MEYER&amp;MEYERSPORT</t>
  </si>
  <si>
    <t>978-1-84126</t>
  </si>
  <si>
    <t>http://www.m-m-sports.com/</t>
  </si>
  <si>
    <t>MF vitenskapelig hĂ¸yskole</t>
  </si>
  <si>
    <t>MF Norwegian School of Theology, Religion and Society</t>
  </si>
  <si>
    <t>MFVITENSKAPELIGHĂ¸YSKOLE</t>
  </si>
  <si>
    <t>MFNORWEGIANSCHOOLOFTHEOLOGY,RELIGIONANDSOCIETY</t>
  </si>
  <si>
    <t>https://www.mf.no/</t>
  </si>
  <si>
    <t>Michael Imhof Verlag</t>
  </si>
  <si>
    <t>MICHAELIMHOFVERLAG</t>
  </si>
  <si>
    <t>http://www.imhof-verlag.de/index.htm</t>
  </si>
  <si>
    <t>Michael Redhill</t>
  </si>
  <si>
    <t>MICHAELREDHILL</t>
  </si>
  <si>
    <t>Michel Houdiard Editeur</t>
  </si>
  <si>
    <t>MICHELHOUDIARDEDITEUR</t>
  </si>
  <si>
    <t>http://rue-des-livres.com/editeurs/379/michel_houdiard.html</t>
  </si>
  <si>
    <t>Michigan State University Press</t>
  </si>
  <si>
    <t>MICHIGANSTATEUNIVERSITYPRESS</t>
  </si>
  <si>
    <t>978-0-87013</t>
  </si>
  <si>
    <t>Micromega</t>
  </si>
  <si>
    <t>MICROMEGA</t>
  </si>
  <si>
    <t>978-88-837</t>
  </si>
  <si>
    <t>http://temi.repubblica.it/micromega-online/</t>
  </si>
  <si>
    <t>Middlesex University Press</t>
  </si>
  <si>
    <t>MIDDLESEXUNIVERSITYPRESS</t>
  </si>
  <si>
    <t>http://mupress.co.uk/</t>
  </si>
  <si>
    <t>MIET publications</t>
  </si>
  <si>
    <t>MIETPUBLICATIONS</t>
  </si>
  <si>
    <t>http://www.miet.gr/web/default_en.asp</t>
  </si>
  <si>
    <t>Siirtolaisuusinstituutti</t>
  </si>
  <si>
    <t>Migration Institute of Finland</t>
  </si>
  <si>
    <t>SIIRTOLAISUUSINSTITUUTTI</t>
  </si>
  <si>
    <t>MIGRATIONINSTITUTEOFFINLAND</t>
  </si>
  <si>
    <t>978-952-58, 978-952-5889</t>
  </si>
  <si>
    <t>http://www.migrationinstitute.fi/en/publications/printed</t>
  </si>
  <si>
    <t>Carola Hartmann Miles Verlag</t>
  </si>
  <si>
    <t>Miles Verlag</t>
  </si>
  <si>
    <t>CAROLAHARTMANNMILESVERLAG</t>
  </si>
  <si>
    <t>MILESVERLAG</t>
  </si>
  <si>
    <t>978-3-396776</t>
  </si>
  <si>
    <t>https://miles-verlag.jimdofree.com/</t>
  </si>
  <si>
    <t>Mimesis Edizioni</t>
  </si>
  <si>
    <t>MIMESISEDIZIONI</t>
  </si>
  <si>
    <t>978-88-575</t>
  </si>
  <si>
    <t>http://www.mimesisedizioni.it/</t>
  </si>
  <si>
    <t>Mimesis International</t>
  </si>
  <si>
    <t>Mimesis international</t>
  </si>
  <si>
    <t>MIMESISINTERNATIONAL</t>
  </si>
  <si>
    <t>978-88-6977</t>
  </si>
  <si>
    <t>http://mimesisinternational.com</t>
  </si>
  <si>
    <t>Minard</t>
  </si>
  <si>
    <t>MINARD</t>
  </si>
  <si>
    <t>978-2-85210</t>
  </si>
  <si>
    <t>MINERALOGICALSOCIETYOFAMERICA</t>
  </si>
  <si>
    <t>978-0-939950</t>
  </si>
  <si>
    <t>Minerals, Metals &amp; Materials Society</t>
  </si>
  <si>
    <t>MINERALS,METALS&amp;MATERIALSSOCIETY</t>
  </si>
  <si>
    <t>978-0-87339</t>
  </si>
  <si>
    <t>Minerva Kustannus</t>
  </si>
  <si>
    <t>MINERVAKUSTANNUS</t>
  </si>
  <si>
    <t>978-952-5591</t>
  </si>
  <si>
    <t>http://www.minervakustannus.fi/fi/cfmldocs/</t>
  </si>
  <si>
    <t>Minerva Shobou</t>
  </si>
  <si>
    <t>MINERVASHOBOU</t>
  </si>
  <si>
    <t>http://www.minervashobo.co.jp</t>
  </si>
  <si>
    <t>Minnesota Historical Society Press</t>
  </si>
  <si>
    <t>MINNESOTAHISTORICALSOCIETYPRESS</t>
  </si>
  <si>
    <t>http://discussions.mnhs.org/10000books/</t>
  </si>
  <si>
    <t>Mino y Davila</t>
  </si>
  <si>
    <t>MINOYDAVILA</t>
  </si>
  <si>
    <t>http://www.minoydavila.com.ar/</t>
  </si>
  <si>
    <t>MisjonshĂ¸gskolens forlag</t>
  </si>
  <si>
    <t>MISJONSHĂ¸GSKOLENSFORLAG</t>
  </si>
  <si>
    <t>978-82-7721</t>
  </si>
  <si>
    <t>http://www.mhs.no/index.shtml</t>
  </si>
  <si>
    <t>Mississippi Philological Association</t>
  </si>
  <si>
    <t>MISSISSIPPIPHILOLOGICALASSOCIATION</t>
  </si>
  <si>
    <t>Mississippi State University</t>
  </si>
  <si>
    <t>MISSISSIPPISTATEUNIVERSITY</t>
  </si>
  <si>
    <t>978-0-262</t>
  </si>
  <si>
    <t>https://mitpress.mit.edu/</t>
  </si>
  <si>
    <t>Mkuki na Nyota Publishers</t>
  </si>
  <si>
    <t>MKUKINANYOTAPUBLISHERS</t>
  </si>
  <si>
    <t>http://www.mkukinanyota.com/</t>
  </si>
  <si>
    <t>Modelling and Simulation Society of Australia and New Zealand Inc. (MSSANZ)</t>
  </si>
  <si>
    <t>MODELLINGANDSIMULATIONSOCIETYOFAUSTRALIAANDNEWZEALANDINC.(MSSANZ)</t>
  </si>
  <si>
    <t>http://www.mssanz.org.au/index.html</t>
  </si>
  <si>
    <t>Modern Humanities Research Association</t>
  </si>
  <si>
    <t>MODERNHUMANITIESRESEARCHASSOCIATION</t>
  </si>
  <si>
    <t>978-0-900547</t>
  </si>
  <si>
    <t>Modern Language Association of America</t>
  </si>
  <si>
    <t>MODERNLANGUAGEASSOCIATIONOFAMERICA</t>
  </si>
  <si>
    <t>978-0-87352</t>
  </si>
  <si>
    <t>978-3-16</t>
  </si>
  <si>
    <t>http://www.mohr.de/</t>
  </si>
  <si>
    <t>HĂ¸gskolen i Molde - Vitenskapelig hĂ¸gskole i logistikk</t>
  </si>
  <si>
    <t>Molde University College â€“ Specialized University in Logistics</t>
  </si>
  <si>
    <t>HĂ¸GSKOLENIMOLDE-VITENSKAPELIGHĂ¸GSKOLEILOGISTIKK</t>
  </si>
  <si>
    <t>MOLDEUNIVERSITYCOLLEGEÂ€“SPECIALIZEDUNIVERSITYINLOGISTICS</t>
  </si>
  <si>
    <t>https://www.himolde.no/</t>
  </si>
  <si>
    <t>Molin &amp; Sorgenfrei Akademiska</t>
  </si>
  <si>
    <t>MOLIN&amp;SORGENFREIAKADEMISKA</t>
  </si>
  <si>
    <t>978-91-875</t>
  </si>
  <si>
    <t>http://www.molinsorgenfrei.se/</t>
  </si>
  <si>
    <t>MOM Ă‰ditions</t>
  </si>
  <si>
    <t>MOMĂ‰DITIONS</t>
  </si>
  <si>
    <t>978-2-35668</t>
  </si>
  <si>
    <t>https://www.mom.fr/mom-editions/collections/derniers-ouvrages-parus</t>
  </si>
  <si>
    <t>Monash University Publishing</t>
  </si>
  <si>
    <t>MONASHUNIVERSITYPUBLISHING</t>
  </si>
  <si>
    <t>978-1-922235</t>
  </si>
  <si>
    <t>http://www.publishing.monash.edu/index.html</t>
  </si>
  <si>
    <t>Monastero Esarchico di Santa Maria di Grottaferrata</t>
  </si>
  <si>
    <t>MONASTEROESARCHICODISANTAMARIADIGROTTAFERRATA</t>
  </si>
  <si>
    <t>http://www.abbaziagreca.it/en/index.asp</t>
  </si>
  <si>
    <t>CommunitĂˇ di Bose, Magnano: Edizioni Qiqajon</t>
  </si>
  <si>
    <t>Monastery of Bose, Magnano: Edition Qiqajon</t>
  </si>
  <si>
    <t>COMMUNITĂˇDIBOSE,MAGNANO:EDIZIONIQIQAJON</t>
  </si>
  <si>
    <t>MONASTERYOFBOSE,MAGNANO:EDITIONQIQAJON</t>
  </si>
  <si>
    <t>978-88-8227</t>
  </si>
  <si>
    <t>https://www.monasterodibose.it/en/edizioni-qiqajon</t>
  </si>
  <si>
    <t>Mondadori Education</t>
  </si>
  <si>
    <t>MONDADORIEDUCATION</t>
  </si>
  <si>
    <t>978-88-6184</t>
  </si>
  <si>
    <t>https://www.mondadorieducation.it/universita-saggistica/</t>
  </si>
  <si>
    <t>Monumenta Iuris Canonici, series C</t>
  </si>
  <si>
    <t>MONUMENTAIURISCANONICI,SERIESC</t>
  </si>
  <si>
    <t>978-88-210</t>
  </si>
  <si>
    <t>http://www.vaticanlibrary.va</t>
  </si>
  <si>
    <t>Morepress</t>
  </si>
  <si>
    <t>MOREPRESS</t>
  </si>
  <si>
    <t>978-953-331</t>
  </si>
  <si>
    <t>https://morepress.unizd.hr/books/index.php/press</t>
  </si>
  <si>
    <t>Morfem fĂ¶rlag</t>
  </si>
  <si>
    <t>MORFEMFĂ¶RLAG</t>
  </si>
  <si>
    <t>978-91-88419</t>
  </si>
  <si>
    <t>http://morfem.se/index.html</t>
  </si>
  <si>
    <t>Morgan &amp; Claypool Publishers</t>
  </si>
  <si>
    <t>MORGAN&amp;CLAYPOOLPUBLISHERS</t>
  </si>
  <si>
    <t>http://www.morganclaypool.com/</t>
  </si>
  <si>
    <t>Morgan Kaufmann Publishers</t>
  </si>
  <si>
    <t>MORGANKAUFMANNPUBLISHERS</t>
  </si>
  <si>
    <t>Moskovskij pedagogicheskij gosudarstvennyj universitet</t>
  </si>
  <si>
    <t>Moscow State Pedagogical University</t>
  </si>
  <si>
    <t>MOSKOVSKIJPEDAGOGICHESKIJGOSUDARSTVENNYJUNIVERSITET</t>
  </si>
  <si>
    <t>MOSCOWSTATEPEDAGOGICALUNIVERSITY</t>
  </si>
  <si>
    <t>978-5-8288</t>
  </si>
  <si>
    <t>http://en.xn--c1arjr.xn--p1ai/</t>
  </si>
  <si>
    <t>Izdatel'stvo Moskovskogo universiteta</t>
  </si>
  <si>
    <t>Moscow University Publishing House</t>
  </si>
  <si>
    <t>IZDATEL'STVOMOSKOVSKOGOUNIVERSITETA</t>
  </si>
  <si>
    <t>MOSCOWUNIVERSITYPUBLISHINGHOUSE</t>
  </si>
  <si>
    <t>https://www.msu.ru/info/struct/izdatelskiy-dom-tipografiya-mgu.php</t>
  </si>
  <si>
    <t>Motilal Banarsidass</t>
  </si>
  <si>
    <t>MOTILALBANARSIDASS</t>
  </si>
  <si>
    <t>978-81-208</t>
  </si>
  <si>
    <t>https://www.mlbd.com/</t>
  </si>
  <si>
    <t>Mucchi Editore</t>
  </si>
  <si>
    <t>MUCCHIEDITORE</t>
  </si>
  <si>
    <t>978-88-7000</t>
  </si>
  <si>
    <t>http://www.mucchieditore.it/</t>
  </si>
  <si>
    <t>International Conference on Connected Smart Cities</t>
  </si>
  <si>
    <t>Multi Conference on Computer Science and Information Systems</t>
  </si>
  <si>
    <t>INTERNATIONALCONFERENCEONCONNECTEDSMARTCITIES</t>
  </si>
  <si>
    <t>MULTICONFERENCEONCOMPUTERSCIENCEANDINFORMATIONSYSTEMS</t>
  </si>
  <si>
    <t>978-989-8533</t>
  </si>
  <si>
    <t>http://smartcities-conf.org</t>
  </si>
  <si>
    <t>Multifoco</t>
  </si>
  <si>
    <t>MULTIFOCO</t>
  </si>
  <si>
    <t>978-6599, 978-85-6062</t>
  </si>
  <si>
    <t>https://editoramultifoco.com.br/</t>
  </si>
  <si>
    <t>Multilingual Matters</t>
  </si>
  <si>
    <t>MULTILINGUALMATTERS</t>
  </si>
  <si>
    <t>978-0-905028</t>
  </si>
  <si>
    <t>http://www.multilingualmatters.co.uk/</t>
  </si>
  <si>
    <t>Multi-Science Publishing</t>
  </si>
  <si>
    <t>MULTI-SCIENCEPUBLISHING</t>
  </si>
  <si>
    <t>978-0-906522</t>
  </si>
  <si>
    <t>http://www.multi-science.co.uk/index.htm</t>
  </si>
  <si>
    <t>Multivers</t>
  </si>
  <si>
    <t>MULTIVERS</t>
  </si>
  <si>
    <t>978-87-7917</t>
  </si>
  <si>
    <t>http://www.multivers.dk/</t>
  </si>
  <si>
    <t>Munch-museet</t>
  </si>
  <si>
    <t>MUNCH-MUSEET</t>
  </si>
  <si>
    <t>978-82-90128</t>
  </si>
  <si>
    <t>http://www.museumsnett.no/munchmuseet/</t>
  </si>
  <si>
    <t>Munksgaard Forlag</t>
  </si>
  <si>
    <t>MUNKSGAARDFORLAG</t>
  </si>
  <si>
    <t>978-87-628</t>
  </si>
  <si>
    <t>http://www.munksgaarddanmark.dk/</t>
  </si>
  <si>
    <t>Munshiram Manoharlal</t>
  </si>
  <si>
    <t>MUNSHIRAMMANOHARLAL</t>
  </si>
  <si>
    <t>978-81-215</t>
  </si>
  <si>
    <t>http://www.mrmlonline.com/</t>
  </si>
  <si>
    <t>Izdatel`skij dom 'Muravej'</t>
  </si>
  <si>
    <t>Muravei Publishers</t>
  </si>
  <si>
    <t>IZDATEL`SKIJDOM'MURAVEJ'</t>
  </si>
  <si>
    <t>MURAVEIPUBLISHERS</t>
  </si>
  <si>
    <t>978-5-89737</t>
  </si>
  <si>
    <t>http://www.muravei.ru</t>
  </si>
  <si>
    <t>Murdoch University</t>
  </si>
  <si>
    <t>MURDOCHUNIVERSITY</t>
  </si>
  <si>
    <t>http://www.murdoch.edu.au/</t>
  </si>
  <si>
    <t>Murmansk State Humanities University</t>
  </si>
  <si>
    <t>MURMANSKSTATEHUMANITIESUNIVERSITY</t>
  </si>
  <si>
    <t>978-5-88476</t>
  </si>
  <si>
    <t>http://www.arcticcentre.org</t>
  </si>
  <si>
    <t>Murmanskij gosudarstvennyj tekhnitsjeskij universitet</t>
  </si>
  <si>
    <t>Murmansk state technological university</t>
  </si>
  <si>
    <t>MURMANSKIJGOSUDARSTVENNYJTEKHNITSJESKIJUNIVERSITET</t>
  </si>
  <si>
    <t>MURMANSKSTATETECHNOLOGICALUNIVERSITY</t>
  </si>
  <si>
    <t>978-5-86185</t>
  </si>
  <si>
    <t>http://eng.mstu.edu.ru/</t>
  </si>
  <si>
    <t>Museo Nacional Centro de Arte Reina Sofia Publications</t>
  </si>
  <si>
    <t>MUSEONACIONALCENTRODEARTEREINASOFIAPUBLICATIONS</t>
  </si>
  <si>
    <t>http://www.museoreinasofia.es/publicaciones/catalogo.html</t>
  </si>
  <si>
    <t>Museum Education Roundtable</t>
  </si>
  <si>
    <t>MUSEUMEDUCATIONROUNDTABLE</t>
  </si>
  <si>
    <t>http://mer-online.org/index.html</t>
  </si>
  <si>
    <t>Museum Tusculanums Forlag</t>
  </si>
  <si>
    <t>Museum Tusculanums Press</t>
  </si>
  <si>
    <t>MUSEUMTUSCULANUMSFORLAG</t>
  </si>
  <si>
    <t>MUSEUMTUSCULANUMSPRESS</t>
  </si>
  <si>
    <t>978-87-635</t>
  </si>
  <si>
    <t>http://www.mtp.hum.ku.dk/default1.asp</t>
  </si>
  <si>
    <t>Museumsforlaget AS</t>
  </si>
  <si>
    <t>MUSEUMSFORLAGETAS</t>
  </si>
  <si>
    <t>978-82-8305</t>
  </si>
  <si>
    <t>http://www.museumsforlaget.no</t>
  </si>
  <si>
    <t>Music Theory Society of New York State</t>
  </si>
  <si>
    <t>MUSICTHEORYSOCIETYOFNEWYORKSTATE</t>
  </si>
  <si>
    <t>http://www.ithaca.edu/music/mtsnys/</t>
  </si>
  <si>
    <t>Musikantiquariat Dr. Hans Schneider</t>
  </si>
  <si>
    <t>MUSIKANTIQUARIATDR.HANSSCHNEIDER</t>
  </si>
  <si>
    <t>http://www.schneider-musikantiquar.de/</t>
  </si>
  <si>
    <t>Muzej antropologii i etnografii (Kunstkamera) RAN</t>
  </si>
  <si>
    <t>MUZEJANTROPOLOGIIIETNOGRAFII(KUNSTKAMERA)RAN</t>
  </si>
  <si>
    <t>http://www.kunstkamera.ru</t>
  </si>
  <si>
    <t>Myers Education Press (MEP)</t>
  </si>
  <si>
    <t>MYERSEDUCATIONPRESS(MEP)</t>
  </si>
  <si>
    <t>978-1-9755</t>
  </si>
  <si>
    <t>https://myersedpress.presswarehouse.com/</t>
  </si>
  <si>
    <t>Mysore</t>
  </si>
  <si>
    <t>MYSORE</t>
  </si>
  <si>
    <t>MAAT - Association of Ancient Egypt Studies</t>
  </si>
  <si>
    <t>MAAT-ASSOCIATIONOFANCIENTEGYPTSTUDIES</t>
  </si>
  <si>
    <t>http://maat.org.ru/</t>
  </si>
  <si>
    <t>N.W. Damm &amp; SĂ¸nn ASA</t>
  </si>
  <si>
    <t>N.W.DAMM&amp;SĂ¸NNASA</t>
  </si>
  <si>
    <t>978-82-04</t>
  </si>
  <si>
    <t>http://www.damm.no</t>
  </si>
  <si>
    <t>NACE International</t>
  </si>
  <si>
    <t>NACEINTERNATIONAL</t>
  </si>
  <si>
    <t>http://www.nace.org/home.aspx</t>
  </si>
  <si>
    <t>Naeil Yeoneun Yeoksa (History Which Opens Tomorrow)</t>
  </si>
  <si>
    <t>NAEILYEONEUNYEOKSA(HISTORYWHICHOPENSTOMORROW)</t>
  </si>
  <si>
    <t>http://www.openhis.co.kr/bbs/view.php?id=past0&amp;page=1&amp;sn1=&amp;divpage=1&amp;sn=off&amp;ss=on&amp;sc=on&amp;select_arrange=headnum&amp;desc=asc&amp;no=36</t>
  </si>
  <si>
    <t>Najdiplomovky</t>
  </si>
  <si>
    <t>NAJDIPLOMOVKY</t>
  </si>
  <si>
    <t>978-80-970589</t>
  </si>
  <si>
    <t>http://najdiplomovky.meu.zoznam.sk/</t>
  </si>
  <si>
    <t>Naklada Jesenski i Turk</t>
  </si>
  <si>
    <t>NAKLADAJESENSKIITURK</t>
  </si>
  <si>
    <t>http://www.jesenski-turk.hr/</t>
  </si>
  <si>
    <t>Nakladatelstvi Lidove noviny</t>
  </si>
  <si>
    <t>NAKLADATELSTVILIDOVENOVINY</t>
  </si>
  <si>
    <t>978-80-7106</t>
  </si>
  <si>
    <t>https://www.nln.cz/knihy-korpusova/2/</t>
  </si>
  <si>
    <t>Presses universitaires de Nancy</t>
  </si>
  <si>
    <t>Nancy University Press</t>
  </si>
  <si>
    <t>PRESSESUNIVERSITAIRESDENANCY</t>
  </si>
  <si>
    <t>NANCYUNIVERSITYPRESS</t>
  </si>
  <si>
    <t>978-2-8143</t>
  </si>
  <si>
    <t>http://www.univ-lorraine.fr/content/presses-universitaires-de-nancy-editions-universitaires-de-lorraine</t>
  </si>
  <si>
    <t>ĺŤ—äş¬ĺ¤§ĺ­¦ĺ‡şç‰ç¤ľ</t>
  </si>
  <si>
    <t>Nanjing University Press (NJUP)</t>
  </si>
  <si>
    <t>ĹŤ—ÄŞ¬Ĺ¤§Ĺ­¦Ĺ‡ŞÇ‰Ç¤Ľ</t>
  </si>
  <si>
    <t>NANJINGUNIVERSITYPRESS(NJUP)</t>
  </si>
  <si>
    <t>978-7-305</t>
  </si>
  <si>
    <t>http://www.njupco.com/</t>
  </si>
  <si>
    <t>Nansen Senter for MiljĂ¸ og FjernmĂĄling (NERSC)</t>
  </si>
  <si>
    <t>Nansen Environmental and Remote Sensing Center</t>
  </si>
  <si>
    <t>NANSENSENTERFORMILJĂ¸OGFJERNMĂĄLING(NERSC)</t>
  </si>
  <si>
    <t>NANSENENVIRONMENTALANDREMOTESENSINGCENTER</t>
  </si>
  <si>
    <t>https://www.nersc.no/</t>
  </si>
  <si>
    <t>Narendra Publishing House</t>
  </si>
  <si>
    <t>NARENDRAPUBLISHINGHOUSE</t>
  </si>
  <si>
    <t>978-93-804</t>
  </si>
  <si>
    <t>http://www.nphindia.com/</t>
  </si>
  <si>
    <t>Izdatelskij dom SAFU</t>
  </si>
  <si>
    <t>NARFU publishing house</t>
  </si>
  <si>
    <t>IZDATELSKIJDOMSAFU</t>
  </si>
  <si>
    <t>NARFUPUBLISHINGHOUSE</t>
  </si>
  <si>
    <t>978-5-261</t>
  </si>
  <si>
    <t>http://narfu.ru/university/publishing/publishing/</t>
  </si>
  <si>
    <t>http://www.narosa.com/why.htm</t>
  </si>
  <si>
    <t>NARRFRANCKEATTEMPTOVERLAG</t>
  </si>
  <si>
    <t>978-3-7720</t>
  </si>
  <si>
    <t>http://narr-starter.de/magento/index.php/</t>
  </si>
  <si>
    <t>Nashboro Press, Ltd.</t>
  </si>
  <si>
    <t>NASHBOROPRESS,LTD.</t>
  </si>
  <si>
    <t>978-0-9728482</t>
  </si>
  <si>
    <t>http://www.nashboro.com/</t>
  </si>
  <si>
    <t>Nasjonalmuseet for kunst, arkitektur og design</t>
  </si>
  <si>
    <t>NASJONALMUSEETFORKUNST,ARKITEKTUROGDESIGN</t>
  </si>
  <si>
    <t>http://www.nasjonalmuseet.no/</t>
  </si>
  <si>
    <t>Nassau Community College</t>
  </si>
  <si>
    <t>NASSAUCOMMUNITYCOLLEGE</t>
  </si>
  <si>
    <t>Natalis</t>
  </si>
  <si>
    <t>NATALIS</t>
  </si>
  <si>
    <t>http://www.nap.edu/</t>
  </si>
  <si>
    <t>National Academy Press</t>
  </si>
  <si>
    <t>NATIONALACADEMYPRESS</t>
  </si>
  <si>
    <t>978-0-309</t>
  </si>
  <si>
    <t>Riksarkivet</t>
  </si>
  <si>
    <t>National Archives of Norway</t>
  </si>
  <si>
    <t>RIKSARKIVET</t>
  </si>
  <si>
    <t>NATIONALARCHIVESOFNORWAY</t>
  </si>
  <si>
    <t>978-82-7061</t>
  </si>
  <si>
    <t>http://www.riksarkivet.no/</t>
  </si>
  <si>
    <t>National Association for Music Education</t>
  </si>
  <si>
    <t>NATIONALASSOCIATIONFORMUSICEDUCATION</t>
  </si>
  <si>
    <t>National Association of School Nurses</t>
  </si>
  <si>
    <t>NATIONALASSOCIATIONOFSCHOOLNURSES</t>
  </si>
  <si>
    <t>National Broadcasting Service</t>
  </si>
  <si>
    <t>NATIONALBROADCASTINGSERVICE</t>
  </si>
  <si>
    <t>National Center for Radio and Television Studies, Communication University of China</t>
  </si>
  <si>
    <t>NATIONALCENTERFORRADIOANDTELEVISIONSTUDIES,COMMUNICATIONUNIVERSITYOFCHINA</t>
  </si>
  <si>
    <t>http://rirt.cuc.edu.cn/index_eg.html</t>
  </si>
  <si>
    <t>National Council of Teachers of English (NCTE)</t>
  </si>
  <si>
    <t>NATIONALCOUNCILOFTEACHERSOFENGLISH(NCTE)</t>
  </si>
  <si>
    <t>978-0-814</t>
  </si>
  <si>
    <t>https://ncte.org/resources/books/</t>
  </si>
  <si>
    <t>National Council of Teachers of Mathematics</t>
  </si>
  <si>
    <t>NATIONALCOUNCILOFTEACHERSOFMATHEMATICS</t>
  </si>
  <si>
    <t>978-0-87353</t>
  </si>
  <si>
    <t>http://www.nctm.org/About/</t>
  </si>
  <si>
    <t>National Defence Industry Press</t>
  </si>
  <si>
    <t>NATIONALDEFENCEINDUSTRYPRESS</t>
  </si>
  <si>
    <t>http://www.ndip.cn/</t>
  </si>
  <si>
    <t>National Defense University Press (NDU Press)</t>
  </si>
  <si>
    <t>NATIONALDEFENSEUNIVERSITYPRESS(NDUPRESS)</t>
  </si>
  <si>
    <t>http://www.ndu.edu/press/</t>
  </si>
  <si>
    <t>National Institute of Sciences of India</t>
  </si>
  <si>
    <t>NATIONALINSTITUTEOFSCIENCESOFINDIA</t>
  </si>
  <si>
    <t>Rikstrygdeverket</t>
  </si>
  <si>
    <t>National Insurance Administration</t>
  </si>
  <si>
    <t>RIKSTRYGDEVERKET</t>
  </si>
  <si>
    <t>NATIONALINSURANCEADMINISTRATION</t>
  </si>
  <si>
    <t>978-82-551</t>
  </si>
  <si>
    <t>http://www.trygdeetaten.no</t>
  </si>
  <si>
    <t>National Library of Australia</t>
  </si>
  <si>
    <t>NATIONALLIBRARYOFAUSTRALIA</t>
  </si>
  <si>
    <t>Biblioteca Nacional de Portugal</t>
  </si>
  <si>
    <t>National Library of Portugal</t>
  </si>
  <si>
    <t>BIBLIOTECANACIONALDEPORTUGAL</t>
  </si>
  <si>
    <t>NATIONALLIBRARYOFPORTUGAL</t>
  </si>
  <si>
    <t>978-972-565</t>
  </si>
  <si>
    <t>http://www.bnportugal.gov.pt/</t>
  </si>
  <si>
    <t>National Rural Health Association</t>
  </si>
  <si>
    <t>NATIONALRURALHEALTHASSOCIATION</t>
  </si>
  <si>
    <t>National Society for Histotechnology</t>
  </si>
  <si>
    <t>NATIONALSOCIETYFORHISTOTECHNOLOGY</t>
  </si>
  <si>
    <t>National Strength and Conditioning Association</t>
  </si>
  <si>
    <t>NATIONALSTRENGTHANDCONDITIONINGASSOCIATION</t>
  </si>
  <si>
    <t>http://www.nsca-lift.org/</t>
  </si>
  <si>
    <t>National Taiwan University Press</t>
  </si>
  <si>
    <t>NATIONALTAIWANUNIVERSITYPRESS</t>
  </si>
  <si>
    <t>http://www.press.ntu.edu.tw/ntu_nube/english/</t>
  </si>
  <si>
    <t>National Trust</t>
  </si>
  <si>
    <t>NATIONALTRUST</t>
  </si>
  <si>
    <t>978-0-7078, 978-1-84359</t>
  </si>
  <si>
    <t>Nationalencyklopedin</t>
  </si>
  <si>
    <t>NATIONALENCYKLOPEDIN</t>
  </si>
  <si>
    <t>http://www.ne.se/</t>
  </si>
  <si>
    <t>Nationellt centrum fĂ¶r matematikutbildning (NCM)</t>
  </si>
  <si>
    <t>NATIONELLTCENTRUMFĂ¶RMATEMATIKUTBILDNING(NCM)</t>
  </si>
  <si>
    <t>http://ncm.gu.se/</t>
  </si>
  <si>
    <t>Nationaal Herbarium Nederland</t>
  </si>
  <si>
    <t>NATIONAALHERBARIUMNEDERLAND</t>
  </si>
  <si>
    <t>NATO Defence College</t>
  </si>
  <si>
    <t>NATODEFENCECOLLEGE</t>
  </si>
  <si>
    <t>http://www.ndc.nato.int/research/publications.php?icode=6</t>
  </si>
  <si>
    <t>NATO Science and Technology Organization</t>
  </si>
  <si>
    <t>NATOSCIENCEANDTECHNOLOGYORGANIZATION</t>
  </si>
  <si>
    <t>978-92-837</t>
  </si>
  <si>
    <t>http://www.sto.nato.int/</t>
  </si>
  <si>
    <t>Natur och kultur</t>
  </si>
  <si>
    <t>NATUROCHKULTUR</t>
  </si>
  <si>
    <t>978-91-27</t>
  </si>
  <si>
    <t>http://www.nok.se/</t>
  </si>
  <si>
    <t>Natural heritage books</t>
  </si>
  <si>
    <t>NATURALHERITAGEBOOKS</t>
  </si>
  <si>
    <t>http://www.naturalheritagebooks.com/</t>
  </si>
  <si>
    <t>NATUREPORTFOLIO</t>
  </si>
  <si>
    <t>978-0-333</t>
  </si>
  <si>
    <t>https://www.nature.com/nature-portfolio</t>
  </si>
  <si>
    <t>Nauchno-innovatsionnyj tsentr Krasnojarsk</t>
  </si>
  <si>
    <t>NAUCHNO-INNOVATSIONNYJTSENTRKRASNOJARSK</t>
  </si>
  <si>
    <t>978-5-906314</t>
  </si>
  <si>
    <t>http://www.nkras.ru/</t>
  </si>
  <si>
    <t>Nauka</t>
  </si>
  <si>
    <t>Nauka Publishers</t>
  </si>
  <si>
    <t>NAUKA</t>
  </si>
  <si>
    <t>NAUKAPUBLISHERS</t>
  </si>
  <si>
    <t>978-5-0203</t>
  </si>
  <si>
    <t>https://www.naukapublishers.ru</t>
  </si>
  <si>
    <t>Naval Institute Press</t>
  </si>
  <si>
    <t>NAVALINSTITUTEPRESS</t>
  </si>
  <si>
    <t>http://www.usni.org/navalinstitutepress</t>
  </si>
  <si>
    <t>Wydawnictwa UMK</t>
  </si>
  <si>
    <t>NCU Press</t>
  </si>
  <si>
    <t>WYDAWNICTWAUMK</t>
  </si>
  <si>
    <t>NCUPRESS</t>
  </si>
  <si>
    <t>978-83-23</t>
  </si>
  <si>
    <t>https://wydawnictwo.umk.pl/en</t>
  </si>
  <si>
    <t>Necronomicon Press</t>
  </si>
  <si>
    <t>NECRONOMICONPRESS</t>
  </si>
  <si>
    <t>Neofelis Verlag</t>
  </si>
  <si>
    <t>NEOFELISVERLAG</t>
  </si>
  <si>
    <t>978-3-95808</t>
  </si>
  <si>
    <t>https://neofelis-verlag.de/</t>
  </si>
  <si>
    <t>Nestor-History Publishing House</t>
  </si>
  <si>
    <t>NESTOR-HISTORYPUBLISHINGHOUSE</t>
  </si>
  <si>
    <t>http://nestor-historia.ru/</t>
  </si>
  <si>
    <t>Network for comfort and energy use in buildings</t>
  </si>
  <si>
    <t>NETWORKFORCOMFORTANDENERGYUSEINBUILDINGS</t>
  </si>
  <si>
    <t>978-0-9928</t>
  </si>
  <si>
    <t>http://nceub.org.uk</t>
  </si>
  <si>
    <t>Neukirchener Verlag</t>
  </si>
  <si>
    <t>NEUKIRCHENERVERLAG</t>
  </si>
  <si>
    <t>http://www.nvg-medien.de/index.php?action=wissenschaft</t>
  </si>
  <si>
    <t>Neukirchener Verlagsgesellschaft</t>
  </si>
  <si>
    <t>NEUKIRCHENERVERLAGSGESELLSCHAFT</t>
  </si>
  <si>
    <t>http://www.nvg-medien.de/</t>
  </si>
  <si>
    <t>Neural Information Processing Systems</t>
  </si>
  <si>
    <t>NEURALINFORMATIONPROCESSINGSYSTEMS</t>
  </si>
  <si>
    <t>http://nips.cc/</t>
  </si>
  <si>
    <t>New Academia Publishing (NAP)</t>
  </si>
  <si>
    <t>NEWACADEMIAPUBLISHING(NAP)</t>
  </si>
  <si>
    <t>978-0-97449</t>
  </si>
  <si>
    <t>http://www.newacademia.com/</t>
  </si>
  <si>
    <t>New Academic Press</t>
  </si>
  <si>
    <t>NEWACADEMICPRESS</t>
  </si>
  <si>
    <t>978-3-7003</t>
  </si>
  <si>
    <t>http://www.newacademicpress.at/</t>
  </si>
  <si>
    <t>New Beacon Books</t>
  </si>
  <si>
    <t>NEWBEACONBOOKS</t>
  </si>
  <si>
    <t>http://www.georgepadmoreinstitute.org/newbeacon.asp</t>
  </si>
  <si>
    <t>New Directions Publishing Corporation</t>
  </si>
  <si>
    <t>NEWDIRECTIONSPUBLISHINGCORPORATION</t>
  </si>
  <si>
    <t>978-0-8112</t>
  </si>
  <si>
    <t>http://www.ndpublishing.com/home.html</t>
  </si>
  <si>
    <t>New Historical Perspectives</t>
  </si>
  <si>
    <t>NEWHISTORICALPERSPECTIVES</t>
  </si>
  <si>
    <t>978-0-86193</t>
  </si>
  <si>
    <t>http://royalhistsoc.org/publications/new-historical-perspectives/</t>
  </si>
  <si>
    <t>Novoe Literaturnoe Obozrenie</t>
  </si>
  <si>
    <t>New Literary Observer</t>
  </si>
  <si>
    <t>NOVOELITERATURNOEOBOZRENIE</t>
  </si>
  <si>
    <t>NEWLITERARYOBSERVER</t>
  </si>
  <si>
    <t>978-5-4448</t>
  </si>
  <si>
    <t>http://eng.nlobooks.ru/books</t>
  </si>
  <si>
    <t>New University of Ulster</t>
  </si>
  <si>
    <t>NEWUNIVERSITYOFULSTER</t>
  </si>
  <si>
    <t>New Welsh Review</t>
  </si>
  <si>
    <t>NEWWELSHREVIEW</t>
  </si>
  <si>
    <t>New York Academy of Sciences</t>
  </si>
  <si>
    <t>NEWYORKACADEMYOFSCIENCES</t>
  </si>
  <si>
    <t>978-0-89072</t>
  </si>
  <si>
    <t>New York literary forum</t>
  </si>
  <si>
    <t>NEWYORKLITERARYFORUM</t>
  </si>
  <si>
    <t>New York University Press</t>
  </si>
  <si>
    <t>NEWYORKUNIVERSITYPRESS</t>
  </si>
  <si>
    <t>978-0-8147</t>
  </si>
  <si>
    <t>http://www.nyupress.org/</t>
  </si>
  <si>
    <t>Newberry College</t>
  </si>
  <si>
    <t>NEWBERRYCOLLEGE</t>
  </si>
  <si>
    <t>http://www.newberry.edu/</t>
  </si>
  <si>
    <t>Newfoundland Studies</t>
  </si>
  <si>
    <t>NEWFOUNDLANDSTUDIES</t>
  </si>
  <si>
    <t>NIACE - National Institute of Adult Continuing Education</t>
  </si>
  <si>
    <t>NIACE-NATIONALINSTITUTEOFADULTCONTINUINGEDUCATION</t>
  </si>
  <si>
    <t>http://www.niace.org.uk/</t>
  </si>
  <si>
    <t>NIAS Press</t>
  </si>
  <si>
    <t>NIASPRESS</t>
  </si>
  <si>
    <t>978-87-91114</t>
  </si>
  <si>
    <t>http://www.niaspress.dk/</t>
  </si>
  <si>
    <t>NIBIO</t>
  </si>
  <si>
    <t>https://nibio.no/</t>
  </si>
  <si>
    <t>Nicolaus Copernicus University Press</t>
  </si>
  <si>
    <t>NICOLAUSCOPERNICUSUNIVERSITYPRESS</t>
  </si>
  <si>
    <t>978-83-231</t>
  </si>
  <si>
    <t>http://www.wydawnictwoumk.pl/index.php?lang=en</t>
  </si>
  <si>
    <t>Nidaros Domkirkes Restaureringsarbeiders Forlag</t>
  </si>
  <si>
    <t>NIDAROSDOMKIRKESRESTAURERINGSARBEIDERSFORLAG</t>
  </si>
  <si>
    <t>http://www.nidarosdomen.no</t>
  </si>
  <si>
    <t>NILU</t>
  </si>
  <si>
    <t>https://www.nilu.no/</t>
  </si>
  <si>
    <t>NISC - National Inquiry Services Centre</t>
  </si>
  <si>
    <t>NISC-NATIONALINQUIRYSERVICESCENTRE</t>
  </si>
  <si>
    <t>http://www.nisc.co.za/</t>
  </si>
  <si>
    <t>NISPAcee Press</t>
  </si>
  <si>
    <t>NISPACEEPRESS</t>
  </si>
  <si>
    <t>978-80-89013</t>
  </si>
  <si>
    <t>http://www.nispa.org/press.php</t>
  </si>
  <si>
    <t>NMBU</t>
  </si>
  <si>
    <t>https://www.nmbu.no/</t>
  </si>
  <si>
    <t>Nodus Publikationen</t>
  </si>
  <si>
    <t>NODUSPUBLIKATIONEN</t>
  </si>
  <si>
    <t>978-3-89323</t>
  </si>
  <si>
    <t>http://www.go.to/nodus#</t>
  </si>
  <si>
    <t>Nofima</t>
  </si>
  <si>
    <t>NOFIMA</t>
  </si>
  <si>
    <t>https://nofima.no/</t>
  </si>
  <si>
    <t>Nomos Verlagsgesellschaft mbH &amp; Co. KG</t>
  </si>
  <si>
    <t>NOMOSVERLAGSGESELLSCHAFTMBH&amp;CO.KG</t>
  </si>
  <si>
    <t>978-3-8329, 978-3-8487</t>
  </si>
  <si>
    <t>http://www.nomos.de</t>
  </si>
  <si>
    <t>NORCE Norwegian Research Centre</t>
  </si>
  <si>
    <t>NORCENORWEGIANRESEARCHCENTRE</t>
  </si>
  <si>
    <t>https://www.norceresearch.no/</t>
  </si>
  <si>
    <t>Nord Academic</t>
  </si>
  <si>
    <t>NORDACADEMIC</t>
  </si>
  <si>
    <t>978-87-1207</t>
  </si>
  <si>
    <t>https://nordacademic.dk/da</t>
  </si>
  <si>
    <t>Nord universitet</t>
  </si>
  <si>
    <t>Nord University</t>
  </si>
  <si>
    <t>NORDUNIVERSITET</t>
  </si>
  <si>
    <t>NORDUNIVERSITY</t>
  </si>
  <si>
    <t>https://www.nord.no/</t>
  </si>
  <si>
    <t>Nordic Academic Press</t>
  </si>
  <si>
    <t>NORDICACADEMICPRESS</t>
  </si>
  <si>
    <t>978-91-89116</t>
  </si>
  <si>
    <t>http://www.nordicacademicpress.com/</t>
  </si>
  <si>
    <t>Nordic Association of Agricultural Scientists</t>
  </si>
  <si>
    <t>NORDICASSOCIATIONOFAGRICULTURALSCIENTISTS</t>
  </si>
  <si>
    <t>978-9934-14</t>
  </si>
  <si>
    <t>http://njf.nu/</t>
  </si>
  <si>
    <t>Nordic Atlas of Language Structures Online (NALS Online)</t>
  </si>
  <si>
    <t>NORDICATLASOFLANGUAGESTRUCTURESONLINE(NALSONLINE)</t>
  </si>
  <si>
    <t>978-82-90954</t>
  </si>
  <si>
    <t>http://tekstlab.uio.no/nals</t>
  </si>
  <si>
    <t>Nordic Centre for Welfare and Social Issues (NVC)</t>
  </si>
  <si>
    <t>NORDICCENTREFORWELFAREANDSOCIALISSUES(NVC)</t>
  </si>
  <si>
    <t>http://www.nordicwelfare.org</t>
  </si>
  <si>
    <t>Nordes</t>
  </si>
  <si>
    <t>Nordic Design Research</t>
  </si>
  <si>
    <t>NORDES</t>
  </si>
  <si>
    <t>NORDICDESIGNRESEARCH</t>
  </si>
  <si>
    <t>978-87-7830</t>
  </si>
  <si>
    <t>http://nordes.org/</t>
  </si>
  <si>
    <t>Nordisk Institut for Asienstudier (NIAS)</t>
  </si>
  <si>
    <t>Nordic Institute of Asian Studies</t>
  </si>
  <si>
    <t>NORDISKINSTITUTFORASIENSTUDIER(NIAS)</t>
  </si>
  <si>
    <t>NORDICINSTITUTEOFASIANSTUDIES</t>
  </si>
  <si>
    <t>http://www.nias.ku.dk/</t>
  </si>
  <si>
    <t>Nordic Logistics Research Network</t>
  </si>
  <si>
    <t>NORDICLOGISTICSRESEARCHNETWORK</t>
  </si>
  <si>
    <t>http://www.nofoma.net/</t>
  </si>
  <si>
    <t>Nordic Network on Fine-scale Atmospheric Modelling (NetFAM)</t>
  </si>
  <si>
    <t>NORDICNETWORKONFINE-SCALEATMOSPHERICMODELLING(NETFAM)</t>
  </si>
  <si>
    <t>http://netfam.fmi.fi/</t>
  </si>
  <si>
    <t>Nordic nuclear safety research (NKS)</t>
  </si>
  <si>
    <t>NORDICNUCLEARSAFETYRESEARCH(NKS)</t>
  </si>
  <si>
    <t>http://www.nks.org/</t>
  </si>
  <si>
    <t>Nordicom</t>
  </si>
  <si>
    <t>NORDICOM</t>
  </si>
  <si>
    <t>978-91-88855</t>
  </si>
  <si>
    <t>http://www.nordicom.gu.se/</t>
  </si>
  <si>
    <t>Nordisk ministerrĂĄd</t>
  </si>
  <si>
    <t>NORDISKMINISTERRĂĄD</t>
  </si>
  <si>
    <t>978-92-893</t>
  </si>
  <si>
    <t>http://www.norden.org/</t>
  </si>
  <si>
    <t>Nordisk netvĂ¦rk for retorikkens historie</t>
  </si>
  <si>
    <t>NORDISKNETVĂ¦RKFORRETORIKKENSHISTORIE</t>
  </si>
  <si>
    <t>http://www.nnrh.dk/NNRH/bookinfo.html</t>
  </si>
  <si>
    <t>Nordisk selskap for strĂĄlevern (NSFS)</t>
  </si>
  <si>
    <t>NORDISKSELSKAPFORSTRĂĄLEVERN(NSFS)</t>
  </si>
  <si>
    <t>http://www.nsfs.org/</t>
  </si>
  <si>
    <t>Nordiska Afrikainstitutet</t>
  </si>
  <si>
    <t>NORDISKAAFRIKAINSTITUTET</t>
  </si>
  <si>
    <t>978-91-7106</t>
  </si>
  <si>
    <t>http://www.nai.uu.se/</t>
  </si>
  <si>
    <t>Nordiska museets fĂ¶rlag</t>
  </si>
  <si>
    <t>NORDISKAMUSEETSFĂ¶RLAG</t>
  </si>
  <si>
    <t>http://www.nordiskamuseet.se/category.asp?intLevel=1&amp;Cat=158&amp;CatName=forlaget&amp;tmpID=757&amp;topmenu=143</t>
  </si>
  <si>
    <t>Norfolk &amp; Norwich Archaeological Society</t>
  </si>
  <si>
    <t>NORFOLK&amp;NORWICHARCHAEOLOGICALSOCIETY</t>
  </si>
  <si>
    <t>Norges Bank</t>
  </si>
  <si>
    <t>NORGESBANK</t>
  </si>
  <si>
    <t>https://www.norges-bank.no/</t>
  </si>
  <si>
    <t>Norsk arkitekturforlag</t>
  </si>
  <si>
    <t>NORSKARKITEKTURFORLAG</t>
  </si>
  <si>
    <t>978-82-7532</t>
  </si>
  <si>
    <t>Norsk Geologisk Forening</t>
  </si>
  <si>
    <t>NORSKGEOLOGISKFORENING</t>
  </si>
  <si>
    <t>Norsk Maritimt Museum</t>
  </si>
  <si>
    <t>NORSKMARITIMTMUSEUM</t>
  </si>
  <si>
    <t>http://www.norsk-sjofartsmuseum.no/</t>
  </si>
  <si>
    <t>Norsk Musikforlag A/S</t>
  </si>
  <si>
    <t>NORSKMUSIKFORLAGA/S</t>
  </si>
  <si>
    <t>978-82-7093</t>
  </si>
  <si>
    <t>https://musikkforlagene.no/</t>
  </si>
  <si>
    <t>Norsk Pressehistorisk Forening</t>
  </si>
  <si>
    <t>NORSKPRESSEHISTORISKFORENING</t>
  </si>
  <si>
    <t>http://www.pressehistorisk.no/</t>
  </si>
  <si>
    <t>Norsk redaktĂ¸rforening</t>
  </si>
  <si>
    <t>NORSKREDAKTĂ¸RFORENING</t>
  </si>
  <si>
    <t>http://www.nored.no/</t>
  </si>
  <si>
    <t>Norsk senter for barneforskning (Noseb)</t>
  </si>
  <si>
    <t>NORSKSENTERFORBARNEFORSKNING(NOSEB)</t>
  </si>
  <si>
    <t>978-82-7816</t>
  </si>
  <si>
    <t>http://www.allforsk.ntnu.no/</t>
  </si>
  <si>
    <t>Norstedts FĂ¶rlag</t>
  </si>
  <si>
    <t>NORSTEDTSFĂ¶RLAG</t>
  </si>
  <si>
    <t>http://www.norstedts.se/tiden/index.htm</t>
  </si>
  <si>
    <t>Norstedts Juridik AB</t>
  </si>
  <si>
    <t>NORSTEDTSJURIDIKAB</t>
  </si>
  <si>
    <t>http://www.nj.se/</t>
  </si>
  <si>
    <t>North American and Arctic Defence and Security Network</t>
  </si>
  <si>
    <t>NORTHAMERICANANDARCTICDEFENCEANDSECURITYNETWORK</t>
  </si>
  <si>
    <t>978-1-989811</t>
  </si>
  <si>
    <t>https://www.naadsn.ca/</t>
  </si>
  <si>
    <t>North Eastern Linguistic Society</t>
  </si>
  <si>
    <t>NORTHEASTERNLINGUISTICSOCIETY</t>
  </si>
  <si>
    <t>Northern Arctic Federal University</t>
  </si>
  <si>
    <t>NORTHERNARCTICFEDERALUNIVERSITY</t>
  </si>
  <si>
    <t>http://www.pomorsu.ru/?page&amp;id=psu_today_eng</t>
  </si>
  <si>
    <t>Northern Contemporary</t>
  </si>
  <si>
    <t>NORTHERNCONTEMPORARY</t>
  </si>
  <si>
    <t>978-82-997528</t>
  </si>
  <si>
    <t>Northern Illinois University Press (NIU Press)</t>
  </si>
  <si>
    <t>NORTHERNILLINOISUNIVERSITYPRESS(NIUPRESS)</t>
  </si>
  <si>
    <t>978-0-8758</t>
  </si>
  <si>
    <t>https://www.cornellpress.cornell.edu/imprints/northern-illinois-university-press/</t>
  </si>
  <si>
    <t>Northern Kentucky University</t>
  </si>
  <si>
    <t>NORTHERNKENTUCKYUNIVERSITY</t>
  </si>
  <si>
    <t>Northwestern University Press</t>
  </si>
  <si>
    <t>NORTHWESTERNUNIVERSITYPRESS</t>
  </si>
  <si>
    <t>978-0-8101, 978-0-8110, 978-7-5612</t>
  </si>
  <si>
    <t>http://www.nupress.northwestern.edu/</t>
  </si>
  <si>
    <t>Norvik Press</t>
  </si>
  <si>
    <t>NORVIKPRESS</t>
  </si>
  <si>
    <t>978-1-870041</t>
  </si>
  <si>
    <t>http://www.llt.uea.ac.uk/norvik_press/</t>
  </si>
  <si>
    <t>Norges musikkhĂ¸gskole</t>
  </si>
  <si>
    <t>Norwegian Academy of Music</t>
  </si>
  <si>
    <t>NORGESMUSIKKHĂ¸GSKOLE</t>
  </si>
  <si>
    <t>NORWEGIANACADEMYOFMUSIC</t>
  </si>
  <si>
    <t>https://nmh.no/</t>
  </si>
  <si>
    <t>Direktoratet for utviklingshjelp - NORAD</t>
  </si>
  <si>
    <t>Norwegian Agency for Development Cooperation</t>
  </si>
  <si>
    <t>DIREKTORATETFORUTVIKLINGSHJELP-NORAD</t>
  </si>
  <si>
    <t>NORWEGIANAGENCYFORDEVELOPMENTCOOPERATION</t>
  </si>
  <si>
    <t>http://www.norad.no/</t>
  </si>
  <si>
    <t>Norsk senter for Ă¸kologisk landbruk</t>
  </si>
  <si>
    <t>Norwegian Centre for Organic Agriculture</t>
  </si>
  <si>
    <t>NORSKSENTERFORĂ¸KOLOGISKLANDBRUK</t>
  </si>
  <si>
    <t>NORWEGIANCENTREFORORGANICAGRICULTURE</t>
  </si>
  <si>
    <t>978-82-999998</t>
  </si>
  <si>
    <t>https://www.norsok.no/</t>
  </si>
  <si>
    <t xml:space="preserve">Forsvarets forskningsinstitutt </t>
  </si>
  <si>
    <t xml:space="preserve">Norwegian Defence Research Establishment </t>
  </si>
  <si>
    <t>FORSVARETSFORSKNINGSINSTITUTT</t>
  </si>
  <si>
    <t>NORWEGIANDEFENCERESEARCHESTABLISHMENT</t>
  </si>
  <si>
    <t>https://www.ffi.no/</t>
  </si>
  <si>
    <t>Norges Geotekniske Institutt</t>
  </si>
  <si>
    <t>Norwegian Geotechnical Institute</t>
  </si>
  <si>
    <t>NORGESGEOTEKNISKEINSTITUTT</t>
  </si>
  <si>
    <t>NORWEGIANGEOTECHNICALINSTITUTE</t>
  </si>
  <si>
    <t>https://www.ngi.no/</t>
  </si>
  <si>
    <t>Norsk institutt for naturforskning (NINA)</t>
  </si>
  <si>
    <t>Norwegian Institute for Nature Research (NINA)</t>
  </si>
  <si>
    <t>NORSKINSTITUTTFORNATURFORSKNING(NINA)</t>
  </si>
  <si>
    <t>NORWEGIANINSTITUTEFORNATURERESEARCH(NINA)</t>
  </si>
  <si>
    <t>https://www.nina.no/</t>
  </si>
  <si>
    <t>Folkehelseinstituttet</t>
  </si>
  <si>
    <t>Norwegian Institute of Public Health</t>
  </si>
  <si>
    <t>FOLKEHELSEINSTITUTTET</t>
  </si>
  <si>
    <t>NORWEGIANINSTITUTEOFPUBLICHEALTH</t>
  </si>
  <si>
    <t>https://www.fhi.no/</t>
  </si>
  <si>
    <t>Norsk Treteknisk Institutt</t>
  </si>
  <si>
    <t>Norwegian Institute of Wood Technology</t>
  </si>
  <si>
    <t>NORSKTRETEKNISKINSTITUTT</t>
  </si>
  <si>
    <t>NORWEGIANINSTITUTEOFWOODTECHNOLOGY</t>
  </si>
  <si>
    <t>https://www.treteknisk.no/</t>
  </si>
  <si>
    <t>Norsk Polarinstitutt</t>
  </si>
  <si>
    <t>Norwegian Polar Institute</t>
  </si>
  <si>
    <t>NORSKPOLARINSTITUTT</t>
  </si>
  <si>
    <t>NORWEGIANPOLARINSTITUTE</t>
  </si>
  <si>
    <t>https://www.npolar.no/</t>
  </si>
  <si>
    <t>Statens vegvesen</t>
  </si>
  <si>
    <t>Norwegian Public Roads Administration</t>
  </si>
  <si>
    <t>STATENSVEGVESEN</t>
  </si>
  <si>
    <t>NORWEGIANPUBLICROADSADMINISTRATION</t>
  </si>
  <si>
    <t>https://www.vegvesen.no/</t>
  </si>
  <si>
    <t>Norges idrettshĂ¸gskole</t>
  </si>
  <si>
    <t>Norwegian School of Sport Sciences</t>
  </si>
  <si>
    <t>NORGESIDRETTSHĂ¸GSKOLE</t>
  </si>
  <si>
    <t>NORWEGIANSCHOOLOFSPORTSCIENCES</t>
  </si>
  <si>
    <t>Norwegian Society of Ergonomics and Human Factors - NEHF</t>
  </si>
  <si>
    <t>NORWEGIANSOCIETYOFERGONOMICSANDHUMANFACTORS-NEHF</t>
  </si>
  <si>
    <t>http://www.ergonom.no</t>
  </si>
  <si>
    <t>Norwegian University of Science and Technology</t>
  </si>
  <si>
    <t>NORGESTEKNISK-NATURVITENSKAPELIGEUNIVERSITET</t>
  </si>
  <si>
    <t>NORWEGIANUNIVERSITYOFSCIENCEANDTECHNOLOGY</t>
  </si>
  <si>
    <t>https://www.ntnu.no/</t>
  </si>
  <si>
    <t>VeterinĂ¦rinstituttet</t>
  </si>
  <si>
    <t>Norwegian Veterinary Institute</t>
  </si>
  <si>
    <t>VETERINĂ¦RINSTITUTTET</t>
  </si>
  <si>
    <t>NORWEGIANVETERINARYINSTITUTE</t>
  </si>
  <si>
    <t>https://www.vetinst.no/</t>
  </si>
  <si>
    <t>Norges vassdrags- og energidirektorat</t>
  </si>
  <si>
    <t>Norwegian Water Resources and Energy Directorate</t>
  </si>
  <si>
    <t>NORGESVASSDRAGS-OGENERGIDIREKTORAT</t>
  </si>
  <si>
    <t>NORWEGIANWATERRESOURCESANDENERGYDIRECTORATE</t>
  </si>
  <si>
    <t>https://nve.no/</t>
  </si>
  <si>
    <t>Norwegian-American Historical Association</t>
  </si>
  <si>
    <t>NORWEGIAN-AMERICANHISTORICALASSOCIATION</t>
  </si>
  <si>
    <t>978-0-87732</t>
  </si>
  <si>
    <t>http://www.naha.stolaf.edu/</t>
  </si>
  <si>
    <t>Uten Tittel</t>
  </si>
  <si>
    <t>Not Yet Titled Press</t>
  </si>
  <si>
    <t>UTENTITTEL</t>
  </si>
  <si>
    <t>NOTYETTITLEDPRESS</t>
  </si>
  <si>
    <t>978-82-93502</t>
  </si>
  <si>
    <t>http://www.utentittel.no</t>
  </si>
  <si>
    <t>Nottingham Trent University</t>
  </si>
  <si>
    <t>NOTTINGHAMTRENTUNIVERSITY</t>
  </si>
  <si>
    <t>Nottingham University Press</t>
  </si>
  <si>
    <t>NOTTINGHAMUNIVERSITYPRESS</t>
  </si>
  <si>
    <t>978-1-904761, 978-1-907284</t>
  </si>
  <si>
    <t>http://www.nup.com</t>
  </si>
  <si>
    <t>Nova Science Publishers</t>
  </si>
  <si>
    <t>NOVASCIENCEPUBLISHERS</t>
  </si>
  <si>
    <t>978-1-53618, 978-1-59033, 978-1-68507</t>
  </si>
  <si>
    <t>https://www.novapublishers.com</t>
  </si>
  <si>
    <t>Novus Forlag</t>
  </si>
  <si>
    <t>NOVUSFORLAG</t>
  </si>
  <si>
    <t>978-82-7099</t>
  </si>
  <si>
    <t>http://www.novus.no/</t>
  </si>
  <si>
    <t>Now Publishers Inc.</t>
  </si>
  <si>
    <t>NOWPUBLISHERSINC.</t>
  </si>
  <si>
    <t>http://www.nowpublishers.com/</t>
  </si>
  <si>
    <t>Nowe Horizonty</t>
  </si>
  <si>
    <t>NOWEHORIZONTY</t>
  </si>
  <si>
    <t>http://www.nowehoryzonty.pl/index.do?lang=en</t>
  </si>
  <si>
    <t>NRCRESEARCHPRESS</t>
  </si>
  <si>
    <t>978-0-660</t>
  </si>
  <si>
    <t>NSU Press</t>
  </si>
  <si>
    <t>NSUPRESS</t>
  </si>
  <si>
    <t>http://nordic.university/publications/</t>
  </si>
  <si>
    <t>Nueva Sociedad</t>
  </si>
  <si>
    <t>NUEVASOCIEDAD</t>
  </si>
  <si>
    <t>978-980-317</t>
  </si>
  <si>
    <t>http://www.nuso.org/</t>
  </si>
  <si>
    <t>NVC Nordens VĂ¤lfĂ¤rdcenter / Nordic Centre for Welfare and Social Issues</t>
  </si>
  <si>
    <t>NVCNORDENSVĂ¤LFĂ¤RDCENTER/NORDICCENTREFORWELFAREANDSOCIALISSUES</t>
  </si>
  <si>
    <t>978-87-7919</t>
  </si>
  <si>
    <t>http://www.nordicwelfare.org/</t>
  </si>
  <si>
    <t>Nyt Juridisk Forlag</t>
  </si>
  <si>
    <t>NYTJURIDISKFORLAG</t>
  </si>
  <si>
    <t>http://www.djoef-forlag.dk/servlet/oase.article.showArticle?wfw=1161848418300&amp;ident=OmForlagene</t>
  </si>
  <si>
    <t>Nyt Nordisk Forlag Arnold Busck</t>
  </si>
  <si>
    <t>NYTNORDISKFORLAGARNOLDBUSCK</t>
  </si>
  <si>
    <t>978-87-17</t>
  </si>
  <si>
    <t>Ă“budai Egyetem</t>
  </si>
  <si>
    <t>Ă“buda University</t>
  </si>
  <si>
    <t>Ă“BUDAIEGYETEM</t>
  </si>
  <si>
    <t>Ă“BUDAUNIVERSITY</t>
  </si>
  <si>
    <t>978-963-449</t>
  </si>
  <si>
    <t>http://www.uni-obuda.hu/en</t>
  </si>
  <si>
    <t>OceanSide Publications</t>
  </si>
  <si>
    <t>OCEANSIDEPUBLICATIONS</t>
  </si>
  <si>
    <t>978-0-0936587</t>
  </si>
  <si>
    <t>Octaedro</t>
  </si>
  <si>
    <t>OCTAEDRO</t>
  </si>
  <si>
    <t>http://www.octaedro.com</t>
  </si>
  <si>
    <t>Octares Editions</t>
  </si>
  <si>
    <t>OCTARESEDITIONS</t>
  </si>
  <si>
    <t>978-2-36630</t>
  </si>
  <si>
    <t>http://www.octares.com</t>
  </si>
  <si>
    <t>Oddi Publishing</t>
  </si>
  <si>
    <t>ODDIPUBLISHING</t>
  </si>
  <si>
    <t>http://www.oddi.is</t>
  </si>
  <si>
    <t>Odense Universitetsforlag</t>
  </si>
  <si>
    <t>ODENSEUNIVERSITETSFORLAG</t>
  </si>
  <si>
    <t>https://www.universitypress.dk/shop/profile.html</t>
  </si>
  <si>
    <t>Odessa State Environmental University (OSENU)</t>
  </si>
  <si>
    <t>ODESSASTATEENVIRONMENTALUNIVERSITY(OSENU)</t>
  </si>
  <si>
    <t>Ukraine</t>
  </si>
  <si>
    <t>http://www.odeku.edu.ua/en/index.php</t>
  </si>
  <si>
    <t>OECD Publishing</t>
  </si>
  <si>
    <t>OECDPUBLISHING</t>
  </si>
  <si>
    <t>http://www.oecd.org/site/0,2865,en_21571361_33915056_1_1_1_1_1,00.html</t>
  </si>
  <si>
    <t>oekom verlag</t>
  </si>
  <si>
    <t>OEKOMVERLAG</t>
  </si>
  <si>
    <t>http://www.oekom.de/</t>
  </si>
  <si>
    <t>Oficyna Naukowa</t>
  </si>
  <si>
    <t>OFICYNANAUKOWA</t>
  </si>
  <si>
    <t>http://www.oficyna-naukowa.com.pl/</t>
  </si>
  <si>
    <t>Oficyna Wydawnicza Branta</t>
  </si>
  <si>
    <t>OFICYNAWYDAWNICZABRANTA</t>
  </si>
  <si>
    <t>http://www.ksiegarnia.branta.com.pl/</t>
  </si>
  <si>
    <t>Oficyna Wydawnicza Errata</t>
  </si>
  <si>
    <t>OFICYNAWYDAWNICZAERRATA</t>
  </si>
  <si>
    <t>Oficyna Wydawnicza Uniwersytetu ZielonogĂłrski</t>
  </si>
  <si>
    <t>OFICYNAWYDAWNICZAUNIWERSYTETUZIELONOGĂŁRSKI</t>
  </si>
  <si>
    <t>http://www.ow.uz.zgora.pl/index.php</t>
  </si>
  <si>
    <t>OHC publications</t>
  </si>
  <si>
    <t>OHCPUBLICATIONS</t>
  </si>
  <si>
    <t>http://www.ohc.kcl.ac.uk/books.html</t>
  </si>
  <si>
    <t>Ohio State University Press</t>
  </si>
  <si>
    <t>OHIOSTATEUNIVERSITYPRESS</t>
  </si>
  <si>
    <t>978-0-8142</t>
  </si>
  <si>
    <t>Ohio University Press</t>
  </si>
  <si>
    <t>OHIOUNIVERSITYPRESS</t>
  </si>
  <si>
    <t>978-0-8214</t>
  </si>
  <si>
    <t>http://www.ohioswallow.com/</t>
  </si>
  <si>
    <t>Ohmsha</t>
  </si>
  <si>
    <t>OHMSHA</t>
  </si>
  <si>
    <t>978-4-274</t>
  </si>
  <si>
    <t>Old City Publishing</t>
  </si>
  <si>
    <t>OLDCITYPUBLISHING</t>
  </si>
  <si>
    <t>http://www.oldcitypublishing.com/aboutocp.html</t>
  </si>
  <si>
    <t>Old Testament Society of South Africa</t>
  </si>
  <si>
    <t>OLDTESTAMENTSOCIETYOFSOUTHAFRICA</t>
  </si>
  <si>
    <t>978-0-86979</t>
  </si>
  <si>
    <t>http://www.otwsa-otssa.co.za/index_frame.htm</t>
  </si>
  <si>
    <t>Oldenbourg Wissenschaftsverlag GmbH</t>
  </si>
  <si>
    <t>OLDENBOURGWISSENSCHAFTSVERLAGGMBH</t>
  </si>
  <si>
    <t>978-3-486</t>
  </si>
  <si>
    <t>http://www.oldenbourg.de/</t>
  </si>
  <si>
    <t>OLKC. Organizatioal Learning, Knowledge &amp; Capabilities</t>
  </si>
  <si>
    <t>OLKC.ORGANIZATIOALLEARNING,KNOWLEDGE&amp;CAPABILITIES</t>
  </si>
  <si>
    <t>http://www.feweb.vu.nl/olkc2009/olkc.html</t>
  </si>
  <si>
    <t>Olzog Verlag GmbH</t>
  </si>
  <si>
    <t>OLZOGVERLAGGMBH</t>
  </si>
  <si>
    <t>http://www.olzog.de/</t>
  </si>
  <si>
    <t>Oneworld publisher</t>
  </si>
  <si>
    <t>ONEWORLDPUBLISHER</t>
  </si>
  <si>
    <t>978-1-85168</t>
  </si>
  <si>
    <t>https://www.oneworld-publications.com/</t>
  </si>
  <si>
    <t>Ontos Verlag</t>
  </si>
  <si>
    <t>ONTOSVERLAG</t>
  </si>
  <si>
    <t>http://www.ontos-verlag.de/index.php</t>
  </si>
  <si>
    <t>OOK-Press Nyomdaipari Inc.</t>
  </si>
  <si>
    <t>OOK-PRESSNYOMDAIPARIINC.</t>
  </si>
  <si>
    <t>http://www.ookpress.hu</t>
  </si>
  <si>
    <t>OPENBOOKPUBLISHERS</t>
  </si>
  <si>
    <t>978-1-7837, 978-1-78374, 978-1-909254</t>
  </si>
  <si>
    <t>https://www.openbookpublishers.com/</t>
  </si>
  <si>
    <t>Open Court Publishing Company</t>
  </si>
  <si>
    <t>OPENCOURTPUBLISHINGCOMPANY</t>
  </si>
  <si>
    <t>978-0-8126</t>
  </si>
  <si>
    <t>http://www.opencourtbooks.com/default.htm</t>
  </si>
  <si>
    <t>Open Humanities Press</t>
  </si>
  <si>
    <t>OPENHUMANITIESPRESS</t>
  </si>
  <si>
    <t>http://openhumanitiespress.org/</t>
  </si>
  <si>
    <t>Open University of Hong Kong Press</t>
  </si>
  <si>
    <t>OPENUNIVERSITYOFHONGKONGPRESS</t>
  </si>
  <si>
    <t>http://www.ouhk.edu.hk/OUHKpress.htm</t>
  </si>
  <si>
    <t>Open University Press</t>
  </si>
  <si>
    <t>OPENUNIVERSITYPRESS</t>
  </si>
  <si>
    <t>978-0-335, 978-0-7492</t>
  </si>
  <si>
    <t>http://www.openup.co.uk/</t>
  </si>
  <si>
    <t>OpenProceedings</t>
  </si>
  <si>
    <t>OPENPROCEEDINGS</t>
  </si>
  <si>
    <t>978-3-89318</t>
  </si>
  <si>
    <t>http://openproceedings.org</t>
  </si>
  <si>
    <t>Ophrys</t>
  </si>
  <si>
    <t>OPHRYS</t>
  </si>
  <si>
    <t>978-2-7080</t>
  </si>
  <si>
    <t>Oplandske Bokforlag</t>
  </si>
  <si>
    <t>OPLANDSKEBOKFORLAG</t>
  </si>
  <si>
    <t>978-82-7518</t>
  </si>
  <si>
    <t>http://www.oplandskebokforlag.no/</t>
  </si>
  <si>
    <t>Optica Publishing Group</t>
  </si>
  <si>
    <t>OPTICAPUBLISHINGGROUP</t>
  </si>
  <si>
    <t>978-0-93665</t>
  </si>
  <si>
    <t>https://www.optica.org/en-us/home/</t>
  </si>
  <si>
    <t>Optical Society of America</t>
  </si>
  <si>
    <t>OPTICALSOCIETYOFAMERICA</t>
  </si>
  <si>
    <t>978-1-557</t>
  </si>
  <si>
    <t>http://www.ofcnfoec.org</t>
  </si>
  <si>
    <t>Optics Info Base, Optical Society of America</t>
  </si>
  <si>
    <t>OPTICSINFOBASE,OPTICALSOCIETYOFAMERICA</t>
  </si>
  <si>
    <t>http://www.opticsinfobase.org/</t>
  </si>
  <si>
    <t>Orbis Books</t>
  </si>
  <si>
    <t>ORBISBOOKS</t>
  </si>
  <si>
    <t>978-0-88344, 978-1-57075</t>
  </si>
  <si>
    <t>http://www.orbisbooks.com/</t>
  </si>
  <si>
    <t>Ordfront fĂ¶rlag</t>
  </si>
  <si>
    <t>ORDFRONTFĂ¶RLAG</t>
  </si>
  <si>
    <t>978-91-7037</t>
  </si>
  <si>
    <t>http://ordfrontforlag.se/?page=books&amp;book=1189</t>
  </si>
  <si>
    <t>Orfeus Forlag</t>
  </si>
  <si>
    <t>Orfeus Publishing</t>
  </si>
  <si>
    <t>ORFEUSFORLAG</t>
  </si>
  <si>
    <t>ORFEUSPUBLISHING</t>
  </si>
  <si>
    <t>978-82-93140</t>
  </si>
  <si>
    <t>http://www.orfeuspublishing.com</t>
  </si>
  <si>
    <t>Orient BlackSwan</t>
  </si>
  <si>
    <t>ORIENTBLACKSWAN</t>
  </si>
  <si>
    <t>978-81-7824</t>
  </si>
  <si>
    <t>http://www.orientblackswan.com/</t>
  </si>
  <si>
    <t>Orienta Edizioni</t>
  </si>
  <si>
    <t>ORIENTAEDIZIONI</t>
  </si>
  <si>
    <t>978-88-96467</t>
  </si>
  <si>
    <t>http://www.orientaedizioni.it/</t>
  </si>
  <si>
    <t>Orion Forlag</t>
  </si>
  <si>
    <t>ORIONFORLAG</t>
  </si>
  <si>
    <t>978-82-458</t>
  </si>
  <si>
    <t>http://www.orionforlag.no</t>
  </si>
  <si>
    <t>Orkana Forlag</t>
  </si>
  <si>
    <t>ORKANAFORLAG</t>
  </si>
  <si>
    <t>978-82-8104</t>
  </si>
  <si>
    <t>http://www.orkana.no/</t>
  </si>
  <si>
    <t>Orkney Heritage Society</t>
  </si>
  <si>
    <t>ORKNEYHERITAGESOCIETY</t>
  </si>
  <si>
    <t>http://www.orkneycommunities.co.uk/ohs/index.asp?pageid=1261</t>
  </si>
  <si>
    <t>ORL Medical Publications</t>
  </si>
  <si>
    <t>ORLMEDICALPUBLICATIONS</t>
  </si>
  <si>
    <t>Oslo Museum</t>
  </si>
  <si>
    <t>OSLOMUSEUM</t>
  </si>
  <si>
    <t>http://www.oslomuseum.no/default.asp?ArtID=126</t>
  </si>
  <si>
    <t>KunsthĂ¸gskolen i Oslo</t>
  </si>
  <si>
    <t>Oslo National Academy of the Arts</t>
  </si>
  <si>
    <t>KUNSTHĂ¸GSKOLENIOSLO</t>
  </si>
  <si>
    <t>OSLONATIONALACADEMYOFTHEARTS</t>
  </si>
  <si>
    <t>https://khio.no/</t>
  </si>
  <si>
    <t>Oslo universitetssykehus HF</t>
  </si>
  <si>
    <t>OSLOUNIVERSITETSSYKEHUSHF</t>
  </si>
  <si>
    <t>https://oslo-universitetssykehus.no/</t>
  </si>
  <si>
    <t>OsloMet - storbyuniversitetet</t>
  </si>
  <si>
    <t>OsloMet</t>
  </si>
  <si>
    <t>OSLOMET-STORBYUNIVERSITETET</t>
  </si>
  <si>
    <t>OSLOMET</t>
  </si>
  <si>
    <t>https://www.oslomet.no/</t>
  </si>
  <si>
    <t>Ospar Commision</t>
  </si>
  <si>
    <t>OSPARCOMMISION</t>
  </si>
  <si>
    <t>http://www.ospar.org</t>
  </si>
  <si>
    <t>Osuuskunta JyvĂ¤s-Ainola</t>
  </si>
  <si>
    <t>OSUUSKUNTAJYVĂ¤S-AINOLA</t>
  </si>
  <si>
    <t>http://www.geocities.com/jyvasainola/valta/</t>
  </si>
  <si>
    <t>Otava Publishing Company Ltd.</t>
  </si>
  <si>
    <t>OTAVAPUBLISHINGCOMPANYLTD.</t>
  </si>
  <si>
    <t>978-951-1</t>
  </si>
  <si>
    <t>https://otava.fi/english/</t>
  </si>
  <si>
    <t>Oud Consultancy</t>
  </si>
  <si>
    <t>OUDCONSULTANCY</t>
  </si>
  <si>
    <t>http://www.oudconsultancy.nl/</t>
  </si>
  <si>
    <t>Oulu University Press</t>
  </si>
  <si>
    <t>OULUUNIVERSITYPRESS</t>
  </si>
  <si>
    <t>http://thule.oulu.fi/</t>
  </si>
  <si>
    <t>Ox Bow Press</t>
  </si>
  <si>
    <t>OXBOWPRESS</t>
  </si>
  <si>
    <t>978-0-918024</t>
  </si>
  <si>
    <t>http://oxbowpress.net/</t>
  </si>
  <si>
    <t>Oxbow Books</t>
  </si>
  <si>
    <t>OXBOWBOOKS</t>
  </si>
  <si>
    <t>978-1-59874, 978-1-84217</t>
  </si>
  <si>
    <t>http://www.oxbowbooks.com/home.cfm?&amp;</t>
  </si>
  <si>
    <t>Oxford Bibliographical Society</t>
  </si>
  <si>
    <t>OXFORDBIBLIOGRAPHICALSOCIETY</t>
  </si>
  <si>
    <t>http://www.oxbibsoc.org.uk/</t>
  </si>
  <si>
    <t>Oxford Bibliographies</t>
  </si>
  <si>
    <t>OXFORDBIBLIOGRAPHIES</t>
  </si>
  <si>
    <t>978-0-19539</t>
  </si>
  <si>
    <t>http://www.oxfordbibliographies.com/</t>
  </si>
  <si>
    <t>Oxford Reports on International Law</t>
  </si>
  <si>
    <t>OXFORDREPORTSONINTERNATIONALLAW</t>
  </si>
  <si>
    <t>978-1-9953367</t>
  </si>
  <si>
    <t>http://opil.ouplaw.com/home/oril</t>
  </si>
  <si>
    <t>Oxford Studies in the Enlightenment</t>
  </si>
  <si>
    <t>OXFORDSTUDIESINTHEENLIGHTENMENT</t>
  </si>
  <si>
    <t>978-0-7294</t>
  </si>
  <si>
    <t>http://www.voltaire.ox.ac.uk/www_vf/ose/es_default.ssi</t>
  </si>
  <si>
    <t>978-0-19</t>
  </si>
  <si>
    <t>http://www.oup.co.uk/</t>
  </si>
  <si>
    <t>Pabst Science Publishers</t>
  </si>
  <si>
    <t>PABSTSCIENCEPUBLISHERS</t>
  </si>
  <si>
    <t>978-3-89967</t>
  </si>
  <si>
    <t>https://www.pabst-publishers.com/</t>
  </si>
  <si>
    <t>Pace University Press</t>
  </si>
  <si>
    <t>PACEUNIVERSITYPRESS</t>
  </si>
  <si>
    <t>978-0-944473</t>
  </si>
  <si>
    <t>http://appserv.pace.edu/execute/page.cfm?doc_id=2368</t>
  </si>
  <si>
    <t>Pacific Ancient and Modern Language Association</t>
  </si>
  <si>
    <t>PACIFICANCIENTANDMODERNLANGUAGEASSOCIATION</t>
  </si>
  <si>
    <t>Pacific Asia Conference on Language, Information and Computation</t>
  </si>
  <si>
    <t>PACIFICASIACONFERENCEONLANGUAGE,INFORMATIONANDCOMPUTATION</t>
  </si>
  <si>
    <t>http://www.compling.jp/paclic24/index.html</t>
  </si>
  <si>
    <t>Pacific Linguistics</t>
  </si>
  <si>
    <t>PACIFICLINGUISTICS</t>
  </si>
  <si>
    <t>http://pacling.anu.edu.au/index.html</t>
  </si>
  <si>
    <t>Pacific-Credo Publications</t>
  </si>
  <si>
    <t>PACIFIC-CREDOPUBLICATIONS</t>
  </si>
  <si>
    <t>978-2-9537485</t>
  </si>
  <si>
    <t>http://publications.pacific-credo.fr/english.html</t>
  </si>
  <si>
    <t>Padova University Press</t>
  </si>
  <si>
    <t>PADOVAUNIVERSITYPRESS</t>
  </si>
  <si>
    <t>http://www.padovauniversitypress.it/</t>
  </si>
  <si>
    <t>Page One Publishing Pte Ltd</t>
  </si>
  <si>
    <t>PAGEONEPUBLISHINGPTELTD</t>
  </si>
  <si>
    <t>http://www.pageonegroup.com/1/publishing.html</t>
  </si>
  <si>
    <t>PalackĂ˝ University Olomouc</t>
  </si>
  <si>
    <t>PALACKĂ˝UNIVERSITYOLOMOUC</t>
  </si>
  <si>
    <t>978-80-244</t>
  </si>
  <si>
    <t>https://www.upol.cz/en/</t>
  </si>
  <si>
    <t>Palatina Verlag</t>
  </si>
  <si>
    <t>PALATINAVERLAG</t>
  </si>
  <si>
    <t>978-3-932608</t>
  </si>
  <si>
    <t>http://www.palatina-verlag.de/index.htm</t>
  </si>
  <si>
    <t>978-0-230, 978-1-4039, 978-3-030, 978-3-031</t>
  </si>
  <si>
    <t>Palgrave Pivot</t>
  </si>
  <si>
    <t>PALGRAVEPIVOT</t>
  </si>
  <si>
    <t>978-1-137</t>
  </si>
  <si>
    <t>http://www.palgrave.com/gp/palgrave-pivot</t>
  </si>
  <si>
    <t>Pali Text Society</t>
  </si>
  <si>
    <t>PALITEXTSOCIETY</t>
  </si>
  <si>
    <t>978-0-86013</t>
  </si>
  <si>
    <t>https://www.palitext.com/</t>
  </si>
  <si>
    <t>Palme publications</t>
  </si>
  <si>
    <t>PALMEPUBLICATIONS</t>
  </si>
  <si>
    <t>http://www.palmeyayinevi.com/turkce/index.aspx</t>
  </si>
  <si>
    <t>Palmenia Centre for Continuing Education</t>
  </si>
  <si>
    <t>PALMENIACENTREFORCONTINUINGEDUCATION</t>
  </si>
  <si>
    <t>http://www.helsinki.fi/palmenia/english/index.htm</t>
  </si>
  <si>
    <t>Palmkrons</t>
  </si>
  <si>
    <t>PALMKRONS</t>
  </si>
  <si>
    <t>978-91-887</t>
  </si>
  <si>
    <t>https://www.adlibris.com/se/sok?q=palmkron+f%C3%B6rlag&amp;filter=categoryfacet%3Ab%C3%B6cker%2Fsamh%C3%A4lle+%26+politik</t>
  </si>
  <si>
    <t>Pan American Health Organization (PAHO)</t>
  </si>
  <si>
    <t>PANAMERICANHEALTHORGANIZATION(PAHO)</t>
  </si>
  <si>
    <t>978-0-9636369</t>
  </si>
  <si>
    <t>Pan American Union</t>
  </si>
  <si>
    <t>PANAMERICANUNION</t>
  </si>
  <si>
    <t>Panama-Verlag</t>
  </si>
  <si>
    <t>PANAMA-VERLAG</t>
  </si>
  <si>
    <t>http://www.panama-verlag.de/</t>
  </si>
  <si>
    <t>Panjab University</t>
  </si>
  <si>
    <t>PANJABUNIVERSITY</t>
  </si>
  <si>
    <t>Pano Verlag</t>
  </si>
  <si>
    <t>Pano</t>
  </si>
  <si>
    <t>PANOVERLAG</t>
  </si>
  <si>
    <t>PANO</t>
  </si>
  <si>
    <t>978-3-290</t>
  </si>
  <si>
    <t>http://www.tvz-verlag.ch/pano/</t>
  </si>
  <si>
    <t>Panozzo Editore</t>
  </si>
  <si>
    <t>PANOZZOEDITORE</t>
  </si>
  <si>
    <t>978-88-86397</t>
  </si>
  <si>
    <t>PapyRossa Verlag</t>
  </si>
  <si>
    <t>PapyRossa</t>
  </si>
  <si>
    <t>PAPYROSSAVERLAG</t>
  </si>
  <si>
    <t>PAPYROSSA</t>
  </si>
  <si>
    <t>978-3-89438</t>
  </si>
  <si>
    <t>http://www.papyrossa.de</t>
  </si>
  <si>
    <t>Paradigm Publishers</t>
  </si>
  <si>
    <t>PARADIGMPUBLISHERS</t>
  </si>
  <si>
    <t>http://www.paradigmpublishers.com</t>
  </si>
  <si>
    <t>Parerga</t>
  </si>
  <si>
    <t>PARERGA</t>
  </si>
  <si>
    <t>http://parerga.de/</t>
  </si>
  <si>
    <t>Park Books</t>
  </si>
  <si>
    <t>PARKBOOKS</t>
  </si>
  <si>
    <t>http://www.park-books.com/</t>
  </si>
  <si>
    <t>Parlor Press</t>
  </si>
  <si>
    <t>PARLORPRESS</t>
  </si>
  <si>
    <t>http://www.parlorpress.com/</t>
  </si>
  <si>
    <t>Parmenides Publishing</t>
  </si>
  <si>
    <t>PARMENIDESPUBLISHING</t>
  </si>
  <si>
    <t>978-1-930972</t>
  </si>
  <si>
    <t>http://www.parmenides.com/</t>
  </si>
  <si>
    <t>Passagen Verlag</t>
  </si>
  <si>
    <t>PASSAGENVERLAG</t>
  </si>
  <si>
    <t>978-3-85165</t>
  </si>
  <si>
    <t>http://www.passagen.at</t>
  </si>
  <si>
    <t>Passive &amp; Low Energy Architecture</t>
  </si>
  <si>
    <t>PASSIVE&amp;LOWENERGYARCHITECTURE</t>
  </si>
  <si>
    <t>978-1-365</t>
  </si>
  <si>
    <t>http://www.plea-arch.org/index.php/</t>
  </si>
  <si>
    <t>Passivhaus Institute</t>
  </si>
  <si>
    <t>PASSIVHAUSINSTITUTE</t>
  </si>
  <si>
    <t>http://www.passiv.de/</t>
  </si>
  <si>
    <t>Past Imperfect ARC Humanities Press</t>
  </si>
  <si>
    <t>Past Imperfect</t>
  </si>
  <si>
    <t>PASTIMPERFECTARCHUMANITIESPRESS</t>
  </si>
  <si>
    <t>PASTIMPERFECT</t>
  </si>
  <si>
    <t>978-1-942401</t>
  </si>
  <si>
    <t>https://arc-humanities.org/our-series/pi/</t>
  </si>
  <si>
    <t>Paternoster Press</t>
  </si>
  <si>
    <t>PATERNOSTERPRESS</t>
  </si>
  <si>
    <t>Paul Ă…strĂ¶m forlag</t>
  </si>
  <si>
    <t>PAULĂ…STRĂ¶MFORLAG</t>
  </si>
  <si>
    <t>978-91-7081</t>
  </si>
  <si>
    <t>http://www.astromeditions.com/</t>
  </si>
  <si>
    <t>Paul Ă…strĂ¶ms FĂ¶rlag</t>
  </si>
  <si>
    <t>PAULĂ…STRĂ¶MSFĂ¶RLAG</t>
  </si>
  <si>
    <t>http://www.astromeditions.com</t>
  </si>
  <si>
    <t>Paulinus Verlag</t>
  </si>
  <si>
    <t>Paulinus Publisher</t>
  </si>
  <si>
    <t>PAULINUSVERLAG</t>
  </si>
  <si>
    <t>PAULINUSPUBLISHER</t>
  </si>
  <si>
    <t>978-3-7902</t>
  </si>
  <si>
    <t>http://www.paulinus-verlag.de/</t>
  </si>
  <si>
    <t>Paulist Press</t>
  </si>
  <si>
    <t>PAULISTPRESS</t>
  </si>
  <si>
    <t>978-0-232, 978-0-8091</t>
  </si>
  <si>
    <t>http://www.paulistpress.com/</t>
  </si>
  <si>
    <t>Pavilion Publishing</t>
  </si>
  <si>
    <t>PAVILIONPUBLISHING</t>
  </si>
  <si>
    <t>http://www.pavpub.com/pavpub/contact/index.asp</t>
  </si>
  <si>
    <t>Pax Forlag</t>
  </si>
  <si>
    <t>PAXFORLAG</t>
  </si>
  <si>
    <t>978-82-530</t>
  </si>
  <si>
    <t>http://www.pax.no/</t>
  </si>
  <si>
    <t>PCD Press</t>
  </si>
  <si>
    <t>PCDPRESS</t>
  </si>
  <si>
    <t>http://www.pcd.ugm.ac.id/pcd6Maret09/index.php?mod=book</t>
  </si>
  <si>
    <t>Pearson Education Academic Publisher</t>
  </si>
  <si>
    <t>PEARSONEDUCATIONACADEMICPUBLISHER</t>
  </si>
  <si>
    <t>http://www.pearsonema.com/</t>
  </si>
  <si>
    <t>Pedagogisk psykologisk forlag as</t>
  </si>
  <si>
    <t>PEDAGOGISKPSYKOLOGISKFORLAGAS</t>
  </si>
  <si>
    <t>http://www.ppfas.no/default.htm</t>
  </si>
  <si>
    <t>Pedagogiska fakulteten</t>
  </si>
  <si>
    <t>PEDAGOGISKAFAKULTETEN</t>
  </si>
  <si>
    <t>978-952-12</t>
  </si>
  <si>
    <t>http://www.vasa.abo.fi/pf/fakultetsserien/manual.htm</t>
  </si>
  <si>
    <t>Pedlex Norsk Skoleinformasjon</t>
  </si>
  <si>
    <t>PEDLEXNORSKSKOLEINFORMASJON</t>
  </si>
  <si>
    <t>http://www.lex.no</t>
  </si>
  <si>
    <t>Peeters Publishers</t>
  </si>
  <si>
    <t>PEETERSPUBLISHERS</t>
  </si>
  <si>
    <t>978-90-429</t>
  </si>
  <si>
    <t>http://www.peeters-leuven.be</t>
  </si>
  <si>
    <t>Pegasus</t>
  </si>
  <si>
    <t>PEGASUS</t>
  </si>
  <si>
    <t>978-90-6143</t>
  </si>
  <si>
    <t>http://www.pegasusboek.nl/publishing-house</t>
  </si>
  <si>
    <t>Peking University Press</t>
  </si>
  <si>
    <t>PEKINGUNIVERSITYPRESS</t>
  </si>
  <si>
    <t>http://www.pup.cn/ztpage/hwzt/index.html</t>
  </si>
  <si>
    <t>Pelagic Publishing</t>
  </si>
  <si>
    <t>PELAGICPUBLISHING</t>
  </si>
  <si>
    <t>978-1-907807</t>
  </si>
  <si>
    <t>http://www.pelagicpublishing.com/</t>
  </si>
  <si>
    <t>Pendragon Press</t>
  </si>
  <si>
    <t>PENDRAGONPRESS</t>
  </si>
  <si>
    <t>978-1-57647</t>
  </si>
  <si>
    <t>http://www.pendragonpress.com/</t>
  </si>
  <si>
    <t>Penguin</t>
  </si>
  <si>
    <t>PENGUIN</t>
  </si>
  <si>
    <t>http://www.penguin.co.uk</t>
  </si>
  <si>
    <t>Penguin Classics</t>
  </si>
  <si>
    <t>PENGUINCLASSICS</t>
  </si>
  <si>
    <t>978-01</t>
  </si>
  <si>
    <t>http://www.penguinclassics.co.uk/</t>
  </si>
  <si>
    <t>Penn State University Press</t>
  </si>
  <si>
    <t>PENNSTATEUNIVERSITYPRESS</t>
  </si>
  <si>
    <t>978-0-271</t>
  </si>
  <si>
    <t>http://www.psupress.psu.edu/</t>
  </si>
  <si>
    <t>Pennsylvania State University Press</t>
  </si>
  <si>
    <t>PENNSYLVANIASTATEUNIVERSITYPRESS</t>
  </si>
  <si>
    <t>PennWell Books</t>
  </si>
  <si>
    <t>PENNWELLBOOKS</t>
  </si>
  <si>
    <t>978-0-87814</t>
  </si>
  <si>
    <t>http://www.pennwell.com/publications.cfm?navid=3002</t>
  </si>
  <si>
    <t>Pensa multimedia</t>
  </si>
  <si>
    <t>PENSAMULTIMEDIA</t>
  </si>
  <si>
    <t>http://www.pensamultimedia.it</t>
  </si>
  <si>
    <t>PENSOFTPUBLISHERS</t>
  </si>
  <si>
    <t>http://www.pensoft.net</t>
  </si>
  <si>
    <t>Pensord Press Ltd.</t>
  </si>
  <si>
    <t>PENSORDPRESSLTD.</t>
  </si>
  <si>
    <t>Peppercorn Press</t>
  </si>
  <si>
    <t>PEPPERCORNPRESS</t>
  </si>
  <si>
    <t>Performance Research Books</t>
  </si>
  <si>
    <t>PERFORMANCERESEARCHBOOKS</t>
  </si>
  <si>
    <t>978-1-906499</t>
  </si>
  <si>
    <t>http://www.performance-research.org/booksandpublications.php</t>
  </si>
  <si>
    <t>Performativity in education: an international collection of ethnographic research on learners' experiences</t>
  </si>
  <si>
    <t>PERFORMATIVITYINEDUCATION:ANINTERNATIONALCOLLECTIONOFETHNOGRAPHICRESEARCHONLEARNERS'EXPERIENCES</t>
  </si>
  <si>
    <t>978-0-956</t>
  </si>
  <si>
    <t>http://www.ethnographyandeducation.org/?page_id=160</t>
  </si>
  <si>
    <t>978-0-08, 978-1-85617</t>
  </si>
  <si>
    <t>http://www.elsevier.com/wps/find/homepage.cws_home</t>
  </si>
  <si>
    <t>PersĂ©fone, Ediciones electrĂłnicas de la AEHM/UMA</t>
  </si>
  <si>
    <t>PERSĂ©FONE,EDICIONESELECTRĂŁNICASDELAAEHM/UMA</t>
  </si>
  <si>
    <t>978-84-900</t>
  </si>
  <si>
    <t>http://www.aehm.uma.es/ediciones.html</t>
  </si>
  <si>
    <t>Peter Lang Publishing Group</t>
  </si>
  <si>
    <t>PETERLANGPUBLISHINGGROUP</t>
  </si>
  <si>
    <t>978-0-8204</t>
  </si>
  <si>
    <t>http://www.peterlang.com/</t>
  </si>
  <si>
    <t>PFAU-Verlag</t>
  </si>
  <si>
    <t>PFAU-VERLAG</t>
  </si>
  <si>
    <t>978-3-89727</t>
  </si>
  <si>
    <t>http://www.pfau-verlag.de/</t>
  </si>
  <si>
    <t>Phaidon Press</t>
  </si>
  <si>
    <t>PHAIDONPRESS</t>
  </si>
  <si>
    <t>978-0-7148</t>
  </si>
  <si>
    <t>Pharmaceutical Press</t>
  </si>
  <si>
    <t>PHARMACEUTICALPRESS</t>
  </si>
  <si>
    <t>978-0-85369</t>
  </si>
  <si>
    <t>PHI Learning Private Limited</t>
  </si>
  <si>
    <t>PHILEARNINGPRIVATELIMITED</t>
  </si>
  <si>
    <t>978-81-203</t>
  </si>
  <si>
    <t>http://phindia.com/history.php</t>
  </si>
  <si>
    <t>Philip Wilson Publishers</t>
  </si>
  <si>
    <t>PHILIPWILSONPUBLISHERS</t>
  </si>
  <si>
    <t>978-1-78076, 978-1-87478</t>
  </si>
  <si>
    <t>http://www.ibtauris.com/Philip%20Wilson%20Publishers.aspx</t>
  </si>
  <si>
    <t>Philo Verlag</t>
  </si>
  <si>
    <t>PHILOVERLAG</t>
  </si>
  <si>
    <t>http://www.philo-verlag.de</t>
  </si>
  <si>
    <t>Philosophia</t>
  </si>
  <si>
    <t>PHILOSOPHIA</t>
  </si>
  <si>
    <t>978-3-88405</t>
  </si>
  <si>
    <t>https://en.philosophiaverlag.com/index.php</t>
  </si>
  <si>
    <t>Philosophical Society of Turkey</t>
  </si>
  <si>
    <t>PHILOSOPHICALSOCIETYOFTURKEY</t>
  </si>
  <si>
    <t>http://www.tfk.org.tr/</t>
  </si>
  <si>
    <t>Phoibos Verlag</t>
  </si>
  <si>
    <t>PHOIBOSVERLAG</t>
  </si>
  <si>
    <t>http://www.phoibos.at/frontend/scripts/index.php?setMainAreaTemplatePath=mainarea_start.html&amp;loadSpecifyHome=1</t>
  </si>
  <si>
    <t>Physica Verlag</t>
  </si>
  <si>
    <t>PHYSICAVERLAG</t>
  </si>
  <si>
    <t>978-3-7908</t>
  </si>
  <si>
    <t>http://www.springer.com/dal/home/economics?SGWID=1-165-2-73481-0</t>
  </si>
  <si>
    <t>Physical society of Japan</t>
  </si>
  <si>
    <t>PHYSICALSOCIETYOFJAPAN</t>
  </si>
  <si>
    <t>Pickering &amp; Chatto</t>
  </si>
  <si>
    <t>PICKERING&amp;CHATTO</t>
  </si>
  <si>
    <t>http://www.pickeringchatto.com/</t>
  </si>
  <si>
    <t>Pickwick Publications</t>
  </si>
  <si>
    <t>PICKWICKPUBLICATIONS</t>
  </si>
  <si>
    <t>978-1-6667</t>
  </si>
  <si>
    <t>https://wipfandstock.com/search-results/?imprint=pickwick-publications</t>
  </si>
  <si>
    <t>Picus Verlag</t>
  </si>
  <si>
    <t>PICUSVERLAG</t>
  </si>
  <si>
    <t>http://www.picus.at</t>
  </si>
  <si>
    <t>Pied Piper Publishing</t>
  </si>
  <si>
    <t>PIEDPIPERPUBLISHING</t>
  </si>
  <si>
    <t>http://www.piedpiperpublishing.com/</t>
  </si>
  <si>
    <t>Pingst</t>
  </si>
  <si>
    <t>PINGST</t>
  </si>
  <si>
    <t>978-91-979159</t>
  </si>
  <si>
    <t>http://www.pingst.se</t>
  </si>
  <si>
    <t>Piper Verlag</t>
  </si>
  <si>
    <t>PIPERVERLAG</t>
  </si>
  <si>
    <t>978-3-492</t>
  </si>
  <si>
    <t>https://www.piper.de/</t>
  </si>
  <si>
    <t>Pirforlaget AS</t>
  </si>
  <si>
    <t>PIRFORLAGETAS</t>
  </si>
  <si>
    <t>978-82-82870</t>
  </si>
  <si>
    <t>http://www.pirforlaget.no/</t>
  </si>
  <si>
    <t>PISAUNIVERSITYPRESS</t>
  </si>
  <si>
    <t>978-88-6741</t>
  </si>
  <si>
    <t>http://www.pisauniversitypress.it/</t>
  </si>
  <si>
    <t>Plaza y Valdes</t>
  </si>
  <si>
    <t>PLAZAYVALDES</t>
  </si>
  <si>
    <t>978-968-856</t>
  </si>
  <si>
    <t>http://www.plazayvaldes.com/</t>
  </si>
  <si>
    <t>Plenum Publishing</t>
  </si>
  <si>
    <t>PLENUMPUBLISHING</t>
  </si>
  <si>
    <t>978-0-306</t>
  </si>
  <si>
    <t>Plural Editores</t>
  </si>
  <si>
    <t>PLURALEDITORES</t>
  </si>
  <si>
    <t>978-989-611, 978-99905-62</t>
  </si>
  <si>
    <t>Bolivia</t>
  </si>
  <si>
    <t>http://www.plural.bo/editorial/</t>
  </si>
  <si>
    <t>Plural Publishing, Inc.</t>
  </si>
  <si>
    <t>PLURALPUBLISHING,INC.</t>
  </si>
  <si>
    <t>http://www.pluralpublishing.com/</t>
  </si>
  <si>
    <t>Pluto Press</t>
  </si>
  <si>
    <t>PLUTOPRESS</t>
  </si>
  <si>
    <t>978-0-7453, 978-0-86104</t>
  </si>
  <si>
    <t>http://www.plutobooks.com/</t>
  </si>
  <si>
    <t>Poetry Canada</t>
  </si>
  <si>
    <t>POETRYCANADA</t>
  </si>
  <si>
    <t>Policy Press</t>
  </si>
  <si>
    <t>POLICYPRESS</t>
  </si>
  <si>
    <t>978-1-86134</t>
  </si>
  <si>
    <t>Polimetrica</t>
  </si>
  <si>
    <t>POLIMETRICA</t>
  </si>
  <si>
    <t>http://www.polimetrica.com/</t>
  </si>
  <si>
    <t>Polish Safety and Reliability Association</t>
  </si>
  <si>
    <t>POLISHSAFETYANDRELIABILITYASSOCIATION</t>
  </si>
  <si>
    <t>http://www.ptbn.pl/</t>
  </si>
  <si>
    <t>Đ ĐľŃŃĐ¸ĐąŃĐşĐ°ŃŹ ĐżĐľĐ»Đ¸Ń‚Đ¸Ń‡ĐµŃĐşĐ°ŃŹ ŃŤĐ˝Ń†Đ¸ĐşĐ»ĐľĐżĐµĐ´Đ¸ŃŹ</t>
  </si>
  <si>
    <t>Political Encyclopedia Publishers ROSSPEN</t>
  </si>
  <si>
    <t>Đ ĐĽŃŃĐ¸ĐĄŃĐŞĐ°ŃŹĐŻĐĽĐ»Đ¸Ń‚Đ¸Ń‡ĐµŃĐŞĐ°ŃŹŃŤĐ˝Ń†Đ¸ĐŞĐ»ĐĽĐŻĐµĐ´Đ¸ŃŹ</t>
  </si>
  <si>
    <t>POLITICALENCYCLOPEDIAPUBLISHERSROSSPEN</t>
  </si>
  <si>
    <t>978-5-8243</t>
  </si>
  <si>
    <t>http://www.rosspen.su/</t>
  </si>
  <si>
    <t>PolitihĂ¸gskolen</t>
  </si>
  <si>
    <t>POLITIHĂ¸GSKOLEN</t>
  </si>
  <si>
    <t>https://www.politihogskolen.no/</t>
  </si>
  <si>
    <t>Politiken forlag</t>
  </si>
  <si>
    <t>POLITIKENFORLAG</t>
  </si>
  <si>
    <t>http://www.politikensforlag.dk</t>
  </si>
  <si>
    <t>Politisk revy</t>
  </si>
  <si>
    <t>POLITISKREVY</t>
  </si>
  <si>
    <t>978-87-7378</t>
  </si>
  <si>
    <t>Polity Press</t>
  </si>
  <si>
    <t>POLITYPRESS</t>
  </si>
  <si>
    <t>978-0-7456</t>
  </si>
  <si>
    <t>http://www.polity.co.uk/</t>
  </si>
  <si>
    <t>Polytechnic Institute of Leira</t>
  </si>
  <si>
    <t>POLYTECHNICINSTITUTEOFLEIRA</t>
  </si>
  <si>
    <t>978-989-97395</t>
  </si>
  <si>
    <t>http://www.giturprojects.com/</t>
  </si>
  <si>
    <t>Polyteknisk Boghandel og Forlag</t>
  </si>
  <si>
    <t>POLYTEKNISKBOGHANDELOGFORLAG</t>
  </si>
  <si>
    <t>978-87-502</t>
  </si>
  <si>
    <t>http://www.polyteknisk.dk/</t>
  </si>
  <si>
    <t>Pomost</t>
  </si>
  <si>
    <t>POMOST</t>
  </si>
  <si>
    <t>http://www.zdarzenia.com.pl/en/index.php</t>
  </si>
  <si>
    <t>Pontifical Institute of Mediaeval Studies</t>
  </si>
  <si>
    <t>PONTIFICALINSTITUTEOFMEDIAEVALSTUDIES</t>
  </si>
  <si>
    <t>http://www.pims.ca/</t>
  </si>
  <si>
    <t>Popular Prakashan</t>
  </si>
  <si>
    <t>POPULARPRAKASHAN</t>
  </si>
  <si>
    <t>Portal forlag</t>
  </si>
  <si>
    <t>PORTALFORLAG</t>
  </si>
  <si>
    <t>978-82-927</t>
  </si>
  <si>
    <t>http://www.portalforlag.no</t>
  </si>
  <si>
    <t>PORTLANDPRESS</t>
  </si>
  <si>
    <t>978-1-85578</t>
  </si>
  <si>
    <t>Posth Verlag</t>
  </si>
  <si>
    <t>POSTHVERLAG</t>
  </si>
  <si>
    <t>http://www.posth-verlag.de/</t>
  </si>
  <si>
    <t>Powys Society</t>
  </si>
  <si>
    <t>POWYSSOCIETY</t>
  </si>
  <si>
    <t>Practical Action Publishing</t>
  </si>
  <si>
    <t>PRACTICALACTIONPUBLISHING</t>
  </si>
  <si>
    <t>http://practicalaction.org/publishing</t>
  </si>
  <si>
    <t>Praeger</t>
  </si>
  <si>
    <t>PRAEGER</t>
  </si>
  <si>
    <t>978-0-275</t>
  </si>
  <si>
    <t>http://www.greenwood.com/praeger.aspx</t>
  </si>
  <si>
    <t>Praesens Verlag</t>
  </si>
  <si>
    <t>PRAESENSVERLAG</t>
  </si>
  <si>
    <t>978-3-7069</t>
  </si>
  <si>
    <t>http://www.praesens.at/</t>
  </si>
  <si>
    <t>NakladatelstvĂ­ Oeconomica</t>
  </si>
  <si>
    <t>Prague University of Economics and Business - Oeconomica Publishing House</t>
  </si>
  <si>
    <t>NAKLADATELSTVĂ­OECONOMICA</t>
  </si>
  <si>
    <t>PRAGUEUNIVERSITYOFECONOMICSANDBUSINESS-OECONOMICAPUBLISHINGHOUSE</t>
  </si>
  <si>
    <t>978-80-245</t>
  </si>
  <si>
    <t>https://www.vse.cz/predpisy/edicni-cinnost-nakladatelstvi-oeconomica-vse-v-praze-vydavani-tistenych-a-elektronickych-publikaci-skript-a-pracovnich-textu/</t>
  </si>
  <si>
    <t>Prairie Fire Press Inc.</t>
  </si>
  <si>
    <t>PRAIRIEFIREPRESSINC.</t>
  </si>
  <si>
    <t>Prairie Journal Trust</t>
  </si>
  <si>
    <t>PRAIRIEJOURNALTRUST</t>
  </si>
  <si>
    <t>Pravda Severa</t>
  </si>
  <si>
    <t>PRAVDASEVERA</t>
  </si>
  <si>
    <t>http://www.pravdasevera.ru</t>
  </si>
  <si>
    <t>Preeses Universitaires de Caen</t>
  </si>
  <si>
    <t>PREESESUNIVERSITAIRESDECAEN</t>
  </si>
  <si>
    <t>http://www.unicaen.fr/services/puc</t>
  </si>
  <si>
    <t>Premiss fĂ¶rlag</t>
  </si>
  <si>
    <t>PREMISSFĂ¶RLAG</t>
  </si>
  <si>
    <t>http://www.premissforlag.se</t>
  </si>
  <si>
    <t>Prensas Universitarias Universidad de Zaragoza</t>
  </si>
  <si>
    <t>PRENSASUNIVERSITARIASUNIVERSIDADDEZARAGOZA</t>
  </si>
  <si>
    <t>http://puz.unizar.es/</t>
  </si>
  <si>
    <t>Prentice-Hall</t>
  </si>
  <si>
    <t>PRENTICE-HALL</t>
  </si>
  <si>
    <t>978-0-13</t>
  </si>
  <si>
    <t>http://www.pearsonema.com/bookshop/subject.asp?item=226</t>
  </si>
  <si>
    <t>PrĂ©sence Africaine</t>
  </si>
  <si>
    <t>PRĂ©SENCEAFRICAINE</t>
  </si>
  <si>
    <t>978-2-7087</t>
  </si>
  <si>
    <t>Presov University Press</t>
  </si>
  <si>
    <t>PRESOVUNIVERSITYPRESS</t>
  </si>
  <si>
    <t>https://www.unipo.sk/veda-a-vyskum/vydavatelstvoPUP/</t>
  </si>
  <si>
    <t>Presses de L`UniversitĂ© Laval</t>
  </si>
  <si>
    <t>PRESSESDEL`UNIVERSITĂ©LAVAL</t>
  </si>
  <si>
    <t>978-2-7637</t>
  </si>
  <si>
    <t>Presses de l'UniversitĂ© de MontrĂ©al</t>
  </si>
  <si>
    <t>PRESSESDEL'UNIVERSITĂ©DEMONTRĂ©AL</t>
  </si>
  <si>
    <t>978-2-7606</t>
  </si>
  <si>
    <t>Presses de L'UniversitĂ© du QuĂ©bec</t>
  </si>
  <si>
    <t>PRESSESDEL'UNIVERSITĂ©DUQUĂ©BEC</t>
  </si>
  <si>
    <t>http://www.puq.ca/fr/</t>
  </si>
  <si>
    <t>Presses de l'UniversitĂ© Paris-Sorbonne</t>
  </si>
  <si>
    <t>PRESSESDEL'UNIVERSITĂ©PARIS-SORBONNE</t>
  </si>
  <si>
    <t>978-2-84050</t>
  </si>
  <si>
    <t>http://pups.paris-sorbonne.fr/pages/index.php</t>
  </si>
  <si>
    <t>Presses de Paris Ouest</t>
  </si>
  <si>
    <t>PRESSESDEPARISOUEST</t>
  </si>
  <si>
    <t>978-2-840</t>
  </si>
  <si>
    <t>http://www.pressesparisouest.fr/</t>
  </si>
  <si>
    <t>Presses des Mines</t>
  </si>
  <si>
    <t>PRESSESDESMINES</t>
  </si>
  <si>
    <t>http://www.pressesdesmines.com/presses-des-mines.html</t>
  </si>
  <si>
    <t>Presses des Ponts</t>
  </si>
  <si>
    <t>PRESSESDESPONTS</t>
  </si>
  <si>
    <t>978-2-85978</t>
  </si>
  <si>
    <t>http://www.presses-des-ponts.fr/</t>
  </si>
  <si>
    <t>Presses Sorbonne Nouvelle</t>
  </si>
  <si>
    <t>PRESSESSORBONNENOUVELLE</t>
  </si>
  <si>
    <t>978-2-87854</t>
  </si>
  <si>
    <t>http://psn.univ-paris3.fr/</t>
  </si>
  <si>
    <t>Presses universitaires Blaise Pascale (UniversitĂ© de Clermont-Ferrand)</t>
  </si>
  <si>
    <t>PRESSESUNIVERSITAIRESBLAISEPASCALE(UNIVERSITĂ©DECLERMONT-FERRAND)</t>
  </si>
  <si>
    <t>978-2-84516</t>
  </si>
  <si>
    <t>http://pubp.univ-bpclermont.fr/public/18e_19e_siecles.php</t>
  </si>
  <si>
    <t>Presses Universitaires d'Aix, Marseille (PUAM)</t>
  </si>
  <si>
    <t>PRESSESUNIVERSITAIRESD'AIX,MARSEILLE(PUAM)</t>
  </si>
  <si>
    <t>https://presses-universitaires.univ-amu.fr/</t>
  </si>
  <si>
    <t>Presses Universitaires de Bordeaux</t>
  </si>
  <si>
    <t>PRESSESUNIVERSITAIRESDEBORDEAUX</t>
  </si>
  <si>
    <t>978-2-86781</t>
  </si>
  <si>
    <t>Presses Universitaires de Caen</t>
  </si>
  <si>
    <t>PRESSESUNIVERSITAIRESDECAEN</t>
  </si>
  <si>
    <t>978-2-84133</t>
  </si>
  <si>
    <t>http://www.unicaen.fr/puc/</t>
  </si>
  <si>
    <t>Presses Universitaires de France</t>
  </si>
  <si>
    <t>PRESSESUNIVERSITAIRESDEFRANCE</t>
  </si>
  <si>
    <t>978-2-13</t>
  </si>
  <si>
    <t>https://www.puf.com/</t>
  </si>
  <si>
    <t>Presses universitaires de Franche-ComtĂ©</t>
  </si>
  <si>
    <t>PRESSESUNIVERSITAIRESDEFRANCHE-COMTĂ©</t>
  </si>
  <si>
    <t>978-2-84867</t>
  </si>
  <si>
    <t>http://pufc.univ-fcomte.fr/</t>
  </si>
  <si>
    <t>Presses universitaires de la MĂ©diterranĂ©e</t>
  </si>
  <si>
    <t>PRESSESUNIVERSITAIRESDELAMĂ©DITERRANĂ©E</t>
  </si>
  <si>
    <t>978-2-367</t>
  </si>
  <si>
    <t>https://www.pulm.fr</t>
  </si>
  <si>
    <t>Presses Universitaires de Limoges</t>
  </si>
  <si>
    <t>PRESSESUNIVERSITAIRESDELIMOGES</t>
  </si>
  <si>
    <t>http://www.pulim.unilim.fr/</t>
  </si>
  <si>
    <t>Presses universitaires de Louvain</t>
  </si>
  <si>
    <t>PRESSESUNIVERSITAIRESDELOUVAIN</t>
  </si>
  <si>
    <t>http://pul.uclouvain.be/en/</t>
  </si>
  <si>
    <t>Presses Universitaires de Perpignan</t>
  </si>
  <si>
    <t>PRESSESUNIVERSITAIRESDEPERPIGNAN</t>
  </si>
  <si>
    <t>978-2-35412</t>
  </si>
  <si>
    <t>http://pup.univ-perp.fr/</t>
  </si>
  <si>
    <t>Presses Universitaires de Rennes</t>
  </si>
  <si>
    <t>PRESSESUNIVERSITAIRESDERENNES</t>
  </si>
  <si>
    <t>978-2-7535</t>
  </si>
  <si>
    <t>http://www.pur-editions.fr</t>
  </si>
  <si>
    <t>Presses Universitaires de Strasbourg</t>
  </si>
  <si>
    <t>PRESSESUNIVERSITAIRESDESTRASBOURG</t>
  </si>
  <si>
    <t>978-2-86820</t>
  </si>
  <si>
    <t>Presses Universitaires de Vincennes</t>
  </si>
  <si>
    <t>PRESSESUNIVERSITAIRESDEVINCENNES</t>
  </si>
  <si>
    <t>978-2-84292</t>
  </si>
  <si>
    <t>http://www.puv-univ-paris8.org</t>
  </si>
  <si>
    <t>Presses Universitaires du Septentrion</t>
  </si>
  <si>
    <t>PRESSESUNIVERSITAIRESDUSEPTENTRION</t>
  </si>
  <si>
    <t>978-2-907170</t>
  </si>
  <si>
    <t>Presses universitaires FranĂ§ois-Rabelais (PUFR)</t>
  </si>
  <si>
    <t>PRESSESUNIVERSITAIRESFRANĂ§OIS-RABELAIS(PUFR)</t>
  </si>
  <si>
    <t>978-2-869</t>
  </si>
  <si>
    <t>https://pufr-editions.fr/</t>
  </si>
  <si>
    <t>Pretoria University Law Press (PULP)</t>
  </si>
  <si>
    <t>PRETORIAUNIVERSITYLAWPRESS(PULP)</t>
  </si>
  <si>
    <t>978-1-920538</t>
  </si>
  <si>
    <t>http://www.pulp.up.ac.za/</t>
  </si>
  <si>
    <t>Primrose Hall Publishing Group</t>
  </si>
  <si>
    <t>PRIMROSEHALLPUBLISHINGGROUP</t>
  </si>
  <si>
    <t>http://primrosehall.com/</t>
  </si>
  <si>
    <t>Primus Books</t>
  </si>
  <si>
    <t>PRIMUSBOOKS</t>
  </si>
  <si>
    <t>978-81-908918</t>
  </si>
  <si>
    <t>www.primusbooks.com</t>
  </si>
  <si>
    <t>Princeton Architectural Press</t>
  </si>
  <si>
    <t>PRINCETONARCHITECTURALPRESS</t>
  </si>
  <si>
    <t>978-1-873927</t>
  </si>
  <si>
    <t>http://www.papress.com/</t>
  </si>
  <si>
    <t>Princeton University Library</t>
  </si>
  <si>
    <t>PRINCETONUNIVERSITYLIBRARY</t>
  </si>
  <si>
    <t>978-0-691</t>
  </si>
  <si>
    <t>http://www.pupress.princeton.edu/</t>
  </si>
  <si>
    <t>Prise de Parole</t>
  </si>
  <si>
    <t>PRISEDEPAROLE</t>
  </si>
  <si>
    <t>http://www.livres-disques.ca/prise_parole/home/index.cfm</t>
  </si>
  <si>
    <t>Editurii Pro Universitaria</t>
  </si>
  <si>
    <t>Pro Universitaria</t>
  </si>
  <si>
    <t>EDITURIIPROUNIVERSITARIA</t>
  </si>
  <si>
    <t>PROUNIVERSITARIA</t>
  </si>
  <si>
    <t>978-606-26</t>
  </si>
  <si>
    <t>http://www.prouniversitaria.ro/</t>
  </si>
  <si>
    <t>Proceedings of Conference on Systems Engineering Research (CSER)</t>
  </si>
  <si>
    <t>Proceedings of Conference on Systems Engineering Research</t>
  </si>
  <si>
    <t>PROCEEDINGSOFCONFERENCEONSYSTEMSENGINEERINGRESEARCH(CSER)</t>
  </si>
  <si>
    <t>PROCEEDINGSOFCONFERENCEONSYSTEMSENGINEERINGRESEARCH</t>
  </si>
  <si>
    <t>https://cser.info/</t>
  </si>
  <si>
    <t>Proceedings of International Conference on AI and Musical Creativity</t>
  </si>
  <si>
    <t>PROCEEDINGSOFINTERNATIONALCONFERENCEONAIANDMUSICALCREATIVITY</t>
  </si>
  <si>
    <t>978-1-7334041</t>
  </si>
  <si>
    <t>https://aimusiccreativity.org/</t>
  </si>
  <si>
    <t>Proceedings of the International Conference on Movement Computing</t>
  </si>
  <si>
    <t>PROCEEDINGSOFTHEINTERNATIONALCONFERENCEONMOVEMENTCOMPUTING</t>
  </si>
  <si>
    <t>978-1-45</t>
  </si>
  <si>
    <t>https://www.movementcomputing.org/proceedings/</t>
  </si>
  <si>
    <t>Proceedings of the International Seminar on Fire and Explosion Hazards</t>
  </si>
  <si>
    <t>PROCEEDINGSOFTHEINTERNATIONALSEMINARONFIREANDEXPLOSIONHAZARDS</t>
  </si>
  <si>
    <t>978-7-312</t>
  </si>
  <si>
    <t>https://isfeh10.org/</t>
  </si>
  <si>
    <t>Pro-Ed</t>
  </si>
  <si>
    <t>PRO-ED</t>
  </si>
  <si>
    <t>978-0-89079</t>
  </si>
  <si>
    <t>Prof. Marin Drinov Academic Publishing House</t>
  </si>
  <si>
    <t>PROF.MARINDRINOVACADEMICPUBLISHINGHOUSE</t>
  </si>
  <si>
    <t>http://www.baspress.com/</t>
  </si>
  <si>
    <t>Professional Engineering Publishing</t>
  </si>
  <si>
    <t>PROFESSIONALENGINEERINGPUBLISHING</t>
  </si>
  <si>
    <t>http://www.pepublishing.com/</t>
  </si>
  <si>
    <t>Profil Verlag</t>
  </si>
  <si>
    <t>PROFILVERLAG</t>
  </si>
  <si>
    <t>978-3-89019</t>
  </si>
  <si>
    <t>Wydawnictwo i Pracownia Archeologiczna Profil-Archeo</t>
  </si>
  <si>
    <t>Profil-Archeo Publishing House and Archaeological Studio</t>
  </si>
  <si>
    <t>WYDAWNICTWOIPRACOWNIAARCHEOLOGICZNAPROFIL-ARCHEO</t>
  </si>
  <si>
    <t>PROFIL-ARCHEOPUBLISHINGHOUSEANDARCHAEOLOGICALSTUDIO</t>
  </si>
  <si>
    <t>978-83-940949</t>
  </si>
  <si>
    <t>http://www.profil-archeo.pl</t>
  </si>
  <si>
    <t>PHME 2016 Proceedings of the Third European Conference of the Prognostics and Health Management Society 2016</t>
  </si>
  <si>
    <t>Prognostics and Health Management Society</t>
  </si>
  <si>
    <t>PHME2016PROCEEDINGSOFTHETHIRDEUROPEANCONFERENCEOFTHEPROGNOSTICSANDHEALTHMANAGEMENTSOCIETY2016</t>
  </si>
  <si>
    <t>PROGNOSTICSANDHEALTHMANAGEMENTSOCIETY</t>
  </si>
  <si>
    <t>978-1-936263</t>
  </si>
  <si>
    <t>http://www.phmsociety.org</t>
  </si>
  <si>
    <t>Progressive Frontiers Press</t>
  </si>
  <si>
    <t>PROGRESSIVEFRONTIERSPRESS</t>
  </si>
  <si>
    <t>http://www.frontierspublications.com/</t>
  </si>
  <si>
    <t>Project HOPE - The People-to-People Health Foundation, Inc.</t>
  </si>
  <si>
    <t>PROJECTHOPE-THEPEOPLE-TO-PEOPLEHEALTHFOUNDATION,INC.</t>
  </si>
  <si>
    <t>Project Management Institute</t>
  </si>
  <si>
    <t>PROJECTMANAGEMENTINSTITUTE</t>
  </si>
  <si>
    <t>978-1-880410</t>
  </si>
  <si>
    <t>http://www.pmi.org</t>
  </si>
  <si>
    <t>Projekt Verlag - Verlag fĂĽr Wissenschaft und Kultur</t>
  </si>
  <si>
    <t>PROJEKTVERLAG-VERLAGFĂĽRWISSENSCHAFTUNDKULTUR</t>
  </si>
  <si>
    <t>978-3-89733</t>
  </si>
  <si>
    <t>http://www.projektverlag.de</t>
  </si>
  <si>
    <t>Promedia Verlag</t>
  </si>
  <si>
    <t>PROMEDIAVERLAG</t>
  </si>
  <si>
    <t>http://www.mediashop.at/typolight/index.php/home.html</t>
  </si>
  <si>
    <t>Prometheus Books</t>
  </si>
  <si>
    <t>PROMETHEUSBOOKS</t>
  </si>
  <si>
    <t>978-1-59102, 978-1-61614</t>
  </si>
  <si>
    <t>http://www.prometheusbooks.com</t>
  </si>
  <si>
    <t>Prometheus Editrice</t>
  </si>
  <si>
    <t>PROMETHEUSEDITRICE</t>
  </si>
  <si>
    <t>978-88-8220</t>
  </si>
  <si>
    <t>http://www.prometheuseditrice.it/</t>
  </si>
  <si>
    <t>Promocult</t>
  </si>
  <si>
    <t>PROMOCULT</t>
  </si>
  <si>
    <t>Proprius FĂ¶rlag</t>
  </si>
  <si>
    <t>PROPRIUSFĂ¶RLAG</t>
  </si>
  <si>
    <t>http://www.proprius.se</t>
  </si>
  <si>
    <t>Proscenium Press</t>
  </si>
  <si>
    <t>PROSCENIUMPRESS</t>
  </si>
  <si>
    <t>Psychohistory Press</t>
  </si>
  <si>
    <t>PSYCHOHISTORYPRESS</t>
  </si>
  <si>
    <t>PSYCHOLOGYPRESS</t>
  </si>
  <si>
    <t>Psykologisk Forlag</t>
  </si>
  <si>
    <t>PSYKOLOGISKFORLAG</t>
  </si>
  <si>
    <t>978-87-7706</t>
  </si>
  <si>
    <t>PsySSA Press</t>
  </si>
  <si>
    <t>PSYSSAPRESS</t>
  </si>
  <si>
    <t>http://www.psyssa.com</t>
  </si>
  <si>
    <t>Technische UniversitĂ¤t Hamburg-Harburg</t>
  </si>
  <si>
    <t>PTechnische UniversitĂ¤t Hamburg-Harburg</t>
  </si>
  <si>
    <t>TECHNISCHEUNIVERSITĂ¤THAMBURG-HARBURG</t>
  </si>
  <si>
    <t>PTECHNISCHEUNIVERSITĂ¤THAMBURG-HARBURG</t>
  </si>
  <si>
    <t>978-3-89220</t>
  </si>
  <si>
    <t>https://www.tuhh.de/alt/ssi/research/projects/publisher-schriftenreihe-schiffbau.html</t>
  </si>
  <si>
    <t>Public service review European Union</t>
  </si>
  <si>
    <t>PUBLICSERVICEREVIEWEUROPEANUNION</t>
  </si>
  <si>
    <t>http://www.publicservice.co.uk/publications.asp</t>
  </si>
  <si>
    <t>Publicaciones Universidad de AlcalĂˇ (UAH)</t>
  </si>
  <si>
    <t>PUBLICACIONESUNIVERSIDADDEALCALĂˇ(UAH)</t>
  </si>
  <si>
    <t>978-84-16978, 978-84-17729</t>
  </si>
  <si>
    <t>http://publicaciones.uah.es/</t>
  </si>
  <si>
    <t>Publicaciones Universidad de Alicante</t>
  </si>
  <si>
    <t>PUBLICACIONESUNIVERSIDADDEALICANTE</t>
  </si>
  <si>
    <t>978-84-9717</t>
  </si>
  <si>
    <t>http://publicaciones.ua.es</t>
  </si>
  <si>
    <t>Publicacions de lâ€™Abadia de Montserrat</t>
  </si>
  <si>
    <t>PUBLICACIONSDELÂ€™ABADIADEMONTSERRAT</t>
  </si>
  <si>
    <t>978-84-9191</t>
  </si>
  <si>
    <t>http://www.pamsa.cat/pamsa/inici.html</t>
  </si>
  <si>
    <t>Publicacions de la Universitat de ValĂ¨ncia</t>
  </si>
  <si>
    <t>PUBLICACIONSDELAUNIVERSITATDEVALĂ¨NCIA</t>
  </si>
  <si>
    <t>http://puv.uv.es/quienes_somos.php?osCsid=4fd5dfb6b44dbe7c0ccfe8c7a2cce5af</t>
  </si>
  <si>
    <t>Publicacions URV</t>
  </si>
  <si>
    <t>PUBLICACIONSURV</t>
  </si>
  <si>
    <t>http://www.urv.cat/publicacions</t>
  </si>
  <si>
    <t>Publications de la Sorbonne</t>
  </si>
  <si>
    <t>PUBLICATIONSDELASORBONNE</t>
  </si>
  <si>
    <t>Publications des UniversitĂ©s de Rouen et du Havre</t>
  </si>
  <si>
    <t>PUBLICATIONSDESUNIVERSITĂ©SDEROUENETDUHAVRE</t>
  </si>
  <si>
    <t>http://www.univ-rouen.fr/SCP/0/fiche___structure/</t>
  </si>
  <si>
    <t>Publications du CRAHM</t>
  </si>
  <si>
    <t>PUBLICATIONSDUCRAHM</t>
  </si>
  <si>
    <t>978-2-902685</t>
  </si>
  <si>
    <t>http://www.unicaen.fr/ufr/histoire/crahm/publications/</t>
  </si>
  <si>
    <t>Publications of Kola Science Centre</t>
  </si>
  <si>
    <t>PUBLICATIONSOFKOLASCIENCECENTRE</t>
  </si>
  <si>
    <t>978-5-91137</t>
  </si>
  <si>
    <t>http://www.kolasc.net.ru/english/</t>
  </si>
  <si>
    <t>Publications of the Forum for Research on the Languages of Scotland and Ulster</t>
  </si>
  <si>
    <t>PUBLICATIONSOFTHEFORUMFORRESEARCHONTHELANGUAGESOFSCOTLANDANDULSTER</t>
  </si>
  <si>
    <t>http://www.abdn.ac.uk/pfrlsu/</t>
  </si>
  <si>
    <t>Publishing House Anatolya</t>
  </si>
  <si>
    <t>PUBLISHINGHOUSEANATOLYA</t>
  </si>
  <si>
    <t>PUC Minas</t>
  </si>
  <si>
    <t>PUCMINAS</t>
  </si>
  <si>
    <t>http://www.pucminas.br/editora/index_padrao.php</t>
  </si>
  <si>
    <t>Pulp and Paper Technical Association of Canada</t>
  </si>
  <si>
    <t>PULPANDPAPERTECHNICALASSOCIATIONOFCANADA</t>
  </si>
  <si>
    <t>Punctum Books</t>
  </si>
  <si>
    <t>PUNCTUMBOOKS</t>
  </si>
  <si>
    <t>978-0-615</t>
  </si>
  <si>
    <t>https://punctumbooks.com/</t>
  </si>
  <si>
    <t>Purdue Research Foundation</t>
  </si>
  <si>
    <t>PURDUERESEARCHFOUNDATION</t>
  </si>
  <si>
    <t>Purdue University Press</t>
  </si>
  <si>
    <t>PURDUEUNIVERSITYPRESS</t>
  </si>
  <si>
    <t>http://www.thepress.purdue.edu/</t>
  </si>
  <si>
    <t>P'ureun Yeoksa (Green History)</t>
  </si>
  <si>
    <t>P'UREUNYEOKSA(GREENHISTORY)</t>
  </si>
  <si>
    <t>http://blog.naver.com/chonmyongdo</t>
  </si>
  <si>
    <t>Pyatigorsk State Linguistic University Publishing House</t>
  </si>
  <si>
    <t>PYATIGORSKSTATELINGUISTICUNIVERSITYPUBLISHINGHOUSE</t>
  </si>
  <si>
    <t>Quadrant Magazine</t>
  </si>
  <si>
    <t>QUADRANTMAGAZINE</t>
  </si>
  <si>
    <t>Quae</t>
  </si>
  <si>
    <t>QUAE</t>
  </si>
  <si>
    <t>http://www.quae.com/</t>
  </si>
  <si>
    <t>Quality Press</t>
  </si>
  <si>
    <t>QUALITYPRESS</t>
  </si>
  <si>
    <t>http://www.asq.org/quality-press</t>
  </si>
  <si>
    <t>Quasar</t>
  </si>
  <si>
    <t>QUASAR</t>
  </si>
  <si>
    <t>978-88-7097</t>
  </si>
  <si>
    <t>Quintus</t>
  </si>
  <si>
    <t>QUINTUS</t>
  </si>
  <si>
    <t>978-3-947215</t>
  </si>
  <si>
    <t>https://www.quintus-verlag.de</t>
  </si>
  <si>
    <t>Quodlibet</t>
  </si>
  <si>
    <t>QUODLIBET</t>
  </si>
  <si>
    <t>978-88-229</t>
  </si>
  <si>
    <t>https://www.quodlibet.it</t>
  </si>
  <si>
    <t>Radcliffe Publishing</t>
  </si>
  <si>
    <t>RADCLIFFEPUBLISHING</t>
  </si>
  <si>
    <t>http://www.radcliffe-oxford.com/</t>
  </si>
  <si>
    <t>Radiotelevisione italiana</t>
  </si>
  <si>
    <t>RADIOTELEVISIONEITALIANA</t>
  </si>
  <si>
    <t>RADMA, Research and Development Management</t>
  </si>
  <si>
    <t>RADMA,RESEARCHANDDEVELOPMENTMANAGEMENT</t>
  </si>
  <si>
    <t>978-0-9559367</t>
  </si>
  <si>
    <t>http://www.radma.ltd.uk/research--development-management-conference</t>
  </si>
  <si>
    <t>Rainer Hampp Verlag</t>
  </si>
  <si>
    <t>RAINERHAMPPVERLAG</t>
  </si>
  <si>
    <t>http://www.hampp-verlag.de/</t>
  </si>
  <si>
    <t>Ramtrans Publishing</t>
  </si>
  <si>
    <t>RAMTRANSPUBLISHING</t>
  </si>
  <si>
    <t>978-1-870965</t>
  </si>
  <si>
    <t>Rand Corporation</t>
  </si>
  <si>
    <t>RANDCORPORATION</t>
  </si>
  <si>
    <t>http://www.rand.org/pubs/index.html</t>
  </si>
  <si>
    <t>Random House, Inc.</t>
  </si>
  <si>
    <t>RANDOMHOUSE,INC.</t>
  </si>
  <si>
    <t>http://www.randomhouse.com/</t>
  </si>
  <si>
    <t>Raster fĂ¶rlag</t>
  </si>
  <si>
    <t>RASTERFĂ¶RLAG</t>
  </si>
  <si>
    <t>978-91-86209</t>
  </si>
  <si>
    <t>http://www.raster.se</t>
  </si>
  <si>
    <t>Ravan Press</t>
  </si>
  <si>
    <t>RAVANPRESS</t>
  </si>
  <si>
    <t>978-0-86975</t>
  </si>
  <si>
    <t>https://www.macmillaneducation.co.za/</t>
  </si>
  <si>
    <t>Raw Nerve Books</t>
  </si>
  <si>
    <t>RAWNERVEBOOKS</t>
  </si>
  <si>
    <t>http://www.rawnervebooks.co.uk/</t>
  </si>
  <si>
    <t>Rawat Publications</t>
  </si>
  <si>
    <t>RAWATPUBLICATIONS</t>
  </si>
  <si>
    <t>http://www.rawatbooks.com/</t>
  </si>
  <si>
    <t>RC33 Logic and Methodology in Sociology</t>
  </si>
  <si>
    <t>RC33LOGICANDMETHODOLOGYINSOCIOLOGY</t>
  </si>
  <si>
    <t>http://www.rc33.org/index.php?fl=0&amp;p1=226&amp;p2=238&amp;p3=623&amp;id=623</t>
  </si>
  <si>
    <t>RCOG Press</t>
  </si>
  <si>
    <t>RCOGPRESS</t>
  </si>
  <si>
    <t>http://www.rcog.org.uk/catalog/rcog-press-1</t>
  </si>
  <si>
    <t>Reaktion Books</t>
  </si>
  <si>
    <t>REAKTIONBOOKS</t>
  </si>
  <si>
    <t>978-1-78023</t>
  </si>
  <si>
    <t>http://www.reaktionbooks.co.uk/</t>
  </si>
  <si>
    <t>Reclam Verlag</t>
  </si>
  <si>
    <t>RECLAMVERLAG</t>
  </si>
  <si>
    <t>978-3-15</t>
  </si>
  <si>
    <t>http://www.reclam.de/</t>
  </si>
  <si>
    <t>Red dot</t>
  </si>
  <si>
    <t>REDDOT</t>
  </si>
  <si>
    <t>http://www.red-dot.de</t>
  </si>
  <si>
    <t>REFLEKS-Publishing</t>
  </si>
  <si>
    <t>REFLEKS-PUBLISHING</t>
  </si>
  <si>
    <t>978-82-996599</t>
  </si>
  <si>
    <t>http://www.refleks-publishing.com</t>
  </si>
  <si>
    <t>Reformation Heritage Books</t>
  </si>
  <si>
    <t>REFORMATIONHERITAGEBOOKS</t>
  </si>
  <si>
    <t>http://www.heritagebooks.org</t>
  </si>
  <si>
    <t>Regnum Books</t>
  </si>
  <si>
    <t>REGNUMBOOKS</t>
  </si>
  <si>
    <t>978-1-908355</t>
  </si>
  <si>
    <t>http://www.ocms.ac.uk/regnum/index.php</t>
  </si>
  <si>
    <t>Reichert Verlag</t>
  </si>
  <si>
    <t>REICHERTVERLAG</t>
  </si>
  <si>
    <t>978-3-89500, 978-3-954, 978-3-95490</t>
  </si>
  <si>
    <t>https://reichert-verlag.de/</t>
  </si>
  <si>
    <t>ReligionspĂ¤dagogisches Institut Loccum</t>
  </si>
  <si>
    <t>RELIGIONSPĂ¤DAGOGISCHESINSTITUTLOCCUM</t>
  </si>
  <si>
    <t>http://www.rpi-loccum.de/</t>
  </si>
  <si>
    <t>ReligionspĂ¦dagogisk Forlag</t>
  </si>
  <si>
    <t>RELIGIONSPĂ¦DAGOGISKFORLAG</t>
  </si>
  <si>
    <t>http://rpf.dk/</t>
  </si>
  <si>
    <t>Republic of Letters Publishing</t>
  </si>
  <si>
    <t>REPUBLICOFLETTERSPUBLISHING</t>
  </si>
  <si>
    <t>https://www.rolpub.com/</t>
  </si>
  <si>
    <t>Res Publica</t>
  </si>
  <si>
    <t>RESPUBLICA</t>
  </si>
  <si>
    <t>https://respublica.no/</t>
  </si>
  <si>
    <t>Naukowo-Wydawniczy Instytut BadaĹ„ BezpieczeĹ„stwa i ObronnoĹ›ci WyĹĽszej SzkoĹ‚y BezpieczeĹ„stwa Publicznego i Indywidualnego â€žApeironâ€ť w Krakowie</t>
  </si>
  <si>
    <t>Research and Publishing Institute of Security and Defence Studies at WSBPI 'Apeiron'</t>
  </si>
  <si>
    <t>NAUKOWO-WYDAWNICZYINSTYTUTBADAĹ„BEZPIECZEĹ„STWAIOBRONNOĹ›CIWYĹĽSZEJSZKOĹ‚YBEZPIECZEĹ„STWAPUBLICZNEGOIINDYWIDUALNEGOÂ€ŽAPEIRONÂ€ŤWKRAKOWIE</t>
  </si>
  <si>
    <t>RESEARCHANDPUBLISHINGINSTITUTEOFSECURITYANDDEFENCESTUDIESATWSBPI'APEIRON'</t>
  </si>
  <si>
    <t>978-83-64035</t>
  </si>
  <si>
    <t>http://apeiron-wydawnictwo.pl/en/homepage/</t>
  </si>
  <si>
    <t>Research Centre for Contemporary Culture</t>
  </si>
  <si>
    <t>RESEARCHCENTREFORCONTEMPORARYCULTURE</t>
  </si>
  <si>
    <t>https://www.jyu.fi/hum/laitokset/taiku/opiskelu/nykykulttuuri/en/</t>
  </si>
  <si>
    <t>Research Centre for Evacuee and War Child Studies</t>
  </si>
  <si>
    <t>RESEARCHCENTREFOREVACUEEANDWARCHILDSTUDIES</t>
  </si>
  <si>
    <t>Norges forskningsrĂĄd</t>
  </si>
  <si>
    <t>Research Council of Norway</t>
  </si>
  <si>
    <t>NORGESFORSKNINGSRĂĄD</t>
  </si>
  <si>
    <t>RESEARCHCOUNCILOFNORWAY</t>
  </si>
  <si>
    <t>http://www.forskningsradet.no</t>
  </si>
  <si>
    <t>Research Institute on Christianity in Sourth Africa</t>
  </si>
  <si>
    <t>RESEARCHINSTITUTEONCHRISTIANITYINSOURTHAFRICA</t>
  </si>
  <si>
    <t>Research Media</t>
  </si>
  <si>
    <t>RESEARCHMEDIA</t>
  </si>
  <si>
    <t>http://www.researchmedia.eu</t>
  </si>
  <si>
    <t>Research Press</t>
  </si>
  <si>
    <t>RESEARCHPRESS</t>
  </si>
  <si>
    <t>978-0-87822</t>
  </si>
  <si>
    <t>https://www.researchpress.com/</t>
  </si>
  <si>
    <t>Research Publishing Services</t>
  </si>
  <si>
    <t>RESEARCHPUBLISHINGSERVICES</t>
  </si>
  <si>
    <t>978-81-904262</t>
  </si>
  <si>
    <t>https://rpsonline.com.sg/rpsweb/</t>
  </si>
  <si>
    <t>Research School of Asian, African, and Amerindian Studies</t>
  </si>
  <si>
    <t>RESEARCHSCHOOLOFASIAN,AFRICAN,ANDAMERINDIANSTUDIES</t>
  </si>
  <si>
    <t>http://www.cnws.leidenuniv.nl/</t>
  </si>
  <si>
    <t>Research Signpost</t>
  </si>
  <si>
    <t>RESEARCHSIGNPOST</t>
  </si>
  <si>
    <t>http://www.ressign.com/</t>
  </si>
  <si>
    <t>Research Studies Press</t>
  </si>
  <si>
    <t>RESEARCHSTUDIESPRESS</t>
  </si>
  <si>
    <t>978-0-86380</t>
  </si>
  <si>
    <t>http://www.research-studies-press.co.uk/</t>
  </si>
  <si>
    <t>Research-publishing.net</t>
  </si>
  <si>
    <t>RESEARCH-PUBLISHING.NET</t>
  </si>
  <si>
    <t>978-1-908416</t>
  </si>
  <si>
    <t>http://research-publishing.net/</t>
  </si>
  <si>
    <t>RetorikfĂ¶rlaget</t>
  </si>
  <si>
    <t>RETORIKFĂ¶RLAGET</t>
  </si>
  <si>
    <t>http://www.retorikforlaget.se</t>
  </si>
  <si>
    <t>RFF Press</t>
  </si>
  <si>
    <t>RFFPRESS</t>
  </si>
  <si>
    <t>http://www.rffpress.org/</t>
  </si>
  <si>
    <t>Rhodes University</t>
  </si>
  <si>
    <t>RHODESUNIVERSITY</t>
  </si>
  <si>
    <t>Rhodos</t>
  </si>
  <si>
    <t>RHODOS</t>
  </si>
  <si>
    <t>978-87-7246</t>
  </si>
  <si>
    <t>http://www.rhodos.com/</t>
  </si>
  <si>
    <t>Richmond University</t>
  </si>
  <si>
    <t>RICHMONDUNIVERSITY</t>
  </si>
  <si>
    <t>Ridgeview Publishing Company</t>
  </si>
  <si>
    <t>RIDGEVIEWPUBLISHINGCOMPANY</t>
  </si>
  <si>
    <t>http://www.ridgeviewpublishing.com/index.html</t>
  </si>
  <si>
    <t>RiksantikvarieĂ¤mbetet</t>
  </si>
  <si>
    <t>RIKSANTIKVARIEĂ¤MBETET</t>
  </si>
  <si>
    <t>http://www.arkeologibocker.se/shop/</t>
  </si>
  <si>
    <t>RiksfĂ¶rsĂ¤kringsverket</t>
  </si>
  <si>
    <t>RIKSFĂ¶RSĂ¤KRINGSVERKET</t>
  </si>
  <si>
    <t>978-91-89303</t>
  </si>
  <si>
    <t>http://www.forsakringskassan.se/</t>
  </si>
  <si>
    <t>RIL - Finnish Association of Civil Engineers</t>
  </si>
  <si>
    <t>RIL-FINNISHASSOCIATIONOFCIVILENGINEERS</t>
  </si>
  <si>
    <t>http://www.ril.fi</t>
  </si>
  <si>
    <t>Rilem publications</t>
  </si>
  <si>
    <t>RILEMPUBLICATIONS</t>
  </si>
  <si>
    <t>978-2-912143</t>
  </si>
  <si>
    <t>http://www.rilem.net/</t>
  </si>
  <si>
    <t>RISE Research Institutes of Sweden AB</t>
  </si>
  <si>
    <t>RISERESEARCHINSTITUTESOFSWEDENAB</t>
  </si>
  <si>
    <t>978-91-897</t>
  </si>
  <si>
    <t>https://www.ri.se/en</t>
  </si>
  <si>
    <t>RiskBooks</t>
  </si>
  <si>
    <t>RISKBOOKS</t>
  </si>
  <si>
    <t>http://riskbooks.com/</t>
  </si>
  <si>
    <t>Riveneuve Editions</t>
  </si>
  <si>
    <t>RIVENEUVEEDITIONS</t>
  </si>
  <si>
    <t>978-2-36013</t>
  </si>
  <si>
    <t>https://www.riveneuve.com</t>
  </si>
  <si>
    <t>RIVERPUBLISHERS</t>
  </si>
  <si>
    <t>978-87-93102</t>
  </si>
  <si>
    <t>http://www.riverpublishers.com/about.html</t>
  </si>
  <si>
    <t>Robert Chi</t>
  </si>
  <si>
    <t>ROBERTCHI</t>
  </si>
  <si>
    <t>ROCKEFELLERUNIVERSITYPRESS</t>
  </si>
  <si>
    <t>978-0-87470</t>
  </si>
  <si>
    <t>ROCKYMOUNTAINMATHEMATICSCONSORTIUM</t>
  </si>
  <si>
    <t>http://rmmc.eas.asu.edu/</t>
  </si>
  <si>
    <t>Rocky Mountain Modern Language Association</t>
  </si>
  <si>
    <t>ROCKYMOUNTAINMODERNLANGUAGEASSOCIATION</t>
  </si>
  <si>
    <t>http://rmmla.wsu.edu/</t>
  </si>
  <si>
    <t>Roland Hall</t>
  </si>
  <si>
    <t>ROLANDHALL</t>
  </si>
  <si>
    <t>Romanian Institute for Research on National Minorities</t>
  </si>
  <si>
    <t>ROMANIANINSTITUTEFORRESEARCHONNATIONALMINORITIES</t>
  </si>
  <si>
    <t>http://www.ispmn.gov.ro/page/editura-ispmn</t>
  </si>
  <si>
    <t>Romano Guerra Editora Ltda</t>
  </si>
  <si>
    <t>ROMANOGUERRAEDITORALTDA</t>
  </si>
  <si>
    <t>http://www.vitruvius.com.br/romanoguerra/index.asp</t>
  </si>
  <si>
    <t>Rombach Druck- und Verlagshaus</t>
  </si>
  <si>
    <t>ROMBACHDRUCK-UNDVERLAGSHAUS</t>
  </si>
  <si>
    <t>978-3-7930</t>
  </si>
  <si>
    <t>http://www.rombach.de/</t>
  </si>
  <si>
    <t>Î•ÎšÎ”ÎźÎŁÎ•Î™ÎŁ ÎˇÎźÎ Î—</t>
  </si>
  <si>
    <t>ROPI Publications</t>
  </si>
  <si>
    <t>Î•ÎŠÎ”ÎŹÎŁÎ•Î™ÎŁÎˇÎŹÎ Î—</t>
  </si>
  <si>
    <t>ROPIPUBLICATIONS</t>
  </si>
  <si>
    <t>978-618-82</t>
  </si>
  <si>
    <t>http://www.ropipublications.com/</t>
  </si>
  <si>
    <t>Rosenberg &amp; Sellier</t>
  </si>
  <si>
    <t>ROSENBERG&amp;SELLIER</t>
  </si>
  <si>
    <t>Roskilde Universitetsforlag</t>
  </si>
  <si>
    <t>ROSKILDEUNIVERSITETSFORLAG</t>
  </si>
  <si>
    <t>978-87-7867</t>
  </si>
  <si>
    <t>http://www.ruforlag.dk/</t>
  </si>
  <si>
    <t>Rossi Smith Academic Publishing</t>
  </si>
  <si>
    <t>ROSSISMITHACADEMICPUBLISHING</t>
  </si>
  <si>
    <t>978-0-9864597</t>
  </si>
  <si>
    <t>http://rossismith.com/</t>
  </si>
  <si>
    <t>Rossijskaja nacional'naja biblioteka</t>
  </si>
  <si>
    <t>ROSSIJSKAJANACIONAL'NAJABIBLIOTEKA</t>
  </si>
  <si>
    <t>978-5-8192</t>
  </si>
  <si>
    <t>http://www.nlr.ru/</t>
  </si>
  <si>
    <t>Đ ĐľŃŃ‚ĐľĐş</t>
  </si>
  <si>
    <t>Rostok</t>
  </si>
  <si>
    <t>Đ ĐĽŃŃ‚ĐĽĐŞ</t>
  </si>
  <si>
    <t>ROSTOK</t>
  </si>
  <si>
    <t>978-5-94668</t>
  </si>
  <si>
    <t>http://rostokbooks.ru</t>
  </si>
  <si>
    <t>Rotbuch Verlag</t>
  </si>
  <si>
    <t>ROTBUCHVERLAG</t>
  </si>
  <si>
    <t>978-3-4</t>
  </si>
  <si>
    <t>http://www.rotbuch.de</t>
  </si>
  <si>
    <t>978-0-291, 978-0-340, 978-0-367, 978-0-3673, 978-0-415, 978-0-4158, 978-0-419, 978-0-7146, 978-0-789</t>
  </si>
  <si>
    <t>RoutledgeCurzon</t>
  </si>
  <si>
    <t>ROUTLEDGECURZON</t>
  </si>
  <si>
    <t>978-0-415</t>
  </si>
  <si>
    <t>RoutledgeFalmer</t>
  </si>
  <si>
    <t>ROUTLEDGEFALMER</t>
  </si>
  <si>
    <t>http://www.routledgefalmer.com/</t>
  </si>
  <si>
    <t>Rowman &amp; Littlefield International</t>
  </si>
  <si>
    <t>ROWMAN&amp;LITTLEFIELDINTERNATIONAL</t>
  </si>
  <si>
    <t>978-1-78348</t>
  </si>
  <si>
    <t>http://www.rowmaninternational.com/</t>
  </si>
  <si>
    <t>Rowman &amp; Littlefield Publishers</t>
  </si>
  <si>
    <t>ROWMAN&amp;LITTLEFIELDPUBLISHERS</t>
  </si>
  <si>
    <t>978-0-7425</t>
  </si>
  <si>
    <t>http://www.rowmanlittlefield.com/</t>
  </si>
  <si>
    <t>Det Kongelige Danske Videnskabernes Selskab</t>
  </si>
  <si>
    <t>Royal Danish Academy of Sciences and Letters</t>
  </si>
  <si>
    <t>DETKONGELIGEDANSKEVIDENSKABERNESSELSKAB</t>
  </si>
  <si>
    <t>ROYALDANISHACADEMYOFSCIENCESANDLETTERS</t>
  </si>
  <si>
    <t>978-87-7304</t>
  </si>
  <si>
    <t>http://www.royalacademy.dk/da/Publikationer/Om-Forlaget/forlag-intro</t>
  </si>
  <si>
    <t>Royal Danish Defence College Publishing House</t>
  </si>
  <si>
    <t>ROYALDANISHDEFENCECOLLEGEPUBLISHINGHOUSE</t>
  </si>
  <si>
    <t>978-87-7147</t>
  </si>
  <si>
    <t>http://forsvaret.dk/FAK/ENG/PUBLICATIONS/Pages/default.aspx</t>
  </si>
  <si>
    <t>Royal Institution of Naval Architects</t>
  </si>
  <si>
    <t>ROYALINSTITUTIONOFNAVALARCHITECTS</t>
  </si>
  <si>
    <t>Royal Meteorological Society</t>
  </si>
  <si>
    <t>ROYALMETEOROLOGICALSOCIETY</t>
  </si>
  <si>
    <t>978-0-948090</t>
  </si>
  <si>
    <t>978-0-85404, 978-1-84755</t>
  </si>
  <si>
    <t>Royal Society of Medicine Press</t>
  </si>
  <si>
    <t>ROYALSOCIETYOFMEDICINEPRESS</t>
  </si>
  <si>
    <t>978-1-85315</t>
  </si>
  <si>
    <t>Rozenberg Publishers</t>
  </si>
  <si>
    <t>ROZENBERGPUBLISHERS</t>
  </si>
  <si>
    <t>http://www.rozenbergps.com/index.php</t>
  </si>
  <si>
    <t>Rubbettino</t>
  </si>
  <si>
    <t>RUBBETTINO</t>
  </si>
  <si>
    <t>http://www.rubbettino.it</t>
  </si>
  <si>
    <t>RURALIS - Institutt for rural- og regionalforskning</t>
  </si>
  <si>
    <t>Ruralis</t>
  </si>
  <si>
    <t>RURALIS-INSTITUTTFORRURAL-OGREGIONALFORSKNING</t>
  </si>
  <si>
    <t>RURALIS</t>
  </si>
  <si>
    <t>https://ruralis.no/</t>
  </si>
  <si>
    <t>RUSI Journal</t>
  </si>
  <si>
    <t>RUSIJOURNAL</t>
  </si>
  <si>
    <t>http://www.rusi.org/publication/journal/</t>
  </si>
  <si>
    <t>Ruskin Association</t>
  </si>
  <si>
    <t>RUSKINASSOCIATION</t>
  </si>
  <si>
    <t>Russell House Publishing</t>
  </si>
  <si>
    <t>RUSSELLHOUSEPUBLISHING</t>
  </si>
  <si>
    <t>http://www.russellhouse.co.uk/</t>
  </si>
  <si>
    <t>Russell Sage Foundation</t>
  </si>
  <si>
    <t>RUSSELLSAGEFOUNDATION</t>
  </si>
  <si>
    <t>978-0-87154</t>
  </si>
  <si>
    <t>http://www.russellsage.org/</t>
  </si>
  <si>
    <t>Russian Academy of Sciences</t>
  </si>
  <si>
    <t>RUSSIANACADEMYOFSCIENCES</t>
  </si>
  <si>
    <t>978-5-85941</t>
  </si>
  <si>
    <t>http://www.pran.ru/</t>
  </si>
  <si>
    <t>RossĂ­iskaya akadĂ©miya naĂşk (PAH)</t>
  </si>
  <si>
    <t>Russian Academy of Sciences (RAS)</t>
  </si>
  <si>
    <t>ROSSĂ­ISKAYAAKADĂ©MIYANAĂŞK(PAH)</t>
  </si>
  <si>
    <t>RUSSIANACADEMYOFSCIENCES(RAS)</t>
  </si>
  <si>
    <t>978-5-94560</t>
  </si>
  <si>
    <t>http://www.ras.ru/index.aspx</t>
  </si>
  <si>
    <t>Russian Christian Academy for the Humanities</t>
  </si>
  <si>
    <t>RUSSIANCHRISTIANACADEMYFORTHEHUMANITIES</t>
  </si>
  <si>
    <t>978-5-88812</t>
  </si>
  <si>
    <t>http://rhga.ru/index.php?lang=en</t>
  </si>
  <si>
    <t>Rutgers University</t>
  </si>
  <si>
    <t>RUTGERSUNIVERSITY</t>
  </si>
  <si>
    <t>Rutgers University Press</t>
  </si>
  <si>
    <t>RUTGERSUNIVERSITYPRESS</t>
  </si>
  <si>
    <t>978-0-8135, 978-1-896357</t>
  </si>
  <si>
    <t>http://rutgerspress.rutgers.edu/</t>
  </si>
  <si>
    <t>RĂĽdiger KĂ¶ppe Verlag</t>
  </si>
  <si>
    <t>RĂĽDIGERKĂ¶PPEVERLAG</t>
  </si>
  <si>
    <t>978-3-89645</t>
  </si>
  <si>
    <t>http://www.koeppe.de/</t>
  </si>
  <si>
    <t>RĂ¶hrig UniversitĂ¤tsverlag GmbH</t>
  </si>
  <si>
    <t>RĂ¶HRIGUNIVERSITĂ¤TSVERLAGGMBH</t>
  </si>
  <si>
    <t>http://www.roehrig-verlag.de/</t>
  </si>
  <si>
    <t>S. Karger</t>
  </si>
  <si>
    <t>S.KARGER</t>
  </si>
  <si>
    <t>978-3-8055</t>
  </si>
  <si>
    <t>S. Lewis</t>
  </si>
  <si>
    <t>S.LEWIS</t>
  </si>
  <si>
    <t>SA ePublications</t>
  </si>
  <si>
    <t>SAEPUBLICATIONS</t>
  </si>
  <si>
    <t>Saga bok</t>
  </si>
  <si>
    <t>SAGABOK</t>
  </si>
  <si>
    <t>http://sagabok.no/</t>
  </si>
  <si>
    <t>Sagamore Publishing</t>
  </si>
  <si>
    <t>SAGAMOREPUBLISHING</t>
  </si>
  <si>
    <t>http://www.sagamorepub.com/</t>
  </si>
  <si>
    <t>SAGE Open</t>
  </si>
  <si>
    <t>SAGEOPEN</t>
  </si>
  <si>
    <t>http://www.sagepub.com/sageopen/landing.sp</t>
  </si>
  <si>
    <t>Sage Publications</t>
  </si>
  <si>
    <t>978-0-8039, 978-1-4129, 978-1-5296</t>
  </si>
  <si>
    <t>http://www.sagepub.com/</t>
  </si>
  <si>
    <t>SAGE Publications India</t>
  </si>
  <si>
    <t>SAGEPUBLICATIONSINDIA</t>
  </si>
  <si>
    <t>http://www.sagepub.in</t>
  </si>
  <si>
    <t>Salem Press</t>
  </si>
  <si>
    <t>SALEMPRESS</t>
  </si>
  <si>
    <t>978-1-58765</t>
  </si>
  <si>
    <t>http://www.salempress.com</t>
  </si>
  <si>
    <t>Sall Data</t>
  </si>
  <si>
    <t>SALLDATA</t>
  </si>
  <si>
    <t>978-87-7820</t>
  </si>
  <si>
    <t>Salmehistorisk Selskab</t>
  </si>
  <si>
    <t>SALMEHISTORISKSELSKAB</t>
  </si>
  <si>
    <t>Samfundslitteratur</t>
  </si>
  <si>
    <t>SAMFUNDSLITTERATUR</t>
  </si>
  <si>
    <t>978-87-593</t>
  </si>
  <si>
    <t>https://samfundslitteratur.dk/</t>
  </si>
  <si>
    <t>Sami allaskuvla (Samisk hĂ¸yskole)</t>
  </si>
  <si>
    <t>SAMIALLASKUVLA(SAMISKHĂ¸YSKOLE)</t>
  </si>
  <si>
    <t>http://www.samiskhs.no/</t>
  </si>
  <si>
    <t>SAN PABLO</t>
  </si>
  <si>
    <t>SANPABLO</t>
  </si>
  <si>
    <t>978-9987-09</t>
  </si>
  <si>
    <t>https://sanpablo.com.ar/comprar/</t>
  </si>
  <si>
    <t>SantĂ©rus Academic Press Sweden</t>
  </si>
  <si>
    <t>SANTĂ©RUSACADEMICPRESSSWEDEN</t>
  </si>
  <si>
    <t>978-91-7335</t>
  </si>
  <si>
    <t>http://www.santerus.se/100/100.asp?type=2</t>
  </si>
  <si>
    <t>SantĂ©rus FĂ¶rlag</t>
  </si>
  <si>
    <t>SANTĂ©RUSFĂ¶RLAG</t>
  </si>
  <si>
    <t>978-91-7359</t>
  </si>
  <si>
    <t>http://www.santerus.se/000/000.asp</t>
  </si>
  <si>
    <t>Sapiens Publishing</t>
  </si>
  <si>
    <t>SAPIENSPUBLISHING</t>
  </si>
  <si>
    <t>Sapienza UniversitĂ  Editrice</t>
  </si>
  <si>
    <t>SAPIENZAUNIVERSITĂ EDITRICE</t>
  </si>
  <si>
    <t>978-88-87242, 978-88-958, 978-88-98533</t>
  </si>
  <si>
    <t>https://www.editricesapienza.it/</t>
  </si>
  <si>
    <t>Saqi Books</t>
  </si>
  <si>
    <t>SAQIBOOKS</t>
  </si>
  <si>
    <t>http://www.saqibooks.com/saqi/index.asp?TAG=&amp;CID=</t>
  </si>
  <si>
    <t>SAR Press</t>
  </si>
  <si>
    <t>SARPRESS</t>
  </si>
  <si>
    <t>978-1-930618</t>
  </si>
  <si>
    <t>http://sarweb.org/</t>
  </si>
  <si>
    <t>Saturday Review Magazine Co.</t>
  </si>
  <si>
    <t>SATURDAYREVIEWMAGAZINECO.</t>
  </si>
  <si>
    <t>Saunders Elsevier</t>
  </si>
  <si>
    <t>SAUNDERSELSEVIER</t>
  </si>
  <si>
    <t>http://www.us.elsevierhealth.com/</t>
  </si>
  <si>
    <t>Savalas Publishers</t>
  </si>
  <si>
    <t>SAVALASPUBLISHERS</t>
  </si>
  <si>
    <t>http://savalas.gr/company_en.php</t>
  </si>
  <si>
    <t>SAXA Verlag</t>
  </si>
  <si>
    <t>SAXAVERLAG</t>
  </si>
  <si>
    <t>http://www.saxa-verlag.de</t>
  </si>
  <si>
    <t>Scandinavian Academic Press</t>
  </si>
  <si>
    <t>SCANDINAVIANACADEMICPRESS</t>
  </si>
  <si>
    <t>978-82-304</t>
  </si>
  <si>
    <t>Scandinavian Research Council for Criminology</t>
  </si>
  <si>
    <t>SCANDINAVIANRESEARCHCOUNCILFORCRIMINOLOGY</t>
  </si>
  <si>
    <t>http://www.nsfk.org/PUBLICATIONS/tabid/68/Default.aspx</t>
  </si>
  <si>
    <t>Universitetsforlaget</t>
  </si>
  <si>
    <t>Scandinavian University Press (Universitetsforlaget)</t>
  </si>
  <si>
    <t>UNIVERSITETSFORLAGET</t>
  </si>
  <si>
    <t>SCANDINAVIANUNIVERSITYPRESS(UNIVERSITETSFORLAGET)</t>
  </si>
  <si>
    <t>978-82-15</t>
  </si>
  <si>
    <t>http://www.universitetsforlaget.no/</t>
  </si>
  <si>
    <t>Scandinavian Veterinary Press</t>
  </si>
  <si>
    <t>SCANDINAVIANVETERINARYPRESS</t>
  </si>
  <si>
    <t>978-82-91743</t>
  </si>
  <si>
    <t>Scanditale</t>
  </si>
  <si>
    <t>SCANDITALE</t>
  </si>
  <si>
    <t>978-91-985634</t>
  </si>
  <si>
    <t>http://www.energy-proceedings.org/</t>
  </si>
  <si>
    <t>Scarecrow Press</t>
  </si>
  <si>
    <t>SCARECROWPRESS</t>
  </si>
  <si>
    <t>978-0-8108</t>
  </si>
  <si>
    <t>http://www.scarecrowpress.com/</t>
  </si>
  <si>
    <t>Schattauer Gmbh</t>
  </si>
  <si>
    <t>SCHATTAUERGMBH</t>
  </si>
  <si>
    <t>978-3-7945</t>
  </si>
  <si>
    <t>Schibri-Verlag</t>
  </si>
  <si>
    <t>SCHIBRI-VERLAG</t>
  </si>
  <si>
    <t>978-3-937895-</t>
  </si>
  <si>
    <t>http://www.schibri.de</t>
  </si>
  <si>
    <t>Schibsted Forlag</t>
  </si>
  <si>
    <t>SCHIBSTEDFORLAG</t>
  </si>
  <si>
    <t>978-82-516</t>
  </si>
  <si>
    <t>http://www.schibsted-forlag.no/www.schibsted-forlag.no/index2.htm</t>
  </si>
  <si>
    <t>Schildts &amp; SĂ¶derstrĂ¶ms</t>
  </si>
  <si>
    <t>SCHILDTS&amp;SĂ¶DERSTRĂ¶MS</t>
  </si>
  <si>
    <t>978-91-9717</t>
  </si>
  <si>
    <t>http://www.soderstrom.fi/</t>
  </si>
  <si>
    <t>Schmidt-RĂ¶mhild</t>
  </si>
  <si>
    <t>SCHMIDT-RĂ¶MHILD</t>
  </si>
  <si>
    <t>http://www.beleke.de/verlagsgruppe/msr.htm</t>
  </si>
  <si>
    <t>Schneider Verlag Hohengehren GmbH</t>
  </si>
  <si>
    <t>SCHNEIDERVERLAGHOHENGEHRENGMBH</t>
  </si>
  <si>
    <t>978-3-89676</t>
  </si>
  <si>
    <t>http://www.paedagogik.de/</t>
  </si>
  <si>
    <t>Wydawnictwo Naukowe Scholar</t>
  </si>
  <si>
    <t>Scholar Publishing House</t>
  </si>
  <si>
    <t>WYDAWNICTWONAUKOWESCHOLAR</t>
  </si>
  <si>
    <t>SCHOLARPUBLISHINGHOUSE</t>
  </si>
  <si>
    <t>978-83-7383</t>
  </si>
  <si>
    <t>http://scholar.com.pl/</t>
  </si>
  <si>
    <t>Scholarsâ€™ Press</t>
  </si>
  <si>
    <t>SCHOLARSÂ€™PRESS</t>
  </si>
  <si>
    <t>978-3-639</t>
  </si>
  <si>
    <t>https://www.scholars-press.com</t>
  </si>
  <si>
    <t>School of Accounting and Commercial Law</t>
  </si>
  <si>
    <t>SCHOOLOFACCOUNTINGANDCOMMERCIALLAW</t>
  </si>
  <si>
    <t>http://www.sacl.vuw.ac.nz/vuw/content/school.cfm?school=sacl</t>
  </si>
  <si>
    <t>School of Advanced Study, University of London</t>
  </si>
  <si>
    <t>SCHOOLOFADVANCEDSTUDY,UNIVERSITYOFLONDON</t>
  </si>
  <si>
    <t>http://www.sas.ac.uk/</t>
  </si>
  <si>
    <t>School of Arts, Griffith University</t>
  </si>
  <si>
    <t>SCHOOLOFARTS,GRIFFITHUNIVERSITY</t>
  </si>
  <si>
    <t>School of English, University of Leeds</t>
  </si>
  <si>
    <t>SCHOOLOFENGLISH,UNIVERSITYOFLEEDS</t>
  </si>
  <si>
    <t>School of International Studies</t>
  </si>
  <si>
    <t>SCHOOLOFINTERNATIONALSTUDIES</t>
  </si>
  <si>
    <t>School of Oriental and African Studies</t>
  </si>
  <si>
    <t>SCHOOLOFORIENTALANDAFRICANSTUDIES</t>
  </si>
  <si>
    <t>978-0-7286</t>
  </si>
  <si>
    <t>School of Social Sciences, Economic Studies</t>
  </si>
  <si>
    <t>SCHOOLOFSOCIALSCIENCES,ECONOMICSTUDIES</t>
  </si>
  <si>
    <t>School of Social Work, Western Michigan University</t>
  </si>
  <si>
    <t>SCHOOLOFSOCIALWORK,WESTERNMICHIGANUNIVERSITY</t>
  </si>
  <si>
    <t>Schott Music</t>
  </si>
  <si>
    <t>SCHOTTMUSIC</t>
  </si>
  <si>
    <t>978-3-7957</t>
  </si>
  <si>
    <t>http://www.schott-music.com/</t>
  </si>
  <si>
    <t>Volk Verlag MĂ»chen</t>
  </si>
  <si>
    <t>Schriftenreihe des Bayerischen  Landesamtes fĂĽr Denkmalpflege</t>
  </si>
  <si>
    <t>VOLKVERLAGMĂ»CHEN</t>
  </si>
  <si>
    <t>SCHRIFTENREIHEDESBAYERISCHENLANDESAMTESFĂĽRDENKMALPFLEGE</t>
  </si>
  <si>
    <t>978-3-86222</t>
  </si>
  <si>
    <t>http://www.volkverlag.de</t>
  </si>
  <si>
    <t>Schulthess Editions</t>
  </si>
  <si>
    <t>SCHULTHESSEDITIONS</t>
  </si>
  <si>
    <t>Schwabe Verlag</t>
  </si>
  <si>
    <t>SCHWABEVERLAG</t>
  </si>
  <si>
    <t>http://www.schwabe.ch/schwabe-verlag/</t>
  </si>
  <si>
    <t>Schwarzkopf &amp; Schwarzkopf Verlag</t>
  </si>
  <si>
    <t>SCHWARZKOPF&amp;SCHWARZKOPFVERLAG</t>
  </si>
  <si>
    <t>http://www.schwarzkopf-schwarzkopf.de/</t>
  </si>
  <si>
    <t>Science History Publications Ltd.</t>
  </si>
  <si>
    <t>SCIENCEHISTORYPUBLICATIONSLTD.</t>
  </si>
  <si>
    <t>http://www.shpltd.co.uk/index.html</t>
  </si>
  <si>
    <t>Science Press</t>
  </si>
  <si>
    <t>SCIENCEPRESS</t>
  </si>
  <si>
    <t>http://english.sciencep.cas.cn/</t>
  </si>
  <si>
    <t>Science Publishers Inc.</t>
  </si>
  <si>
    <t>SCIENCEPUBLISHERSINC.</t>
  </si>
  <si>
    <t>978-1-57808</t>
  </si>
  <si>
    <t>http://www.scipub.net/</t>
  </si>
  <si>
    <t>Science Reviews Ltd.</t>
  </si>
  <si>
    <t>SCIENCEREVIEWSLTD.</t>
  </si>
  <si>
    <t>http://www.scilet.com/</t>
  </si>
  <si>
    <t>Sciendo</t>
  </si>
  <si>
    <t>978-83-66675</t>
  </si>
  <si>
    <t>https://sciendo.com/book/9788366675728?tab=overview</t>
  </si>
  <si>
    <t>Scientia Kiado</t>
  </si>
  <si>
    <t>Scientia Publishing House</t>
  </si>
  <si>
    <t>SCIENTIAKIADO</t>
  </si>
  <si>
    <t>SCIENTIAPUBLISHINGHOUSE</t>
  </si>
  <si>
    <t>978-606-9750</t>
  </si>
  <si>
    <t>https://www.scientiakiado.ro/en/?pg=txt&amp;op=bemutato</t>
  </si>
  <si>
    <t>Scientific Association for Infocommunications</t>
  </si>
  <si>
    <t>SCIENTIFICASSOCIATIONFORINFOCOMMUNICATIONS</t>
  </si>
  <si>
    <t>http://www.hte.hu/introduction?lang=en</t>
  </si>
  <si>
    <t>Scientific Committee on Antarctic Research (SCAR)</t>
  </si>
  <si>
    <t>SCIENTIFICCOMMITTEEONANTARCTICRESEARCH(SCAR)</t>
  </si>
  <si>
    <t>http://www.scar.org/</t>
  </si>
  <si>
    <t>Wydawnictwo Naukowe Akademii Pomorskiej w SĹ‚upsku</t>
  </si>
  <si>
    <t>Scientific Publishing House of the Pomeranian Academy in Slupsk</t>
  </si>
  <si>
    <t>WYDAWNICTWONAUKOWEAKADEMIIPOMORSKIEJWSĹ‚UPSKU</t>
  </si>
  <si>
    <t>SCIENTIFICPUBLISHINGHOUSEOFTHEPOMERANIANACADEMYINSLUPSK</t>
  </si>
  <si>
    <t>978-83-7467</t>
  </si>
  <si>
    <t>https://wydawnictwo.apsl.edu.pl/</t>
  </si>
  <si>
    <t>Scientific Research Publishing (SCIRP)</t>
  </si>
  <si>
    <t>SCIENTIFICRESEARCHPUBLISHING(SCIRP)</t>
  </si>
  <si>
    <t>978-1-61896</t>
  </si>
  <si>
    <t>https://www.scirp.org/</t>
  </si>
  <si>
    <t>Scienze e Lettere</t>
  </si>
  <si>
    <t>SCIENZEELETTERE</t>
  </si>
  <si>
    <t>978-88-85699</t>
  </si>
  <si>
    <t>http://www.scienzeelettere.it/</t>
  </si>
  <si>
    <t>SciKA</t>
  </si>
  <si>
    <t>SCIKA</t>
  </si>
  <si>
    <t>978-989-97433</t>
  </si>
  <si>
    <t>http://www.centeris.scika.org/</t>
  </si>
  <si>
    <t>SCITEPRESS</t>
  </si>
  <si>
    <t>978-989-758, 978-989-8565</t>
  </si>
  <si>
    <t>http://www.scitepress.org/DigitalLibrary/</t>
  </si>
  <si>
    <t>Scitsiugnil Press</t>
  </si>
  <si>
    <t>SCITSIUGNILPRESS</t>
  </si>
  <si>
    <t>http://www.pickabook.co.uk/0955953332.aspx</t>
  </si>
  <si>
    <t>Sciyo</t>
  </si>
  <si>
    <t>SCIYO</t>
  </si>
  <si>
    <t>http://sciyo.com/</t>
  </si>
  <si>
    <t>SCM Press</t>
  </si>
  <si>
    <t>SCMPRESS</t>
  </si>
  <si>
    <t>978-0-334</t>
  </si>
  <si>
    <t>http://www.scmpress.co.uk/scm.asp</t>
  </si>
  <si>
    <t>Scottish History Society</t>
  </si>
  <si>
    <t>SCOTTISHHISTORYSOCIETY</t>
  </si>
  <si>
    <t>978-0-906245</t>
  </si>
  <si>
    <t>https://boydellandbrewer.com/imprints-affiliates/scottish-history-society.html</t>
  </si>
  <si>
    <t>Scottish Place-Name Society</t>
  </si>
  <si>
    <t>SCOTTISHPLACE-NAMESOCIETY</t>
  </si>
  <si>
    <t>http://www.st-andrews.ac.uk/</t>
  </si>
  <si>
    <t>Scottish Society for Northern Studies</t>
  </si>
  <si>
    <t>SCOTTISHSOCIETYFORNORTHERNSTUDIES</t>
  </si>
  <si>
    <t>978-0-535226</t>
  </si>
  <si>
    <t>http://ssns.org.uk/publications/books.html</t>
  </si>
  <si>
    <t>Scripsi Society</t>
  </si>
  <si>
    <t>SCRIPSISOCIETY</t>
  </si>
  <si>
    <t>Scriptor</t>
  </si>
  <si>
    <t>SCRIPTOR</t>
  </si>
  <si>
    <t>Scritturapura Editore</t>
  </si>
  <si>
    <t>SCRITTURAPURAEDITORE</t>
  </si>
  <si>
    <t>http://www.scritturapura.com/</t>
  </si>
  <si>
    <t>Scrivener Publishing</t>
  </si>
  <si>
    <t>SCRIVENERPUBLISHING</t>
  </si>
  <si>
    <t>978-11</t>
  </si>
  <si>
    <t>http://www.scrivenerpublishing.com/</t>
  </si>
  <si>
    <t>SCS Publishing House e.V.</t>
  </si>
  <si>
    <t>SCSPUBLISHINGHOUSEE.V.</t>
  </si>
  <si>
    <t>http://scs-publishinghouse.de/</t>
  </si>
  <si>
    <t>Sean Kingston Publishing</t>
  </si>
  <si>
    <t>SEANKINGSTONPUBLISHING</t>
  </si>
  <si>
    <t>http://www.seankingston.co.uk/publishing.html</t>
  </si>
  <si>
    <t>SEBU Forlag</t>
  </si>
  <si>
    <t>SEBUFORLAG</t>
  </si>
  <si>
    <t>http://www.sebu.no</t>
  </si>
  <si>
    <t>SEE</t>
  </si>
  <si>
    <t>978-2-912328</t>
  </si>
  <si>
    <t>http://www.see.asso.fr/htdocs/index.php?alt=french</t>
  </si>
  <si>
    <t>Seikyusha</t>
  </si>
  <si>
    <t>SEIKYUSHA</t>
  </si>
  <si>
    <t>http://www.seikyusha.co.jp/</t>
  </si>
  <si>
    <t>Sejong University Press</t>
  </si>
  <si>
    <t>SEJONGUNIVERSITYPRESS</t>
  </si>
  <si>
    <t>978-89-86177</t>
  </si>
  <si>
    <t>http://eng.sejong.ac.kr/contents/eng/cor/nbstation.html</t>
  </si>
  <si>
    <t>Sekel BokfĂ¶rlag</t>
  </si>
  <si>
    <t>SEKELBOKFĂ¶RLAG</t>
  </si>
  <si>
    <t>http://www.sekel.se/</t>
  </si>
  <si>
    <t>Selja forlag</t>
  </si>
  <si>
    <t>SELJAFORLAG</t>
  </si>
  <si>
    <t>978-82-91722</t>
  </si>
  <si>
    <t>http://www.selja.no/</t>
  </si>
  <si>
    <t>Sellier</t>
  </si>
  <si>
    <t>SELLIER</t>
  </si>
  <si>
    <t>http://www.sellier.de</t>
  </si>
  <si>
    <t>Sellier European Law Publishers</t>
  </si>
  <si>
    <t>SELLIEREUROPEANLAWPUBLISHERS</t>
  </si>
  <si>
    <t>http://www.sellier.de/</t>
  </si>
  <si>
    <t>Seltmann GmbH Druckeribetrieb</t>
  </si>
  <si>
    <t>SELTMANNGMBHDRUCKERIBETRIEB</t>
  </si>
  <si>
    <t>978-3-93468, 978-3-934687</t>
  </si>
  <si>
    <t>http://www.seltmann.de/</t>
  </si>
  <si>
    <t>Senter for voksenopplĂ¦ring</t>
  </si>
  <si>
    <t>SENTERFORVOKSENOPPLĂ¦RING</t>
  </si>
  <si>
    <t>http://www.skole.trondheim.kommune.no/sevo/</t>
  </si>
  <si>
    <t>Seoul National University Press</t>
  </si>
  <si>
    <t>SEOULNATIONALUNIVERSITYPRESS</t>
  </si>
  <si>
    <t>978-89-521</t>
  </si>
  <si>
    <t>http://eng.snupress.com/</t>
  </si>
  <si>
    <t>Serbian Zeolite Association Beograd</t>
  </si>
  <si>
    <t>SERBIANZEOLITEASSOCIATIONBEOGRAD</t>
  </si>
  <si>
    <t>978-86-82139</t>
  </si>
  <si>
    <t>http://www.zds.org.rs/e-onama.php</t>
  </si>
  <si>
    <t>Severnaja zvezda</t>
  </si>
  <si>
    <t>SEVERNAJAZVEZDA</t>
  </si>
  <si>
    <t>http://www.nstar-spb.ru</t>
  </si>
  <si>
    <t>Shaker Media</t>
  </si>
  <si>
    <t>SHAKERMEDIA</t>
  </si>
  <si>
    <t>http://www.shaker-media.eu/de/</t>
  </si>
  <si>
    <t>Shaker Publishing</t>
  </si>
  <si>
    <t>SHAKERPUBLISHING</t>
  </si>
  <si>
    <t>http://www.shaker.nl/</t>
  </si>
  <si>
    <t>Shaker Verlag</t>
  </si>
  <si>
    <t>SHAKERVERLAG</t>
  </si>
  <si>
    <t>978-3-8322</t>
  </si>
  <si>
    <t>http://www.shaker.de/</t>
  </si>
  <si>
    <t>Shanghai Baijia Publishing House</t>
  </si>
  <si>
    <t>SHANGHAIBAIJIAPUBLISHINGHOUSE</t>
  </si>
  <si>
    <t>http://www.bjph.net/</t>
  </si>
  <si>
    <t>Shanghai Education Publishers</t>
  </si>
  <si>
    <t>SHANGHAIEDUCATIONPUBLISHERS</t>
  </si>
  <si>
    <t>http://www.seph.sh.cn/sephnew/index.asp</t>
  </si>
  <si>
    <t>Shanghai People's Publishing House</t>
  </si>
  <si>
    <t>SHANGHAIPEOPLE'SPUBLISHINGHOUSE</t>
  </si>
  <si>
    <t>http://www.spph.com.cn</t>
  </si>
  <si>
    <t>Shanghai Renmin Press and Gezhi Press</t>
  </si>
  <si>
    <t>SHANGHAIRENMINPRESSANDGEZHIPRESS</t>
  </si>
  <si>
    <t>978-7-5432</t>
  </si>
  <si>
    <t>http://www.chinabookshop.net/gezhi-press-m-965.html</t>
  </si>
  <si>
    <t>Shanghai Scientific and Technical Publishing House</t>
  </si>
  <si>
    <t>SHANGHAISCIENTIFICANDTECHNICALPUBLISHINGHOUSE</t>
  </si>
  <si>
    <t>http://www.sstp.com.cn/english_magazine_science.php</t>
  </si>
  <si>
    <t>Shanghai Translation Publishing House</t>
  </si>
  <si>
    <t>SHANGHAITRANSLATIONPUBLISHINGHOUSE</t>
  </si>
  <si>
    <t>http://www.stph.com.cn</t>
  </si>
  <si>
    <t>Sheffield Phoenix Press</t>
  </si>
  <si>
    <t>SHEFFIELDPHOENIXPRESS</t>
  </si>
  <si>
    <t>978-1-90504</t>
  </si>
  <si>
    <t>http://www.sheffieldphoenix.com/about.asp</t>
  </si>
  <si>
    <t>Shetland Heritage Publications</t>
  </si>
  <si>
    <t>SHETLANDHERITAGEPUBLICATIONS</t>
  </si>
  <si>
    <t>978-0-9</t>
  </si>
  <si>
    <t>http://www.shetlandamenity.org/shetland-heritage-publications</t>
  </si>
  <si>
    <t>Shetland Times Ltd</t>
  </si>
  <si>
    <t>SHETLANDTIMESLTD</t>
  </si>
  <si>
    <t>Shipra</t>
  </si>
  <si>
    <t>SHIPRA</t>
  </si>
  <si>
    <t>http://www.shiprapublications.com/servlet/spHome</t>
  </si>
  <si>
    <t>Sibelius Academy</t>
  </si>
  <si>
    <t>SIBELIUSACADEMY</t>
  </si>
  <si>
    <t>http://www.siba.fi/eng/</t>
  </si>
  <si>
    <t>Sidestone Press</t>
  </si>
  <si>
    <t>SIDESTONEPRESS</t>
  </si>
  <si>
    <t>http://www.sidestone.com/</t>
  </si>
  <si>
    <t>SIGCHI</t>
  </si>
  <si>
    <t>http://www.sigchi.org/</t>
  </si>
  <si>
    <t>Siglo del hombre editores</t>
  </si>
  <si>
    <t>SIGLODELHOMBREEDITORES</t>
  </si>
  <si>
    <t>http://www.siglodelhombre.com/shop.asp</t>
  </si>
  <si>
    <t>Siglo Veintiuno Editores</t>
  </si>
  <si>
    <t>SIGLOVEINTIUNOEDITORES</t>
  </si>
  <si>
    <t>978-607-03</t>
  </si>
  <si>
    <t>http://www.sigloxxieditores.com.mx</t>
  </si>
  <si>
    <t>Silex Ediciones</t>
  </si>
  <si>
    <t>SILEXEDICIONES</t>
  </si>
  <si>
    <t>978-84-18388</t>
  </si>
  <si>
    <t>http://www.silexediciones.com</t>
  </si>
  <si>
    <t>Silvana Editoriale</t>
  </si>
  <si>
    <t>SILVANAEDITORIALE</t>
  </si>
  <si>
    <t>http://www.silvanaeditoriale.it</t>
  </si>
  <si>
    <t>Editorial SindĂ©resis</t>
  </si>
  <si>
    <t>Sinderesis Press</t>
  </si>
  <si>
    <t>EDITORIALSINDĂ©RESIS</t>
  </si>
  <si>
    <t>SINDERESISPRESS</t>
  </si>
  <si>
    <t>978-84-16262</t>
  </si>
  <si>
    <t>http://editorialsinderesis.com/</t>
  </si>
  <si>
    <t>Singapore University Press</t>
  </si>
  <si>
    <t>SINGAPOREUNIVERSITYPRESS</t>
  </si>
  <si>
    <t>978-981-02</t>
  </si>
  <si>
    <t>SINTEF akademisk forlag</t>
  </si>
  <si>
    <t>SINTEF Academic Press</t>
  </si>
  <si>
    <t>SINTEFAKADEMISKFORLAG</t>
  </si>
  <si>
    <t>SINTEFACADEMICPRESS</t>
  </si>
  <si>
    <t>978-82-536</t>
  </si>
  <si>
    <t>https://www.sintef.no/byggforsk/sintef-akademisk-forlag2/</t>
  </si>
  <si>
    <t>SINTEF Byggforsk</t>
  </si>
  <si>
    <t>SINTEFBYGGFORSK</t>
  </si>
  <si>
    <t>http://www.byggforsk.no/default.aspx</t>
  </si>
  <si>
    <t>SjĂ¸rettsfondet</t>
  </si>
  <si>
    <t>SJĂ¸RETTSFONDET</t>
  </si>
  <si>
    <t>https://www.sjorettsfondet.no/</t>
  </si>
  <si>
    <t>Skald forlag</t>
  </si>
  <si>
    <t>SKALDFORLAG</t>
  </si>
  <si>
    <t>http://www.skald.no</t>
  </si>
  <si>
    <t>978-88-7624</t>
  </si>
  <si>
    <t>http://www.skira.net/skira_eng.php</t>
  </si>
  <si>
    <t>Skolska knjiga</t>
  </si>
  <si>
    <t>SKOLSKAKNJIGA</t>
  </si>
  <si>
    <t>http://www.skolskaknjiga.hr/hrv/</t>
  </si>
  <si>
    <t>Slavica Publishers</t>
  </si>
  <si>
    <t>SLAVICAPUBLISHERS</t>
  </si>
  <si>
    <t>978-0-89357</t>
  </si>
  <si>
    <t>http://www.slavica.com/</t>
  </si>
  <si>
    <t>Slavica Publishers  Inc.</t>
  </si>
  <si>
    <t>SLAVICAPUBLISHERSINC.</t>
  </si>
  <si>
    <t>Slowo / obraz terytoria</t>
  </si>
  <si>
    <t>SLOWO/OBRAZTERYTORIA</t>
  </si>
  <si>
    <t>978-83-7453</t>
  </si>
  <si>
    <t>http://www.terytoria.com.pl</t>
  </si>
  <si>
    <t>Smithsonian Institution Press</t>
  </si>
  <si>
    <t>SMITHSONIANINSTITUTIONPRESS</t>
  </si>
  <si>
    <t>978-0-87474, 978-1-56098</t>
  </si>
  <si>
    <t>http://www.sipress.si.edu/</t>
  </si>
  <si>
    <t>Snorrastofa</t>
  </si>
  <si>
    <t>SNORRASTOFA</t>
  </si>
  <si>
    <t>978-9979-9649</t>
  </si>
  <si>
    <t>http://www.snorrastofa.is</t>
  </si>
  <si>
    <t>SNS fĂ¶rlag</t>
  </si>
  <si>
    <t>SNSFĂ¶RLAG</t>
  </si>
  <si>
    <t>978-91-7150</t>
  </si>
  <si>
    <t>http://www.sns.se/zino.aspx?articleID=362</t>
  </si>
  <si>
    <t>Social Science Press</t>
  </si>
  <si>
    <t>SOCIALSCIENCEPRESS</t>
  </si>
  <si>
    <t>http://socialsciencepress.blogspot.no/</t>
  </si>
  <si>
    <t>Social Science Reseach Council</t>
  </si>
  <si>
    <t>SOCIALSCIENCERESEACHCOUNCIL</t>
  </si>
  <si>
    <t>Social Science Research Council</t>
  </si>
  <si>
    <t>SOCIALSCIENCERESEARCHCOUNCIL</t>
  </si>
  <si>
    <t>http://www.ssrc.org</t>
  </si>
  <si>
    <t>Social Sciences Academic Press (China)</t>
  </si>
  <si>
    <t>SOCIALSCIENCESACADEMICPRESS(CHINA)</t>
  </si>
  <si>
    <t>http://www.ssapchina.com/</t>
  </si>
  <si>
    <t>Social Scientists' Association</t>
  </si>
  <si>
    <t>SOCIALSCIENTISTS'ASSOCIATION</t>
  </si>
  <si>
    <t>http://www.ssalanka.org/index.htm</t>
  </si>
  <si>
    <t>Social Work Press</t>
  </si>
  <si>
    <t>SOCIALWORKPRESS</t>
  </si>
  <si>
    <t>978-91-7895</t>
  </si>
  <si>
    <t>https://www.soch.lu.se/forskning/social-work-press</t>
  </si>
  <si>
    <t>Sociedad EspaĂ±ola de InvestigaciĂłn CriminolĂłgica</t>
  </si>
  <si>
    <t>SOCIEDADESPAĂ±OLADEINVESTIGACIĂŁNCRIMINOLĂŁGICA</t>
  </si>
  <si>
    <t>Sociedad Mexicana de EntomologĂ­a</t>
  </si>
  <si>
    <t>SOCIEDADMEXICANADEENTOMOLOGĂ­A</t>
  </si>
  <si>
    <t>http://www.iztacala.unam.mx/sme/index.html</t>
  </si>
  <si>
    <t>Societat Catalana d'HistĂ˛ria de la CiĂ¨ncia i de la TĂ¨cnica</t>
  </si>
  <si>
    <t>SOCIETATCATALANAD'HISTĂ˛RIADELACIĂ¨NCIAIDELATĂ¨CNICA</t>
  </si>
  <si>
    <t>http://schct.iec.cat/</t>
  </si>
  <si>
    <t>SociĂ©tĂ© conradienne franĂ§aise</t>
  </si>
  <si>
    <t>SOCIĂ©TĂ©CONRADIENNEFRANĂ§AISE</t>
  </si>
  <si>
    <t>SociĂ©tĂ© de LĂ©gislation comparĂ©e</t>
  </si>
  <si>
    <t>SOCIĂ©TĂ©DELĂ©GISLATIONCOMPARĂ©E</t>
  </si>
  <si>
    <t>http://www.legiscompare.com/</t>
  </si>
  <si>
    <t>SociĂ©tĂ© de l'ElectricitĂ©, de l'Electronique et des Technologies de l'Information et de la Communication</t>
  </si>
  <si>
    <t>SOCIĂ©TĂ©DEL'ELECTRICITĂ©,DEL'ELECTRONIQUEETDESTECHNOLOGIESDEL'INFORMATIONETDELACOMMUNICATION</t>
  </si>
  <si>
    <t>http://www.see.asso.fr/</t>
  </si>
  <si>
    <t>SociĂ©tĂ© FranĂ§aise de Chimie</t>
  </si>
  <si>
    <t>SOCIĂ©TĂ©FRANĂ§AISEDECHIMIE</t>
  </si>
  <si>
    <t>SociĂ©tĂ© pour le ProgrĂ¨s des Etudes Philologiques et Historiques</t>
  </si>
  <si>
    <t>SOCIĂ©TĂ©POURLEPROGRĂ¨SDESETUDESPHILOLOGIQUESETHISTORIQUES</t>
  </si>
  <si>
    <t>SociĂ©tĂ© royale de numismatique de Belgique</t>
  </si>
  <si>
    <t>SOCIĂ©TĂ©ROYALEDENUMISMATIQUEDEBELGIQUE</t>
  </si>
  <si>
    <t>Society for Electronics, Telecommunications, Automatics and Informatics</t>
  </si>
  <si>
    <t>SOCIETYFORELECTRONICS,TELECOMMUNICATIONS,AUTOMATICSANDINFORMATICS</t>
  </si>
  <si>
    <t>http://etai.feit.ukim.edu.mk/</t>
  </si>
  <si>
    <t>SOCIETYFORINDUSTRIALANDAPPLIEDMATHEMATICS</t>
  </si>
  <si>
    <t>978-0-89871, 978-1-61197</t>
  </si>
  <si>
    <t>http://www.siam.org/proceedings/</t>
  </si>
  <si>
    <t>Society for Information Technology and Teacher Education International Conference</t>
  </si>
  <si>
    <t>SOCIETYFORINFORMATIONTECHNOLOGYANDTEACHEREDUCATIONINTERNATIONALCONFERENCE</t>
  </si>
  <si>
    <t>http://site.aace.org/conf/</t>
  </si>
  <si>
    <t>Society for Landscape Studies</t>
  </si>
  <si>
    <t>SOCIETYFORLANDSCAPESTUDIES</t>
  </si>
  <si>
    <t>978-0-09</t>
  </si>
  <si>
    <t>https://www.landscapestudies.com/journal/</t>
  </si>
  <si>
    <t>Society for Mining, Metalurgy and Exploration</t>
  </si>
  <si>
    <t>SOCIETYFORMINING,METALURGYANDEXPLORATION</t>
  </si>
  <si>
    <t>978-0-87335</t>
  </si>
  <si>
    <t>http://www.smenet.org</t>
  </si>
  <si>
    <t>Society for the Promotion of Roman Studies</t>
  </si>
  <si>
    <t>SOCIETYFORTHEPROMOTIONOFROMANSTUDIES</t>
  </si>
  <si>
    <t>Society for the study of amphibians and reptiles</t>
  </si>
  <si>
    <t>SOCIETYFORTHESTUDYOFAMPHIBIANSANDREPTILES</t>
  </si>
  <si>
    <t>http://www.ssarherps.org/</t>
  </si>
  <si>
    <t>Society for Underwater Technology</t>
  </si>
  <si>
    <t>SOCIETYFORUNDERWATERTECHNOLOGY</t>
  </si>
  <si>
    <t>978-0-906940</t>
  </si>
  <si>
    <t>Society of Antiquaries of Scotland</t>
  </si>
  <si>
    <t>SOCIETYOFANTIQUARIESOFSCOTLAND</t>
  </si>
  <si>
    <t>http://www.socantscot.org/</t>
  </si>
  <si>
    <t>Society of Architectural Historians</t>
  </si>
  <si>
    <t>SOCIETYOFARCHITECTURALHISTORIANS</t>
  </si>
  <si>
    <t>Society of Automotive Engineers</t>
  </si>
  <si>
    <t>SOCIETYOFAUTOMOTIVEENGINEERS</t>
  </si>
  <si>
    <t>978-0-7680</t>
  </si>
  <si>
    <t>http://www.sae.org/servlets/index</t>
  </si>
  <si>
    <t>Society of Biblical Literature (SBL) Press</t>
  </si>
  <si>
    <t>SOCIETYOFBIBLICALLITERATURE(SBL)PRESS</t>
  </si>
  <si>
    <t>978-1-58983</t>
  </si>
  <si>
    <t>http://www.sbl-site.org/publications/</t>
  </si>
  <si>
    <t>Society of Business and Commerce, Keio University</t>
  </si>
  <si>
    <t>SOCIETYOFBUSINESSANDCOMMERCE,KEIOUNIVERSITY</t>
  </si>
  <si>
    <t>Society of Christian Ethics</t>
  </si>
  <si>
    <t>SOCIETYOFCHRISTIANETHICS</t>
  </si>
  <si>
    <t>http://www.scethics.org/default.htm</t>
  </si>
  <si>
    <t>Society of Dyers and Colourists</t>
  </si>
  <si>
    <t>SOCIETYOFDYERSANDCOLOURISTS</t>
  </si>
  <si>
    <t>SOCIETYOFECONOMICGEOLOGISTS</t>
  </si>
  <si>
    <t>Society of Environmental Toxicology and Chemistry (SETAC)</t>
  </si>
  <si>
    <t>SOCIETYOFENVIRONMENTALTOXICOLOGYANDCHEMISTRY(SETAC)</t>
  </si>
  <si>
    <t>http://www.setac.org/</t>
  </si>
  <si>
    <t>Society of Ethnobiology</t>
  </si>
  <si>
    <t>SOCIETYOFETHNOBIOLOGY</t>
  </si>
  <si>
    <t>Society of Leather Technologists and Chemists</t>
  </si>
  <si>
    <t>SOCIETYOFLEATHERTECHNOLOGISTSANDCHEMISTS</t>
  </si>
  <si>
    <t>http://www.sltc.org/</t>
  </si>
  <si>
    <t>Society of Manufacturing Engineers, North American Manufacturing Research Institution</t>
  </si>
  <si>
    <t>SOCIETYOFMANUFACTURINGENGINEERS,NORTHAMERICANMANUFACTURINGRESEARCHINSTITUTION</t>
  </si>
  <si>
    <t>Society of Naval Architects and Marine Engineers</t>
  </si>
  <si>
    <t>SOCIETYOFNAVALARCHITECTSANDMARINEENGINEERS</t>
  </si>
  <si>
    <t>978-0-939773</t>
  </si>
  <si>
    <t>http://www.sname.org/</t>
  </si>
  <si>
    <t>Society of Naval Architects and Marine Engineers (SNAME)</t>
  </si>
  <si>
    <t>SOCIETYOFNAVALARCHITECTSANDMARINEENGINEERS(SNAME)</t>
  </si>
  <si>
    <t>http://www.sname.org</t>
  </si>
  <si>
    <t>Society of Petroleum Engineers</t>
  </si>
  <si>
    <t>SOCIETYOFPETROLEUMENGINEERS</t>
  </si>
  <si>
    <t>978-1-55563, 978-1-61399</t>
  </si>
  <si>
    <t>http://www.spe.org/</t>
  </si>
  <si>
    <t>Society of Physical Therapy Science</t>
  </si>
  <si>
    <t>SOCIETYOFPHYSICALTHERAPYSCIENCE</t>
  </si>
  <si>
    <t>Society of Plastics Engineers</t>
  </si>
  <si>
    <t>SOCIETYOFPLASTICSENGINEERS</t>
  </si>
  <si>
    <t>http://www.4spe.org/</t>
  </si>
  <si>
    <t>Society of Sedimentary Geology</t>
  </si>
  <si>
    <t>SOCIETYOFSEDIMENTARYGEOLOGY</t>
  </si>
  <si>
    <t>978-1-56576</t>
  </si>
  <si>
    <t>Society of Synthetic Organic Chemistry, Japan</t>
  </si>
  <si>
    <t>SOCIETYOFSYNTHETICORGANICCHEMISTRY,JAPAN</t>
  </si>
  <si>
    <t>Sociology Press</t>
  </si>
  <si>
    <t>SOCIOLOGYPRESS</t>
  </si>
  <si>
    <t>http://sociologypress.com/</t>
  </si>
  <si>
    <t>Soil Conservation Society of America</t>
  </si>
  <si>
    <t>SOILCONSERVATIONSOCIETYOFAMERICA</t>
  </si>
  <si>
    <t>Solum</t>
  </si>
  <si>
    <t>SOLUM</t>
  </si>
  <si>
    <t>978-82-560</t>
  </si>
  <si>
    <t>http://www.solumforlag.no/</t>
  </si>
  <si>
    <t>Solum Bokvennen</t>
  </si>
  <si>
    <t>SOLUMBOKVENNEN</t>
  </si>
  <si>
    <t>978-82-5602</t>
  </si>
  <si>
    <t>https://www.solumbokvennen.no/</t>
  </si>
  <si>
    <t>South African National Biodiversity Institute (SANBI)</t>
  </si>
  <si>
    <t>South African National Biodiversity Institute</t>
  </si>
  <si>
    <t>SOUTHAFRICANNATIONALBIODIVERSITYINSTITUTE(SANBI)</t>
  </si>
  <si>
    <t>SOUTHAFRICANNATIONALBIODIVERSITYINSTITUTE</t>
  </si>
  <si>
    <t>978-1-919976</t>
  </si>
  <si>
    <t>http://biodiversityadvisor.sanbi.org/literature/4327-2/suricata/</t>
  </si>
  <si>
    <t>South African Veterinary Association</t>
  </si>
  <si>
    <t>SOUTHAFRICANVETERINARYASSOCIATION</t>
  </si>
  <si>
    <t>South Central Modern Language Association</t>
  </si>
  <si>
    <t>SOUTHCENTRALMODERNLANGUAGEASSOCIATION</t>
  </si>
  <si>
    <t>South North Centre for Peacebuilding</t>
  </si>
  <si>
    <t>SOUTHNORTHCENTREFORPEACEBUILDING</t>
  </si>
  <si>
    <t>Zimbabwe</t>
  </si>
  <si>
    <t>Southeastern Historical Keyboard Society</t>
  </si>
  <si>
    <t>SOUTHEASTERNHISTORICALKEYBOARDSOCIETY</t>
  </si>
  <si>
    <t>Southeastern Medieval Association</t>
  </si>
  <si>
    <t>SOUTHEASTERNMEDIEVALASSOCIATION</t>
  </si>
  <si>
    <t>http://www.sema-online.us/</t>
  </si>
  <si>
    <t>Southern African Media Training Trust</t>
  </si>
  <si>
    <t>SOUTHERNAFRICANMEDIATRAININGTRUST</t>
  </si>
  <si>
    <t>978-1-919855</t>
  </si>
  <si>
    <t>Mozambique</t>
  </si>
  <si>
    <t>http://www.nsjtraining.org/en/contact_us</t>
  </si>
  <si>
    <t>Southern Conference on Linguistics</t>
  </si>
  <si>
    <t>SOUTHERNCONFERENCEONLINGUISTICS</t>
  </si>
  <si>
    <t>Southern Methodist University Press</t>
  </si>
  <si>
    <t>SOUTHERNMETHODISTUNIVERSITYPRESS</t>
  </si>
  <si>
    <t>Southwest Center</t>
  </si>
  <si>
    <t>SOUTHWESTCENTER</t>
  </si>
  <si>
    <t>SPACE European Network for Business Studies and Languages</t>
  </si>
  <si>
    <t>SPACEEUROPEANNETWORKFORBUSINESSSTUDIESANDLANGUAGES</t>
  </si>
  <si>
    <t>http://www.space-eu.be</t>
  </si>
  <si>
    <t>Space Research Institute (IKI)</t>
  </si>
  <si>
    <t>SPACERESEARCHINSTITUTE(IKI)</t>
  </si>
  <si>
    <t>http://www.iki.rssi.ru/eng/</t>
  </si>
  <si>
    <t>Spartacus</t>
  </si>
  <si>
    <t>SPARTACUS</t>
  </si>
  <si>
    <t>978-82-430</t>
  </si>
  <si>
    <t>http://www.spartacus.no/</t>
  </si>
  <si>
    <t>Special Interest Group on Discourse and Dialogue (SIGdial)</t>
  </si>
  <si>
    <t>SPECIALINTERESTGROUPONDISCOURSEANDDIALOGUE(SIGDIAL)</t>
  </si>
  <si>
    <t>978-1-952148</t>
  </si>
  <si>
    <t>http://www.sigdial.org</t>
  </si>
  <si>
    <t>Spektrum Akademischer Verlag</t>
  </si>
  <si>
    <t>SPEKTRUMAKADEMISCHERVERLAG</t>
  </si>
  <si>
    <t>978-3-8274</t>
  </si>
  <si>
    <t>SPIE - The International Society for Optics and Photonics</t>
  </si>
  <si>
    <t>SPIE-THEINTERNATIONALSOCIETYFOROPTICSANDPHOTONICS</t>
  </si>
  <si>
    <t>978-0-8194</t>
  </si>
  <si>
    <t>https://spie.org/</t>
  </si>
  <si>
    <t>Spon press</t>
  </si>
  <si>
    <t>SPONPRESS</t>
  </si>
  <si>
    <t>http://www.sponpress.com/</t>
  </si>
  <si>
    <t>Sports Medicine Australia</t>
  </si>
  <si>
    <t>SPORTSMEDICINEAUSTRALIA</t>
  </si>
  <si>
    <t>978-0-387, 978-0-7923, 978-1-4419, 978-1-4471, 978-1-85233, 978-3-319, 978-3-64236, 978-94-007</t>
  </si>
  <si>
    <t>http://www.springer.com/</t>
  </si>
  <si>
    <t>978-3-658</t>
  </si>
  <si>
    <t>http://www.springernature.com/gp/</t>
  </si>
  <si>
    <t>Springer Publishing Company</t>
  </si>
  <si>
    <t>SPRINGERPUBLISHINGCOMPANY</t>
  </si>
  <si>
    <t>978-0-8261</t>
  </si>
  <si>
    <t>http://www.springerpub.com</t>
  </si>
  <si>
    <t>Sprotin</t>
  </si>
  <si>
    <t>SPROTIN</t>
  </si>
  <si>
    <t>http://www.sprotin.fo/</t>
  </si>
  <si>
    <t>St. Ives</t>
  </si>
  <si>
    <t>ST.IVES</t>
  </si>
  <si>
    <t>St. Jerome Publishing</t>
  </si>
  <si>
    <t>ST.JEROMEPUBLISHING</t>
  </si>
  <si>
    <t>St. Johns Lake Academic Press</t>
  </si>
  <si>
    <t>ST.JOHNSLAKEACADEMICPRESS</t>
  </si>
  <si>
    <t>St. Martin's Press</t>
  </si>
  <si>
    <t>ST.MARTIN'SPRESS</t>
  </si>
  <si>
    <t>978-0-312</t>
  </si>
  <si>
    <t>http://www.stmartins.com/</t>
  </si>
  <si>
    <t>St. Olav forlag</t>
  </si>
  <si>
    <t>ST.OLAVFORLAG</t>
  </si>
  <si>
    <t>978-82-7024</t>
  </si>
  <si>
    <t>http://www.stolavforlag.no</t>
  </si>
  <si>
    <t>St. Petersburg State University of Aerospace Instrumentation (SUAI)</t>
  </si>
  <si>
    <t>ST.PETERSBURGSTATEUNIVERSITYOFAEROSPACEINSTRUMENTATION(SUAI)</t>
  </si>
  <si>
    <t>978-5-8088</t>
  </si>
  <si>
    <t>http://suai.ru/m_univ_rect.shtml</t>
  </si>
  <si>
    <t>Izdatelstvo Sankt-Peterburgskogo gosudarstvennogo universiteta</t>
  </si>
  <si>
    <t>St. Petersburg University Press</t>
  </si>
  <si>
    <t>IZDATELSTVOSANKT-PETERBURGSKOGOGOSUDARSTVENNOGOUNIVERSITETA</t>
  </si>
  <si>
    <t>ST.PETERSBURGUNIVERSITYPRESS</t>
  </si>
  <si>
    <t>978-5-288, 978-5-4391, 978-5-89119</t>
  </si>
  <si>
    <t>https://publishing.spbu.ru/</t>
  </si>
  <si>
    <t>St.Andrews Film Studies Publishing House</t>
  </si>
  <si>
    <t>ST.ANDREWSFILMSTUDIESPUBLISHINGHOUSE</t>
  </si>
  <si>
    <t>978-90-8437</t>
  </si>
  <si>
    <t>http://stafs.org/</t>
  </si>
  <si>
    <t>Stair Society</t>
  </si>
  <si>
    <t>STAIRSOCIETY</t>
  </si>
  <si>
    <t>978-1-872517</t>
  </si>
  <si>
    <t>http://stairsociety.org/publications</t>
  </si>
  <si>
    <t>STAMI - Statens arbeidsmiljĂ¸institutt</t>
  </si>
  <si>
    <t>STAMI â€“ The National Institute of Occupational Health in Norway</t>
  </si>
  <si>
    <t>STAMI-STATENSARBEIDSMILJĂ¸INSTITUTT</t>
  </si>
  <si>
    <t>STAMIÂ€“THENATIONALINSTITUTEOFOCCUPATIONALHEALTHINNORWAY</t>
  </si>
  <si>
    <t>https://stami.no/</t>
  </si>
  <si>
    <t>978-0-8047</t>
  </si>
  <si>
    <t>http://www.sup.org/</t>
  </si>
  <si>
    <t>State Library of Victoria Foundation</t>
  </si>
  <si>
    <t>STATELIBRARYOFVICTORIAFOUNDATION</t>
  </si>
  <si>
    <t>State University of New York</t>
  </si>
  <si>
    <t>STATEUNIVERSITYOFNEWYORK</t>
  </si>
  <si>
    <t>https://www.suny.edu/</t>
  </si>
  <si>
    <t>State University of New York at Binghamton</t>
  </si>
  <si>
    <t>STATEUNIVERSITYOFNEWYORKATBINGHAMTON</t>
  </si>
  <si>
    <t>Statistisk sentralbyrĂĄ</t>
  </si>
  <si>
    <t>Statistics Norway</t>
  </si>
  <si>
    <t>STATISTISKSENTRALBYRĂĄ</t>
  </si>
  <si>
    <t>STATISTICSNORWAY</t>
  </si>
  <si>
    <t>https://www.ssb.no/</t>
  </si>
  <si>
    <t>Statped</t>
  </si>
  <si>
    <t>STATPED</t>
  </si>
  <si>
    <t>https://www.statped.no/</t>
  </si>
  <si>
    <t>Stauffenburg Verlag</t>
  </si>
  <si>
    <t>STAUFFENBURGVERLAG</t>
  </si>
  <si>
    <t>978-3-86057</t>
  </si>
  <si>
    <t>http://www.stauffenburg.de/index2.htm</t>
  </si>
  <si>
    <t>Steidl Verlag</t>
  </si>
  <si>
    <t>STEIDLVERLAG</t>
  </si>
  <si>
    <t>978-3-86521</t>
  </si>
  <si>
    <t>http://www.steidlville.com/</t>
  </si>
  <si>
    <t>Sternberg Press</t>
  </si>
  <si>
    <t>STERNBERGPRESS</t>
  </si>
  <si>
    <t>978-1-99331</t>
  </si>
  <si>
    <t>http://www.sternberg-press.com/</t>
  </si>
  <si>
    <t>Stevens Publishing Corp.</t>
  </si>
  <si>
    <t>STEVENSPUBLISHINGCORP.</t>
  </si>
  <si>
    <t>http://www.stevenspublishing.com/</t>
  </si>
  <si>
    <t>Stiftelsen fĂ¶r utgivning av teatervetenskapliga studier (STUTS)</t>
  </si>
  <si>
    <t>STIFTELSENFĂ¶RUTGIVNINGAVTEATERVETENSKAPLIGASTUDIER(STUTS)</t>
  </si>
  <si>
    <t>http://www.teater.su.se</t>
  </si>
  <si>
    <t>Stiftelsen Kirkeforskning</t>
  </si>
  <si>
    <t>STIFTELSENKIRKEFORSKNING</t>
  </si>
  <si>
    <t>http://www.kifo.no</t>
  </si>
  <si>
    <t>Stiftelsen Skolen</t>
  </si>
  <si>
    <t>STIFTELSENSKOLEN</t>
  </si>
  <si>
    <t>http://www.bymuseet.no/?vis=274</t>
  </si>
  <si>
    <t>STM Books</t>
  </si>
  <si>
    <t>STMBOOKS</t>
  </si>
  <si>
    <t>http://www.stmbooks.co.uk/</t>
  </si>
  <si>
    <t>Stockcero</t>
  </si>
  <si>
    <t>STOCKCERO</t>
  </si>
  <si>
    <t>978-1-934768</t>
  </si>
  <si>
    <t>http://www.stockcero.com/</t>
  </si>
  <si>
    <t>Stockholm University</t>
  </si>
  <si>
    <t>STOCKHOLMUNIVERSITY</t>
  </si>
  <si>
    <t>https://www.su.se/english/</t>
  </si>
  <si>
    <t>Stockholm University Press</t>
  </si>
  <si>
    <t>STOCKHOLMUNIVERSITYPRESS</t>
  </si>
  <si>
    <t>978-91-7635</t>
  </si>
  <si>
    <t>http://www.stockholmuniversitypress.se/</t>
  </si>
  <si>
    <t>Stockholm: Institutionen fĂ¶r musik- och teatervetenskap, Stockholms universitet</t>
  </si>
  <si>
    <t>STOCKHOLM:INSTITUTIONENFĂ¶RMUSIK-OCHTEATERVETENSKAP,STOCKHOLMSUNIVERSITET</t>
  </si>
  <si>
    <t>978-91-976961</t>
  </si>
  <si>
    <t>http://www.mups.su.se/musikvetenskap</t>
  </si>
  <si>
    <t>Stockholmia fĂ¶rlag</t>
  </si>
  <si>
    <t>STOCKHOLMIAFĂ¶RLAG</t>
  </si>
  <si>
    <t>978-91-7031</t>
  </si>
  <si>
    <t>http://www.stockholmia.stockholm.se/</t>
  </si>
  <si>
    <t>Stockholms universitets fĂ¶rlag</t>
  </si>
  <si>
    <t>STOCKHOLMSUNIVERSITETSFĂ¶RLAG</t>
  </si>
  <si>
    <t>Stowarzyszenie Przyjaciol Czasopisma o Tematyce Audiowizualnej EKRANy w Krakowie</t>
  </si>
  <si>
    <t>STOWARZYSZENIEPRZYJACIOLCZASOPISMAOTEMATYCEAUDIOWIZUALNEJEKRANYWKRAKOWIE</t>
  </si>
  <si>
    <t>http://www.ekrany.org.pl</t>
  </si>
  <si>
    <t>Strait Crossings</t>
  </si>
  <si>
    <t>STRAITCROSSINGS</t>
  </si>
  <si>
    <t>http://www.straitcrossings.com</t>
  </si>
  <si>
    <t>Strategic Studies Institute of the U.S. Army War College</t>
  </si>
  <si>
    <t>STRATEGICSTUDIESINSTITUTEOFTHEU.S.ARMYWARCOLLEGE</t>
  </si>
  <si>
    <t>http://www.strategicstudiesinstitute.army.mil/pubs/</t>
  </si>
  <si>
    <t>Stroemfeld Verlag</t>
  </si>
  <si>
    <t>STROEMFELDVERLAG</t>
  </si>
  <si>
    <t>978-3-87877</t>
  </si>
  <si>
    <t>http://www.stroemfeld.de/</t>
  </si>
  <si>
    <t>StrĂ¶mstad akademi</t>
  </si>
  <si>
    <t>StrĂ¶mstad Academy</t>
  </si>
  <si>
    <t>STRĂ¶MSTADAKADEMI</t>
  </si>
  <si>
    <t>STRĂ¶MSTADACADEMY</t>
  </si>
  <si>
    <t>978-91-89331</t>
  </si>
  <si>
    <t>http://stromstadakademi.se/wp2/publikationer-2/</t>
  </si>
  <si>
    <t>Studentlitteratur AB</t>
  </si>
  <si>
    <t>STUDENTLITTERATURAB</t>
  </si>
  <si>
    <t>978-91-44</t>
  </si>
  <si>
    <t>https://www.studentlitteratur.se/</t>
  </si>
  <si>
    <t>Studien Verlag</t>
  </si>
  <si>
    <t>STUDIENVERLAG</t>
  </si>
  <si>
    <t>http://www.studienverlag.at</t>
  </si>
  <si>
    <t>Studium Press</t>
  </si>
  <si>
    <t>STUDIUMPRESS</t>
  </si>
  <si>
    <t>978-1-62699</t>
  </si>
  <si>
    <t>http://studiumpress.in</t>
  </si>
  <si>
    <t>Stylus Publishing</t>
  </si>
  <si>
    <t>STYLUSPUBLISHING</t>
  </si>
  <si>
    <t>http://stylus.styluspub.com/</t>
  </si>
  <si>
    <t>Staatliche Museen zu Berlin</t>
  </si>
  <si>
    <t>STAATLICHEMUSEENZUBERLIN</t>
  </si>
  <si>
    <t>Sub-Saharan Publishers</t>
  </si>
  <si>
    <t>SUB-SAHARANPUBLISHERS</t>
  </si>
  <si>
    <t>Ghana</t>
  </si>
  <si>
    <t>http://www.africanbookscollective.com/</t>
  </si>
  <si>
    <t>Suhrkamp</t>
  </si>
  <si>
    <t>SUHRKAMP</t>
  </si>
  <si>
    <t>978-3-518</t>
  </si>
  <si>
    <t>http://www.suhrkamp.de/</t>
  </si>
  <si>
    <t>SUN PReSS</t>
  </si>
  <si>
    <t>SUNPRESS</t>
  </si>
  <si>
    <t>http://www.africansunmedia.co.za/</t>
  </si>
  <si>
    <t>SUNY Press</t>
  </si>
  <si>
    <t>SUNYPRESS</t>
  </si>
  <si>
    <t>http://www.sunypress.edu/</t>
  </si>
  <si>
    <t>Suomalainen Lakimiesyhdistys</t>
  </si>
  <si>
    <t>SUOMALAINENLAKIMIESYHDISTYS</t>
  </si>
  <si>
    <t>http://www.lakimies.org/</t>
  </si>
  <si>
    <t>Suomen ItĂ¤mainen Seura</t>
  </si>
  <si>
    <t>SUOMENITĂ¤MAINENSEURA</t>
  </si>
  <si>
    <t>http://www.suomenitamainenseura.org/</t>
  </si>
  <si>
    <t>Suomen lakimiesyhdistys</t>
  </si>
  <si>
    <t>SUOMENLAKIMIESYHDISTYS</t>
  </si>
  <si>
    <t>978-951-855-184</t>
  </si>
  <si>
    <t>http://www.lakimiesyhdistys.fi</t>
  </si>
  <si>
    <t>Susquehanna University</t>
  </si>
  <si>
    <t>SUSQUEHANNAUNIVERSITY</t>
  </si>
  <si>
    <t>Sussex Academic Press</t>
  </si>
  <si>
    <t>SUSSEXACADEMICPRESS</t>
  </si>
  <si>
    <t>978-1-84519</t>
  </si>
  <si>
    <t>http://www.sussex-academic.co.uk/</t>
  </si>
  <si>
    <t>Sussex Archaeological Society</t>
  </si>
  <si>
    <t>SUSSEXARCHAEOLOGICALSOCIETY</t>
  </si>
  <si>
    <t>SuviSoft Oy Ltd</t>
  </si>
  <si>
    <t>SUVISOFTOYLTD</t>
  </si>
  <si>
    <t>978-975-00188</t>
  </si>
  <si>
    <t>http://www.suvisoft.com</t>
  </si>
  <si>
    <t>Svensk fĂ¶rening fĂ¶r MatematikDidaktisk Forskning - SMDF</t>
  </si>
  <si>
    <t>SVENSKFĂ¶RENINGFĂ¶RMATEMATIKDIDAKTISKFORSKNING-SMDF</t>
  </si>
  <si>
    <t>http://matematikdidaktik.org/</t>
  </si>
  <si>
    <t>Svenska DyslexifĂ¶reningen</t>
  </si>
  <si>
    <t>SVENSKADYSLEXIFĂ¶RENINGEN</t>
  </si>
  <si>
    <t>Svenska litteratursĂ¤llskapet i Finland (SLS)</t>
  </si>
  <si>
    <t>SVENSKALITTERATURSĂ¤LLSKAPETIFINLAND(SLS)</t>
  </si>
  <si>
    <t>978-951-583</t>
  </si>
  <si>
    <t>http://www.sls.fi/doc.php?category=3&amp;docid=52</t>
  </si>
  <si>
    <t>Svenska vitterhetssamfundet</t>
  </si>
  <si>
    <t>SVENSKAVITTERHETSSAMFUNDET</t>
  </si>
  <si>
    <t>http://www.svenskavitterhetssamfundet.se</t>
  </si>
  <si>
    <t>Svenskt visarkiv</t>
  </si>
  <si>
    <t>SVENSKTVISARKIV</t>
  </si>
  <si>
    <t>978-91-85374</t>
  </si>
  <si>
    <t>http://www.visarkiv.se/</t>
  </si>
  <si>
    <t>Sveriges Lantbruksuniversitet</t>
  </si>
  <si>
    <t>SVERIGESLANTBRUKSUNIVERSITET</t>
  </si>
  <si>
    <t>http://www.slu.se/</t>
  </si>
  <si>
    <t>SVT Press</t>
  </si>
  <si>
    <t>SVTPRESS</t>
  </si>
  <si>
    <t>http://www.uib.no/svt/en/resources/svt-press</t>
  </si>
  <si>
    <t>Sida - Sveriges bistĂĄndsmyndighet</t>
  </si>
  <si>
    <t>Swedish Agency for International Development Cooperation (SIDA)</t>
  </si>
  <si>
    <t>SIDA-SVERIGESBISTĂĄNDSMYNDIGHET</t>
  </si>
  <si>
    <t>SWEDISHAGENCYFORINTERNATIONALDEVELOPMENTCOOPERATION(SIDA)</t>
  </si>
  <si>
    <t>https://www.sida.se/en</t>
  </si>
  <si>
    <t>Swedish Science Press</t>
  </si>
  <si>
    <t>SWEDISHSCIENCEPRESS</t>
  </si>
  <si>
    <t>978-91-89652, 978-91-97802</t>
  </si>
  <si>
    <t>http://www.ssp.nu/</t>
  </si>
  <si>
    <t>Sweet &amp; Maxwell</t>
  </si>
  <si>
    <t>SWEET&amp;MAXWELL</t>
  </si>
  <si>
    <t>978-0-421</t>
  </si>
  <si>
    <t>http://www.sweetandmaxwell.co.uk/index.html</t>
  </si>
  <si>
    <t>Swets &amp; Zeitlinger</t>
  </si>
  <si>
    <t>SWETS&amp;ZEITLINGER</t>
  </si>
  <si>
    <t>Syddansk Universitet</t>
  </si>
  <si>
    <t>SYDDANSKUNIVERSITET</t>
  </si>
  <si>
    <t>Sydney University Press</t>
  </si>
  <si>
    <t>SYDNEYUNIVERSITYPRESS</t>
  </si>
  <si>
    <t>978-0-424, 978-1-920899</t>
  </si>
  <si>
    <t>http://sydney.edu.au/sup/about.html</t>
  </si>
  <si>
    <t>Sykehuset Innlandet HF</t>
  </si>
  <si>
    <t>SYKEHUSETINNLANDETHF</t>
  </si>
  <si>
    <t>https://sykehuset-innlandet.no/</t>
  </si>
  <si>
    <t>Sykehuset Telemark HF</t>
  </si>
  <si>
    <t>SYKEHUSETTELEMARKHF</t>
  </si>
  <si>
    <t>https://www.sthf.no/</t>
  </si>
  <si>
    <t>Symposion Brutus Ă–stlings bokfĂ¶rlag</t>
  </si>
  <si>
    <t>SYMPOSIONBRUTUSĂ–STLINGSBOKFĂ¶RLAG</t>
  </si>
  <si>
    <t>978-91-7139</t>
  </si>
  <si>
    <t>http://www.symposion.se/</t>
  </si>
  <si>
    <t>Symposion Publishing GmbH</t>
  </si>
  <si>
    <t>SYMPOSIONPUBLISHINGGMBH</t>
  </si>
  <si>
    <t>http://www.symposion.de/</t>
  </si>
  <si>
    <t>Symposium Books</t>
  </si>
  <si>
    <t>SYMPOSIUMBOOKS</t>
  </si>
  <si>
    <t>http://www.symposium-books.co.uk/</t>
  </si>
  <si>
    <t>Synchron Wissenschaftsverlag der Autoren</t>
  </si>
  <si>
    <t>SYNCHRONWISSENSCHAFTSVERLAGDERAUTOREN</t>
  </si>
  <si>
    <t>978-3-935025</t>
  </si>
  <si>
    <t>http://www.synchron-publishers.com/</t>
  </si>
  <si>
    <t>http://scitechconnect.elsevier.com/category/computer-security/</t>
  </si>
  <si>
    <t>Sypress forlag</t>
  </si>
  <si>
    <t>SYPRESSFORLAG</t>
  </si>
  <si>
    <t>978-82-91224</t>
  </si>
  <si>
    <t>http://www.sypress.no/forlaget.htm</t>
  </si>
  <si>
    <t>Syracuse University Press</t>
  </si>
  <si>
    <t>SYRACUSEUNIVERSITYPRESS</t>
  </si>
  <si>
    <t>978-0-8156</t>
  </si>
  <si>
    <t>http://www.syracuseuniversitypress.syr.edu/</t>
  </si>
  <si>
    <t>SYSSEC - Forschungsgruppe Systemsicherheit</t>
  </si>
  <si>
    <t>SYSSEC-FORSCHUNGSGRUPPESYSTEMSICHERHEIT</t>
  </si>
  <si>
    <t>http://www.syssec.at/</t>
  </si>
  <si>
    <t>System Dynamics Society</t>
  </si>
  <si>
    <t>SYSTEMDYNAMICSSOCIETY</t>
  </si>
  <si>
    <t>978-0-9745329</t>
  </si>
  <si>
    <t>http://www.systemdynamics.org/</t>
  </si>
  <si>
    <t>System Safety Society, Inc.</t>
  </si>
  <si>
    <t>SYSTEMSAFETYSOCIETY,INC.</t>
  </si>
  <si>
    <t>http://www.system-safety.org/about/</t>
  </si>
  <si>
    <t>Systime Academic</t>
  </si>
  <si>
    <t>SYSTIMEACADEMIC</t>
  </si>
  <si>
    <t>978-87-616</t>
  </si>
  <si>
    <t>http://www.systime.dk/</t>
  </si>
  <si>
    <t>SzĂˇzadvĂ©g KiadĂł</t>
  </si>
  <si>
    <t>SZĂˇZADVĂ©GKIADĂŁ</t>
  </si>
  <si>
    <t>http://www.szazadveg.hu/kiado/index.php</t>
  </si>
  <si>
    <t>Szczecin University Press</t>
  </si>
  <si>
    <t>SZCZECINUNIVERSITYPRESS</t>
  </si>
  <si>
    <t>978-83-7241, 978-83-89882</t>
  </si>
  <si>
    <t>http://www.english.usz.edu.pl/</t>
  </si>
  <si>
    <t>Szent IstvĂˇn TĂˇrsulat</t>
  </si>
  <si>
    <t>SZENTISTVĂˇNTĂˇRSULAT</t>
  </si>
  <si>
    <t>http://szit.katolikus.hu/?m=bemutatkozas-en</t>
  </si>
  <si>
    <t>SĂ¶derstrĂ¶m FĂ¶rlag Ab</t>
  </si>
  <si>
    <t>SĂ¶DERSTRĂ¶MFĂ¶RLAGAB</t>
  </si>
  <si>
    <t>SĂ¶dertĂ¶rns HĂ¶gskola</t>
  </si>
  <si>
    <t>SĂ¶DERTĂ¶RNSHĂ¶GSKOLA</t>
  </si>
  <si>
    <t>978-91-86069, 978-91-8663</t>
  </si>
  <si>
    <t>https://bibl.sh.se/skriftserier/hogskolans_skriftserier/serier/S%C3%B6dert%C3%B6rn%20Academic%20Studies/2.aspx</t>
  </si>
  <si>
    <t>SĂ¸rlandet sykehus HF</t>
  </si>
  <si>
    <t>SĂ¸RLANDETSYKEHUSHF</t>
  </si>
  <si>
    <t>978-82-01</t>
  </si>
  <si>
    <t>https://sshf.no/</t>
  </si>
  <si>
    <t>SaarbrĂĽcker Schriften zu Linguistik und Fremdsprachendidaktik</t>
  </si>
  <si>
    <t>SAARBRĂĽCKERSCHRIFTENZULINGUISTIKUNDFREMDSPRACHENDIDAKTIK</t>
  </si>
  <si>
    <t>978-3-942949</t>
  </si>
  <si>
    <t>https://sites.google.com/site/linguistikunddidaktik/</t>
  </si>
  <si>
    <t>T &amp; AD Poyser</t>
  </si>
  <si>
    <t>T&amp;ADPOYSER</t>
  </si>
  <si>
    <t>http://www.poyserbooks.co.uk/</t>
  </si>
  <si>
    <t>T.M.C. Asser Press</t>
  </si>
  <si>
    <t>T.M.C.ASSERPRESS</t>
  </si>
  <si>
    <t>http://www.asser.nl</t>
  </si>
  <si>
    <t>Tallinn University Press</t>
  </si>
  <si>
    <t>TALLINNUNIVERSITYPRESS</t>
  </si>
  <si>
    <t>http://www.tlupress.com/?LangID=2&amp;CatID=41</t>
  </si>
  <si>
    <t>Tamesis Books</t>
  </si>
  <si>
    <t>TAMESISBOOKS</t>
  </si>
  <si>
    <t>978-18-556</t>
  </si>
  <si>
    <t>https://boydellandbrewer.com/tamesis-books</t>
  </si>
  <si>
    <t>Tammi</t>
  </si>
  <si>
    <t>TAMMI</t>
  </si>
  <si>
    <t>978-951-31</t>
  </si>
  <si>
    <t>http://www.tammi.fi</t>
  </si>
  <si>
    <t>Tampere University of Technology</t>
  </si>
  <si>
    <t>TAMPEREUNIVERSITYOFTECHNOLOGY</t>
  </si>
  <si>
    <t>978-952-15</t>
  </si>
  <si>
    <t>http://www.tut.fi/</t>
  </si>
  <si>
    <t>Tampere University Press</t>
  </si>
  <si>
    <t>TAMPEREUNIVERSITYPRESS</t>
  </si>
  <si>
    <t>http://www.uta.fi/laitokset/kirjasto/julkaisukeskus/tup/index_en.php</t>
  </si>
  <si>
    <t>TankeKraft FĂ¶rlag</t>
  </si>
  <si>
    <t>TANKEKRAFTFĂ¶RLAG</t>
  </si>
  <si>
    <t>978-91-86273</t>
  </si>
  <si>
    <t>https://www.tankekraft.com/</t>
  </si>
  <si>
    <t>Tapia House</t>
  </si>
  <si>
    <t>TAPIAHOUSE</t>
  </si>
  <si>
    <t>Trinidad and Tobago</t>
  </si>
  <si>
    <t>Tapir Akademisk Forlag</t>
  </si>
  <si>
    <t>TAPIRAKADEMISKFORLAG</t>
  </si>
  <si>
    <t>978-82-519</t>
  </si>
  <si>
    <t>http://www.tapirforlag.no/</t>
  </si>
  <si>
    <t>TAPPI Press</t>
  </si>
  <si>
    <t>TAPPIPRESS</t>
  </si>
  <si>
    <t>http://www.tappi.org/Bookstore/Manuscript-Submissions.aspx</t>
  </si>
  <si>
    <t>Taru Publications</t>
  </si>
  <si>
    <t>TARUPUBLICATIONS</t>
  </si>
  <si>
    <t>Taylor &amp; Francis</t>
  </si>
  <si>
    <t>TAYLOR&amp;FRANCIS</t>
  </si>
  <si>
    <t>978-0-203, 978-0-415</t>
  </si>
  <si>
    <t>http://www.tandf.co.uk/books/</t>
  </si>
  <si>
    <t>Teachers College Press</t>
  </si>
  <si>
    <t>TEACHERSCOLLEGEPRESS</t>
  </si>
  <si>
    <t>978-0-8077</t>
  </si>
  <si>
    <t>http://www.teacherscollegepress.com/index.html</t>
  </si>
  <si>
    <t>TechConnect</t>
  </si>
  <si>
    <t>TECHCONNECT</t>
  </si>
  <si>
    <t>978-0-9975</t>
  </si>
  <si>
    <t>http://www.techconnect.org/</t>
  </si>
  <si>
    <t>Techne Press</t>
  </si>
  <si>
    <t>TECHNEPRESS</t>
  </si>
  <si>
    <t>http://www.technepress.nl</t>
  </si>
  <si>
    <t>Technical Association of Photopolymers</t>
  </si>
  <si>
    <t>TECHNICALASSOCIATIONOFPHOTOPOLYMERS</t>
  </si>
  <si>
    <t>Technical University of Crete Chania Crete Greece</t>
  </si>
  <si>
    <t>TECHNICALUNIVERSITYOFCRETECHANIACRETEGREECE</t>
  </si>
  <si>
    <t>http://en.tuc.gr/</t>
  </si>
  <si>
    <t>Politechnika Gdanska</t>
  </si>
  <si>
    <t>Technical University of Gdansk</t>
  </si>
  <si>
    <t>POLITECHNIKAGDANSKA</t>
  </si>
  <si>
    <t>TECHNICALUNIVERSITYOFGDANSK</t>
  </si>
  <si>
    <t>978-83-88579</t>
  </si>
  <si>
    <t>http://www.pg.gda.pl/eng.html</t>
  </si>
  <si>
    <t>Technical University of Lodz</t>
  </si>
  <si>
    <t>TECHNICALUNIVERSITYOFLODZ</t>
  </si>
  <si>
    <t>https://p.lodz.pl/en</t>
  </si>
  <si>
    <t>Technische Universiteit Eindhoven</t>
  </si>
  <si>
    <t>TECHNISCHEUNIVERSITEITEINDHOVEN</t>
  </si>
  <si>
    <t>http://w3.bwk.tue.nl/nl/onderzoek/urban_planning/eirass/</t>
  </si>
  <si>
    <t>TEIS</t>
  </si>
  <si>
    <t>Tell Forlag</t>
  </si>
  <si>
    <t>TELLFORLAG</t>
  </si>
  <si>
    <t>978-82-7522</t>
  </si>
  <si>
    <t>http://www.tell.no/</t>
  </si>
  <si>
    <t>Telos Press Ltd.</t>
  </si>
  <si>
    <t>TELOSPRESSLTD.</t>
  </si>
  <si>
    <t>Temple University</t>
  </si>
  <si>
    <t>TEMPLEUNIVERSITY</t>
  </si>
  <si>
    <t>Temple University Press</t>
  </si>
  <si>
    <t>TEMPLEUNIVERSITYPRESS</t>
  </si>
  <si>
    <t>978-1-4399</t>
  </si>
  <si>
    <t>http://www.temple.edu/tempress</t>
  </si>
  <si>
    <t>Tervix AB</t>
  </si>
  <si>
    <t>TERVIXAB</t>
  </si>
  <si>
    <t>978-91-639</t>
  </si>
  <si>
    <t>http://tervix.se/</t>
  </si>
  <si>
    <t>teseo editore</t>
  </si>
  <si>
    <t>TESEOEDITORE</t>
  </si>
  <si>
    <t>http://www.teseoeditore.it</t>
  </si>
  <si>
    <t>Texas A&amp;M University Press</t>
  </si>
  <si>
    <t>TEXASA&amp;MUNIVERSITYPRESS</t>
  </si>
  <si>
    <t>978-0-89096</t>
  </si>
  <si>
    <t>http://www.tamu.edu/upress/</t>
  </si>
  <si>
    <t>Texas Committee for the Humanities</t>
  </si>
  <si>
    <t>TEXASCOMMITTEEFORTHEHUMANITIES</t>
  </si>
  <si>
    <t>Texas Tech University Press</t>
  </si>
  <si>
    <t>TEXASTECHUNIVERSITYPRESS</t>
  </si>
  <si>
    <t>978-0-89672</t>
  </si>
  <si>
    <t>http://ttupress.org/</t>
  </si>
  <si>
    <t>Thales</t>
  </si>
  <si>
    <t>THALES</t>
  </si>
  <si>
    <t>978-91-7235</t>
  </si>
  <si>
    <t>http://www.bokforlagetthales.se/index.php?sida=om</t>
  </si>
  <si>
    <t>978-0-500</t>
  </si>
  <si>
    <t>The Academic Council on the United Nations System (ACUNS)</t>
  </si>
  <si>
    <t>THEACADEMICCOUNCILONTHEUNITEDNATIONSSYSTEM(ACUNS)</t>
  </si>
  <si>
    <t>978-3-200</t>
  </si>
  <si>
    <t>http://acuns.org/</t>
  </si>
  <si>
    <t>The Academy of Marketing Science</t>
  </si>
  <si>
    <t>THEACADEMYOFMARKETINGSCIENCE</t>
  </si>
  <si>
    <t>http://www.ams-web.org/displaycommon.cfm?an=2</t>
  </si>
  <si>
    <t>The American Ceramic Society</t>
  </si>
  <si>
    <t>THEAMERICANCERAMICSOCIETY</t>
  </si>
  <si>
    <t>978-0-916094</t>
  </si>
  <si>
    <t>https://ceramics.org/</t>
  </si>
  <si>
    <t>The American Foundry Society</t>
  </si>
  <si>
    <t>THEAMERICANFOUNDRYSOCIETY</t>
  </si>
  <si>
    <t>978-0-8743</t>
  </si>
  <si>
    <t>http://www.afsinc.org/about/?navItemNumber=505</t>
  </si>
  <si>
    <t>The American Society for Engineering Education</t>
  </si>
  <si>
    <t>THEAMERICANSOCIETYFORENGINEERINGEDUCATION</t>
  </si>
  <si>
    <t>978-0-6925</t>
  </si>
  <si>
    <t>http://www.asee.org/conferences-and-events/conferences/annual-conference/2015</t>
  </si>
  <si>
    <t>The American Society of Mechanical Engineers (ASME)</t>
  </si>
  <si>
    <t>THEAMERICANSOCIETYOFMECHANICALENGINEERS(ASME)</t>
  </si>
  <si>
    <t>978-0-7918</t>
  </si>
  <si>
    <t>http://www.asme.org</t>
  </si>
  <si>
    <t>The American University in Cairo Press</t>
  </si>
  <si>
    <t>THEAMERICANUNIVERSITYINCAIROPRESS</t>
  </si>
  <si>
    <t>http://www.aucpress.com</t>
  </si>
  <si>
    <t>The Archaeological society of Finland</t>
  </si>
  <si>
    <t>THEARCHAEOLOGICALSOCIETYOFFINLAND</t>
  </si>
  <si>
    <t>978-952-68453</t>
  </si>
  <si>
    <t>http://www.sarks.fi/julkaisut_masf.html</t>
  </si>
  <si>
    <t>The Association for Tourism and Leisure Education</t>
  </si>
  <si>
    <t>THEASSOCIATIONFORTOURISMANDLEISUREEDUCATION</t>
  </si>
  <si>
    <t>http://www.atlas-euro.org/</t>
  </si>
  <si>
    <t>The Australasian Institute of Mining and Metallurgy</t>
  </si>
  <si>
    <t>THEAUSTRALASIANINSTITUTEOFMININGANDMETALLURGY</t>
  </si>
  <si>
    <t>978-1-920806</t>
  </si>
  <si>
    <t>http://www.ausimm.com.au/</t>
  </si>
  <si>
    <t>The Bialik Institute Publishing House</t>
  </si>
  <si>
    <t>THEBIALIKINSTITUTEPUBLISHINGHOUSE</t>
  </si>
  <si>
    <t>http://www.bialik-publishing.com/about_us.php</t>
  </si>
  <si>
    <t>The British Machine Vision Association (BMVA) Press</t>
  </si>
  <si>
    <t>THEBRITISHMACHINEVISIONASSOCIATION(BMVA)PRESS</t>
  </si>
  <si>
    <t>978-1-9017, 978-1-901725</t>
  </si>
  <si>
    <t>http://www.bmva.org/bmvc/?id=bmvc</t>
  </si>
  <si>
    <t>The Cactus and Succulent Society of America</t>
  </si>
  <si>
    <t>THECACTUSANDSUCCULENTSOCIETYOFAMERICA</t>
  </si>
  <si>
    <t>The Caddis Press</t>
  </si>
  <si>
    <t>THECADDISPRESS</t>
  </si>
  <si>
    <t>978-0-9667982</t>
  </si>
  <si>
    <t>The Centre for European Policy Studies</t>
  </si>
  <si>
    <t>THECENTREFOREUROPEANPOLICYSTUDIES</t>
  </si>
  <si>
    <t>http://shop.ceps.eu/index3.php</t>
  </si>
  <si>
    <t>The Clifton Antiquarian Club</t>
  </si>
  <si>
    <t>THECLIFTONANTIQUARIANCLUB</t>
  </si>
  <si>
    <t>http://www.cliftonantiquarian.co.uk/</t>
  </si>
  <si>
    <t>Shangwu Yinshuguan (ĺ•†ĺŠˇĺŤ°äą¦é¦†)</t>
  </si>
  <si>
    <t>The Commercial Press</t>
  </si>
  <si>
    <t>SHANGWUYINSHUGUAN(Ĺ•†ĹŠˇĹŤ°ÄĄ¦É¦†)</t>
  </si>
  <si>
    <t>THECOMMERCIALPRESS</t>
  </si>
  <si>
    <t>978-7-100</t>
  </si>
  <si>
    <t>https://www.cp.com.cn/</t>
  </si>
  <si>
    <t>The Construction History Society</t>
  </si>
  <si>
    <t>THECONSTRUCTIONHISTORYSOCIETY</t>
  </si>
  <si>
    <t>978-0-9928751</t>
  </si>
  <si>
    <t>http://www.constructionhistory.co.uk/</t>
  </si>
  <si>
    <t>The Costume Society</t>
  </si>
  <si>
    <t>THECOSTUMESOCIETY</t>
  </si>
  <si>
    <t>The Cyder Press</t>
  </si>
  <si>
    <t>THECYDERPRESS</t>
  </si>
  <si>
    <t>http://www.glos.ac.uk/faculties/ehs/humanities/projects/cyderpress/index.cfm</t>
  </si>
  <si>
    <t>The Design Society</t>
  </si>
  <si>
    <t>THEDESIGNSOCIETY</t>
  </si>
  <si>
    <t>http://www.designsociety.org</t>
  </si>
  <si>
    <t>Riksantikvaren</t>
  </si>
  <si>
    <t>The Directorate for Cultural Heritage</t>
  </si>
  <si>
    <t>RIKSANTIKVAREN</t>
  </si>
  <si>
    <t>THEDIRECTORATEFORCULTURALHERITAGE</t>
  </si>
  <si>
    <t>978-82-999999</t>
  </si>
  <si>
    <t>https://www.riksantikvaren.no/</t>
  </si>
  <si>
    <t>The European Academy for Sustainable Rural Development</t>
  </si>
  <si>
    <t>THEEUROPEANACADEMYFORSUSTAINABLERURALDEVELOPMENT</t>
  </si>
  <si>
    <t>http://www.euracademy.org/</t>
  </si>
  <si>
    <t>THE EUROPEAN MODELING AND SIMULATION SYMPOSIUM 2018</t>
  </si>
  <si>
    <t>THEEUROPEANMODELINGANDSIMULATIONSYMPOSIUM2018</t>
  </si>
  <si>
    <t>978-88-85741</t>
  </si>
  <si>
    <t>http://www.msc-les.org/conf/emss2018/index.html</t>
  </si>
  <si>
    <t>The European Network Against Racism</t>
  </si>
  <si>
    <t>THEEUROPEANNETWORKAGAINSTRACISM</t>
  </si>
  <si>
    <t>978-2-9601308</t>
  </si>
  <si>
    <t>http://www.enar-eu.org/</t>
  </si>
  <si>
    <t>Stiftelsen Falstadsenteret</t>
  </si>
  <si>
    <t>The Falstad Centre</t>
  </si>
  <si>
    <t>STIFTELSENFALSTADSENTERET</t>
  </si>
  <si>
    <t>THEFALSTADCENTRE</t>
  </si>
  <si>
    <t>https://falstadsenteret.no/</t>
  </si>
  <si>
    <t>The Federation Press</t>
  </si>
  <si>
    <t>THEFEDERATIONPRESS</t>
  </si>
  <si>
    <t>978-17</t>
  </si>
  <si>
    <t>http://www.federationpress.com.au/default.asp</t>
  </si>
  <si>
    <t>The FranĂ§ois-Xavier Bagnoud Center for Health and Human Rights</t>
  </si>
  <si>
    <t>THEFRANĂ§OIS-XAVIERBAGNOUDCENTERFORHEALTHANDHUMANRIGHTS</t>
  </si>
  <si>
    <t>http://www.hsph.harvard.edu/fxbcenter/</t>
  </si>
  <si>
    <t>Institut franĂ§ais d'archĂ©ologie orientale du Caire</t>
  </si>
  <si>
    <t>The French Institute of Oriental Archaeology (IFAO)</t>
  </si>
  <si>
    <t>INSTITUTFRANĂ§AISD'ARCHĂ©OLOGIEORIENTALEDUCAIRE</t>
  </si>
  <si>
    <t>THEFRENCHINSTITUTEOFORIENTALARCHAEOLOGY(IFAO)</t>
  </si>
  <si>
    <t>978-2-7247</t>
  </si>
  <si>
    <t>http://www.ifao.egnet.net/publications/</t>
  </si>
  <si>
    <t>The Genetics Society</t>
  </si>
  <si>
    <t>THEGENETICSSOCIETY</t>
  </si>
  <si>
    <t>http://www.genetics.org.uk/</t>
  </si>
  <si>
    <t>The Geological Association of Canada</t>
  </si>
  <si>
    <t>THEGEOLOGICALASSOCIATIONOFCANADA</t>
  </si>
  <si>
    <t>The Geological Society of America</t>
  </si>
  <si>
    <t>THEGEOLOGICALSOCIETYOFAMERICA</t>
  </si>
  <si>
    <t>978-0-8137</t>
  </si>
  <si>
    <t>https://www.geosociety.org//</t>
  </si>
  <si>
    <t>978-0-903317</t>
  </si>
  <si>
    <t>https://www.geolsoc.org.uk/</t>
  </si>
  <si>
    <t>The Geological Society Publishing House</t>
  </si>
  <si>
    <t>THEGEOLOGICALSOCIETYPUBLISHINGHOUSE</t>
  </si>
  <si>
    <t>The Helen Hamlyn Research Centre</t>
  </si>
  <si>
    <t>THEHELENHAMLYNRESEARCHCENTRE</t>
  </si>
  <si>
    <t>978-1-905000</t>
  </si>
  <si>
    <t>http://www.hhc.rca.ac.uk/</t>
  </si>
  <si>
    <t>The Herpetologists' League</t>
  </si>
  <si>
    <t>THEHERPETOLOGISTS'LEAGUE</t>
  </si>
  <si>
    <t>http://www.inhs.uiuc.edu/cbd/HL/HL.html</t>
  </si>
  <si>
    <t>The Historic Society of Lancashire and Cheshire</t>
  </si>
  <si>
    <t>THEHISTORICSOCIETYOFLANCASHIREANDCHESHIRE</t>
  </si>
  <si>
    <t>http://www.hslc.org.uk/</t>
  </si>
  <si>
    <t>The Institut franĂ§ais des relations internationals</t>
  </si>
  <si>
    <t>THEINSTITUTFRANĂ§AISDESRELATIONSINTERNATIONALS</t>
  </si>
  <si>
    <t>978-2-36567</t>
  </si>
  <si>
    <t>http://www.ifri.org/</t>
  </si>
  <si>
    <t>The Institute for Computer Sciences, Social Informatics and Telecommunications Engineering (ICST)</t>
  </si>
  <si>
    <t>THEINSTITUTEFORCOMPUTERSCIENCES,SOCIALINFORMATICSANDTELECOMMUNICATIONSENGINEERING(ICST)</t>
  </si>
  <si>
    <t>978-1-936968</t>
  </si>
  <si>
    <t>http://icst.org/</t>
  </si>
  <si>
    <t>Ř§Ů†ŘŞŘ´Ř§Ř±Ř§ŘŞ Ů…Ř¤ŘłŘłŮ‡ ŮľÚŮŮ‡Ř´ŰŚ ŘŞŘ§Ř±ŰŚŘ® Ř§ŘŻŘ¨ŰŚŘ§ŘŞ Ú©ŮŘŻÚ©Ř§Ů†</t>
  </si>
  <si>
    <t>The Institute for Research on History of Children's Literature</t>
  </si>
  <si>
    <t>Ř§Ů†ŘŞŘ´Ř§Ř±Ř§ŘŞŮ…Ř¤ŘŁŘŁŮ‡ŮĽÚŮŮ‡Ř´ŰŚŘŞŘ§Ř±ŰŚŘ®Ř§ŘŻŘ¨ŰŚŘ§ŘŞÚ©ŮŘŻÚ©Ř§Ů†</t>
  </si>
  <si>
    <t>THEINSTITUTEFORRESEARCHONHISTORYOFCHILDREN'SLITERATURE</t>
  </si>
  <si>
    <t>Iran</t>
  </si>
  <si>
    <t>https://koodaki.org/en/content/about-us</t>
  </si>
  <si>
    <t>The Institute of Applied Physics of the Russian Academy of Sciences (IAP RAS)</t>
  </si>
  <si>
    <t>THEINSTITUTEOFAPPLIEDPHYSICSOFTHERUSSIANACADEMYOFSCIENCES(IAPRAS)</t>
  </si>
  <si>
    <t>http://www.ipfran.ru/english/publ_e.html</t>
  </si>
  <si>
    <t>The Institute of Economics, Zagreb</t>
  </si>
  <si>
    <t>THEINSTITUTEOFECONOMICS,ZAGREB</t>
  </si>
  <si>
    <t>978-953</t>
  </si>
  <si>
    <t>http://www.eizg.hr</t>
  </si>
  <si>
    <t>The Institute of Literary Studies</t>
  </si>
  <si>
    <t>THEINSTITUTEOFLITERARYSTUDIES</t>
  </si>
  <si>
    <t>http://www.ibl.waw.pl/index.php?strona=235</t>
  </si>
  <si>
    <t>Instytut Literatury- Wydawnictwo</t>
  </si>
  <si>
    <t>The Institute of Literature -Publishing House</t>
  </si>
  <si>
    <t>INSTYTUTLITERATURY-WYDAWNICTWO</t>
  </si>
  <si>
    <t>THEINSTITUTEOFLITERATURE-PUBLISHINGHOUSE</t>
  </si>
  <si>
    <t>978-83-67</t>
  </si>
  <si>
    <t>https://instytutliteratury.eu/</t>
  </si>
  <si>
    <t xml:space="preserve">TransportĂ¸konomisk institutt </t>
  </si>
  <si>
    <t>The Institute of Transport Economics</t>
  </si>
  <si>
    <t>TRANSPORTĂ¸KONOMISKINSTITUTT</t>
  </si>
  <si>
    <t>THEINSTITUTEOFTRANSPORTECONOMICS</t>
  </si>
  <si>
    <t>https://www.toi.no/</t>
  </si>
  <si>
    <t>The International Association for Hydro-Environment Engineering and Research (IAHR)</t>
  </si>
  <si>
    <t>THEINTERNATIONALASSOCIATIONFORHYDRO-ENVIRONMENTENGINEERINGANDRESEARCH(IAHR)</t>
  </si>
  <si>
    <t>978-981-09</t>
  </si>
  <si>
    <t>https://www.iahr.org/</t>
  </si>
  <si>
    <t>The International Colour Association</t>
  </si>
  <si>
    <t>THEINTERNATIONALCOLOURASSOCIATION</t>
  </si>
  <si>
    <t>http://www.aic-colour.org/</t>
  </si>
  <si>
    <t>The International Commission on Illumination</t>
  </si>
  <si>
    <t>THEINTERNATIONALCOMMISSIONONILLUMINATION</t>
  </si>
  <si>
    <t>978-3-901906</t>
  </si>
  <si>
    <t>http://www.cie.co.at/</t>
  </si>
  <si>
    <t>The International Conference on Alkali-Aggregate Reaction in Concrete (ICAAR)</t>
  </si>
  <si>
    <t>THEINTERNATIONALCONFERENCEONALKALI-AGGREGATEREACTIONINCONCRETE(ICAAR)</t>
  </si>
  <si>
    <t>http://www.editorialmanager.com/13th-icaar-2008/</t>
  </si>
  <si>
    <t>The International Conference on High Performance Computing, Networking, Storage and Analysis</t>
  </si>
  <si>
    <t>THEINTERNATIONALCONFERENCEONHIGHPERFORMANCECOMPUTING,NETWORKING,STORAGEANDANALYSIS</t>
  </si>
  <si>
    <t>supercomputing.org</t>
  </si>
  <si>
    <t>The International Conference on Internet Technologies and Applications</t>
  </si>
  <si>
    <t>THEINTERNATIONALCONFERENCEONINTERNETTECHNOLOGIESANDAPPLICATIONS</t>
  </si>
  <si>
    <t>http://www.ita11.org/</t>
  </si>
  <si>
    <t>The International Conference on New Interfaces for Musical Expression</t>
  </si>
  <si>
    <t>THEINTERNATIONALCONFERENCEONNEWINTERFACESFORMUSICALEXPRESSION</t>
  </si>
  <si>
    <t>http://www.educ.dab.uts.edu.au/nime/</t>
  </si>
  <si>
    <t>The International Council on Systems Engineering (INCOSE)</t>
  </si>
  <si>
    <t>THEINTERNATIONALCOUNCILONSYSTEMSENGINEERING(INCOSE)</t>
  </si>
  <si>
    <t>http://www.incose.org/</t>
  </si>
  <si>
    <t>The International Federation for Structural Concrete</t>
  </si>
  <si>
    <t>THEINTERNATIONALFEDERATIONFORSTRUCTURALCONCRETE</t>
  </si>
  <si>
    <t>978-2-88394</t>
  </si>
  <si>
    <t>http://www.fib-international.org/</t>
  </si>
  <si>
    <t>The International Foundation for Autonomous Agents and Multiagent Systems (IFAAMAS)</t>
  </si>
  <si>
    <t>THEINTERNATIONALFOUNDATIONFORAUTONOMOUSAGENTSANDMULTIAGENTSYSTEMS(IFAAMAS)</t>
  </si>
  <si>
    <t>http://www.aamas-conference.org/</t>
  </si>
  <si>
    <t>The International Speech Communication Association (ISCA)</t>
  </si>
  <si>
    <t>THEINTERNATIONALSPEECHCOMMUNICATIONASSOCIATION(ISCA)</t>
  </si>
  <si>
    <t>978-7-5608</t>
  </si>
  <si>
    <t>http://sprosig.isle.illinois.edu/sp2012/index.html</t>
  </si>
  <si>
    <t>The International Statistical Institute</t>
  </si>
  <si>
    <t>THEINTERNATIONALSTATISTICALINSTITUTE</t>
  </si>
  <si>
    <t>978-90-73592</t>
  </si>
  <si>
    <t>https://www.isi-web.org/index.php</t>
  </si>
  <si>
    <t>The Interregional Association for Cognitive Studies</t>
  </si>
  <si>
    <t>THEINTERREGIONALASSOCIATIONFORCOGNITIVESTUDIES</t>
  </si>
  <si>
    <t>https://cogconf.ru/en/</t>
  </si>
  <si>
    <t>The Japan Society of Naval Architects and Ocean Engineers</t>
  </si>
  <si>
    <t>THEJAPANSOCIETYOFNAVALARCHITECTSANDOCEANENGINEERS</t>
  </si>
  <si>
    <t>http://www.jasnaoe.or.jp/en/</t>
  </si>
  <si>
    <t>The Japanese Society of Hypertension</t>
  </si>
  <si>
    <t>THEJAPANESESOCIETYOFHYPERTENSION</t>
  </si>
  <si>
    <t>The Keats-Shelley Memorial Association</t>
  </si>
  <si>
    <t>THEKEATS-SHELLEYMEMORIALASSOCIATION</t>
  </si>
  <si>
    <t>The Laurence Sterne Trust</t>
  </si>
  <si>
    <t>THELAURENCESTERNETRUST</t>
  </si>
  <si>
    <t>http://www.let.uu.nl/~Peter.deVoogd/shandean/trust.html</t>
  </si>
  <si>
    <t>The Mathematical Association of America</t>
  </si>
  <si>
    <t>THEMATHEMATICALASSOCIATIONOFAMERICA</t>
  </si>
  <si>
    <t>http://www.maa.org/</t>
  </si>
  <si>
    <t>NIFU Nordisk institutt for studier av innovasjon, forskning og utdanning</t>
  </si>
  <si>
    <t>The Nordic Institute for Studies of Innovation, Research and Education (NIFU)</t>
  </si>
  <si>
    <t>NIFUNORDISKINSTITUTTFORSTUDIERAVINNOVASJON,FORSKNINGOGUTDANNING</t>
  </si>
  <si>
    <t>THENORDICINSTITUTEFORSTUDIESOFINNOVATION,RESEARCHANDEDUCATION(NIFU)</t>
  </si>
  <si>
    <t>https://www.nifu.no/om-nifu/</t>
  </si>
  <si>
    <t>NUBU - Nasjonalt utviklingssenter for barn og unge</t>
  </si>
  <si>
    <t>The Norwegian Center for Child Behavioral Development (NUBU)</t>
  </si>
  <si>
    <t>NUBU-NASJONALTUTVIKLINGSSENTERFORBARNOGUNGE</t>
  </si>
  <si>
    <t>THENORWEGIANCENTERFORCHILDBEHAVIORALDEVELOPMENT(NUBU)</t>
  </si>
  <si>
    <t>https://www.nubu.no/</t>
  </si>
  <si>
    <t>HL-senteret</t>
  </si>
  <si>
    <t>The Norwegian Center for Holocaust and Minority Studies</t>
  </si>
  <si>
    <t>HL-SENTERET</t>
  </si>
  <si>
    <t>THENORWEGIANCENTERFORHOLOCAUSTANDMINORITYSTUDIES</t>
  </si>
  <si>
    <t>978-82-9298</t>
  </si>
  <si>
    <t>https://www.hlsenteret.no/</t>
  </si>
  <si>
    <t>Norsk betongforening</t>
  </si>
  <si>
    <t>The Norwegian Concrete Association</t>
  </si>
  <si>
    <t>NORSKBETONGFORENING</t>
  </si>
  <si>
    <t>THENORWEGIANCONCRETEASSOCIATION</t>
  </si>
  <si>
    <t>978-82-8208</t>
  </si>
  <si>
    <t>http://nordicconcrete.net/</t>
  </si>
  <si>
    <t>Norsk barnebokinstitutt</t>
  </si>
  <si>
    <t>The Norwegian Institute for Childrenâ€™s Books</t>
  </si>
  <si>
    <t>NORSKBARNEBOKINSTITUTT</t>
  </si>
  <si>
    <t>THENORWEGIANINSTITUTEFORCHILDRENÂ€™SBOOKS</t>
  </si>
  <si>
    <t>https://barnebokinstituttet.no/</t>
  </si>
  <si>
    <t>Norsk jernbanemuseum</t>
  </si>
  <si>
    <t>The Norwegian Railway Museum</t>
  </si>
  <si>
    <t>NORSKJERNBANEMUSEUM</t>
  </si>
  <si>
    <t>THENORWEGIANRAILWAYMUSEUM</t>
  </si>
  <si>
    <t>https://jernbanemuseet.no/</t>
  </si>
  <si>
    <t>The Norwegian Scientific Committee for Food Safety</t>
  </si>
  <si>
    <t>THENORWEGIANSCIENTIFICCOMMITTEEFORFOODSAFETY</t>
  </si>
  <si>
    <t>978-82-8259</t>
  </si>
  <si>
    <t>http://vkm.no</t>
  </si>
  <si>
    <t>The Operational Research Society</t>
  </si>
  <si>
    <t>THEOPERATIONALRESEARCHSOCIETY</t>
  </si>
  <si>
    <t>978-1-7138</t>
  </si>
  <si>
    <t>https://www.theorsociety.com/</t>
  </si>
  <si>
    <t>Arkitektur- og designhĂ¸gskolen i Oslo</t>
  </si>
  <si>
    <t>The Oslo School of Architecture and Design</t>
  </si>
  <si>
    <t>ARKITEKTUR-OGDESIGNHĂ¸GSKOLENIOSLO</t>
  </si>
  <si>
    <t>THEOSLOSCHOOLOFARCHITECTUREANDDESIGN</t>
  </si>
  <si>
    <t>https://aho.no/no</t>
  </si>
  <si>
    <t>The Polish Centre of Mediterranean Archaeology of the University of Warsaw (PCMA)</t>
  </si>
  <si>
    <t>THEPOLISHCENTREOFMEDITERRANEANARCHAEOLOGYOFTHEUNIVERSITYOFWARSAW(PCMA)</t>
  </si>
  <si>
    <t>978-83-942288</t>
  </si>
  <si>
    <t>http://www.pcma.uw.edu.pl/en/publications/</t>
  </si>
  <si>
    <t>The Red Sea Press Inc.</t>
  </si>
  <si>
    <t>THEREDSEAPRESSINC.</t>
  </si>
  <si>
    <t>978-1-56902</t>
  </si>
  <si>
    <t>http://africaworldpressbooks.com/brands/The-Red-Sea-Press,-Inc..html</t>
  </si>
  <si>
    <t>The Robert Frost Society</t>
  </si>
  <si>
    <t>THEROBERTFROSTSOCIETY</t>
  </si>
  <si>
    <t>http://www.robertfrostsociety.org/</t>
  </si>
  <si>
    <t>The Science and Information Organization</t>
  </si>
  <si>
    <t>THESCIENCEANDINFORMATIONORGANIZATION</t>
  </si>
  <si>
    <t>978-0-9893193</t>
  </si>
  <si>
    <t>http://thesai.org/</t>
  </si>
  <si>
    <t>The Society for Historical Archaeology</t>
  </si>
  <si>
    <t>THESOCIETYFORHISTORICALARCHAEOLOGY</t>
  </si>
  <si>
    <t>The Society for Imaging Science and Technology</t>
  </si>
  <si>
    <t>THESOCIETYFORIMAGINGSCIENCEANDTECHNOLOGY</t>
  </si>
  <si>
    <t>978-0-89208</t>
  </si>
  <si>
    <t>The Society for Modeling and Simulation International</t>
  </si>
  <si>
    <t>THESOCIETYFORMODELINGANDSIMULATIONINTERNATIONAL</t>
  </si>
  <si>
    <t>978-1-56555</t>
  </si>
  <si>
    <t>http://www.scs.org</t>
  </si>
  <si>
    <t>The Society of Digital Information and Wireless Communications (SDIWC)</t>
  </si>
  <si>
    <t>THESOCIETYOFDIGITALINFORMATIONANDWIRELESSCOMMUNICATIONS(SDIWC)</t>
  </si>
  <si>
    <t>978-1-941968</t>
  </si>
  <si>
    <t>http://paper.researchbib.com/view/isbn/978-1-941968-44-4/64</t>
  </si>
  <si>
    <t>The Southern African Association for Research in Mathematics, Science and Technology</t>
  </si>
  <si>
    <t>THESOUTHERNAFRICANASSOCIATIONFORRESEARCHINMATHEMATICS,SCIENCEANDTECHNOLOGY</t>
  </si>
  <si>
    <t>978-0-9869800</t>
  </si>
  <si>
    <t>http://www.saarmste.org/</t>
  </si>
  <si>
    <t>The Southern African Institute of Mining and Metallurgy</t>
  </si>
  <si>
    <t>THESOUTHERNAFRICANINSTITUTEOFMININGANDMETALLURGY</t>
  </si>
  <si>
    <t>978-1-9197830</t>
  </si>
  <si>
    <t>http://www.saimm.co.za/</t>
  </si>
  <si>
    <t>The Tennyson Society</t>
  </si>
  <si>
    <t>THETENNYSONSOCIETY</t>
  </si>
  <si>
    <t>The Thoreau Society</t>
  </si>
  <si>
    <t>THETHOREAUSOCIETY</t>
  </si>
  <si>
    <t>Universitetssenteret pĂĄ Svalbard</t>
  </si>
  <si>
    <t>The University Centre in Svalbard</t>
  </si>
  <si>
    <t>UNIVERSITETSSENTERETPĂĄSVALBARD</t>
  </si>
  <si>
    <t>THEUNIVERSITYCENTREINSVALBARD</t>
  </si>
  <si>
    <t>https://www.unis.no/</t>
  </si>
  <si>
    <t>The University of Akron Press</t>
  </si>
  <si>
    <t>THEUNIVERSITYOFAKRONPRESS</t>
  </si>
  <si>
    <t>978-1-937378</t>
  </si>
  <si>
    <t>http://www.uakron.edu/uapress/</t>
  </si>
  <si>
    <t>The University of Utah Press</t>
  </si>
  <si>
    <t>THEUNIVERSITYOFUTAHPRESS</t>
  </si>
  <si>
    <t>978-1-60781</t>
  </si>
  <si>
    <t>http://www.uofupress.com/</t>
  </si>
  <si>
    <t>The University Press of Kentucky</t>
  </si>
  <si>
    <t>THEUNIVERSITYPRESSOFKENTUCKY</t>
  </si>
  <si>
    <t>978-0-8131</t>
  </si>
  <si>
    <t>http://www.kentuckypress.com/index.php</t>
  </si>
  <si>
    <t>The W.H. Auden Society</t>
  </si>
  <si>
    <t>THEW.H.AUDENSOCIETY</t>
  </si>
  <si>
    <t>The Wiley Handbook of Vocational Education and Training</t>
  </si>
  <si>
    <t>THEWILEYHANDBOOKOFVOCATIONALEDUCATIONANDTRAINING</t>
  </si>
  <si>
    <t>978-82-025</t>
  </si>
  <si>
    <t>https://www.wiley.com/en-no/search?pq=Wiley+Handbooks+in+Education%7Crelevance</t>
  </si>
  <si>
    <t>The World Association for the History of Veterinary Medicine</t>
  </si>
  <si>
    <t>THEWORLDASSOCIATIONFORTHEHISTORYOFVETERINARYMEDICINE</t>
  </si>
  <si>
    <t>http://www.wahvm.vet.uu.nl/</t>
  </si>
  <si>
    <t>The World Congress on Engineering and Computer Science (WCECS)</t>
  </si>
  <si>
    <t>THEWORLDCONGRESSONENGINEERINGANDCOMPUTERSCIENCE(WCECS)</t>
  </si>
  <si>
    <t>978-988-14048</t>
  </si>
  <si>
    <t>http://www.iaeng.org/WCECS2018/ICCS2018.html</t>
  </si>
  <si>
    <t>The Yolanda and David Katz Faculty of Arts</t>
  </si>
  <si>
    <t>THEYOLANDAANDDAVIDKATZFACULTYOFARTS</t>
  </si>
  <si>
    <t>The Yorkshire Dialect Society</t>
  </si>
  <si>
    <t>THEYORKSHIREDIALECTSOCIETY</t>
  </si>
  <si>
    <t>The Ă…land Islands Peace Institute</t>
  </si>
  <si>
    <t>THEĂ…LANDISLANDSPEACEINSTITUTE</t>
  </si>
  <si>
    <t>Ă…land</t>
  </si>
  <si>
    <t>http://www.peace.aland.fi/publications/books.htm</t>
  </si>
  <si>
    <t>Theater des Zeit</t>
  </si>
  <si>
    <t>THEATERDESZEIT</t>
  </si>
  <si>
    <t>978-3-934344</t>
  </si>
  <si>
    <t>http://theaterderzeit.de/</t>
  </si>
  <si>
    <t>Theatre Crafts Associates</t>
  </si>
  <si>
    <t>THEATRECRAFTSASSOCIATES</t>
  </si>
  <si>
    <t>Theatre Research Institute, Ohio State University</t>
  </si>
  <si>
    <t>THEATRERESEARCHINSTITUTE,OHIOSTATEUNIVERSITY</t>
  </si>
  <si>
    <t>Thieme</t>
  </si>
  <si>
    <t>THIEME</t>
  </si>
  <si>
    <t>978-3-13</t>
  </si>
  <si>
    <t>978-0-86577, 978-1-60406</t>
  </si>
  <si>
    <t>http://www.thieme.com/</t>
  </si>
  <si>
    <t>Thomas Hardy Society</t>
  </si>
  <si>
    <t>THOMASHARDYSOCIETY</t>
  </si>
  <si>
    <t>http://www.hardysociety.org/journalandpublicationscallforpapers.htm</t>
  </si>
  <si>
    <t>Thorleif Dahls Kulturbibliotek</t>
  </si>
  <si>
    <t>THORLEIFDAHLSKULTURBIBLIOTEK</t>
  </si>
  <si>
    <t>http://www.aschehoug.no/litteratur/Thorleif_Dahls_Kulturbibliotek</t>
  </si>
  <si>
    <t>Tiderne Skifter</t>
  </si>
  <si>
    <t>TIDERNESKIFTER</t>
  </si>
  <si>
    <t>http://www.tiderneskifter.dk/</t>
  </si>
  <si>
    <t>Tiedotusopillinen yhdistys</t>
  </si>
  <si>
    <t>TIEDOTUSOPILLINENYHDISTYS</t>
  </si>
  <si>
    <t>Tilde University Press</t>
  </si>
  <si>
    <t>TILDEUNIVERSITYPRESS</t>
  </si>
  <si>
    <t>978-0-7346</t>
  </si>
  <si>
    <t>http://www.tilde.com.au/</t>
  </si>
  <si>
    <t>Tirant Lo Blanch Grupo Editorial</t>
  </si>
  <si>
    <t>TIRANTLOBLANCHGRUPOEDITORIAL</t>
  </si>
  <si>
    <t>978-84-1313</t>
  </si>
  <si>
    <t>https://tirant.com/</t>
  </si>
  <si>
    <t>TLU Press</t>
  </si>
  <si>
    <t>TLUPRESS</t>
  </si>
  <si>
    <t>http://www.tlupress.co</t>
  </si>
  <si>
    <t>TOAEP - Torkel Opsahl Academic EPublisher</t>
  </si>
  <si>
    <t>TOAEP-TORKELOPSAHLACADEMICEPUBLISHER</t>
  </si>
  <si>
    <t>978-82-93081</t>
  </si>
  <si>
    <t>http://www.toaep.org</t>
  </si>
  <si>
    <t>http://www.togga.cz/</t>
  </si>
  <si>
    <t>TOKNOWPRESS</t>
  </si>
  <si>
    <t>978-83-65020</t>
  </si>
  <si>
    <t>https://toknowpress.net/</t>
  </si>
  <si>
    <t>Tongji University Press</t>
  </si>
  <si>
    <t>TONGJIUNIVERSITYPRESS</t>
  </si>
  <si>
    <t>978-75608</t>
  </si>
  <si>
    <t>http://www.tongjipress.com.cn/</t>
  </si>
  <si>
    <t>Toronto South Asian Review</t>
  </si>
  <si>
    <t>TORONTOSOUTHASIANREVIEW</t>
  </si>
  <si>
    <t>Torrey Botanical Society</t>
  </si>
  <si>
    <t>TORREYBOTANICALSOCIETY</t>
  </si>
  <si>
    <t>http://www.torreybotanical.org/</t>
  </si>
  <si>
    <t>Torst</t>
  </si>
  <si>
    <t>TORST</t>
  </si>
  <si>
    <t>http://torst.cz/czech/index.php</t>
  </si>
  <si>
    <t>Toucan Press</t>
  </si>
  <si>
    <t>TOUCANPRESS</t>
  </si>
  <si>
    <t>Tourism Research and Development Centre, Institut Teknologi Bandung</t>
  </si>
  <si>
    <t>TOURISMRESEARCHANDDEVELOPMENTCENTRE,INSTITUTTEKNOLOGIBANDUNG</t>
  </si>
  <si>
    <t>Towarzystwo Naukowe w Toruniu</t>
  </si>
  <si>
    <t>TOWARZYSTWONAUKOWEWTORUNIU</t>
  </si>
  <si>
    <t>http://www.tnt.torun.pl</t>
  </si>
  <si>
    <t>Trafo Verlag</t>
  </si>
  <si>
    <t>TRAFOVERLAG</t>
  </si>
  <si>
    <t>http://www.trafoberlin.de/</t>
  </si>
  <si>
    <t>trafo Wissenschaftsverlag</t>
  </si>
  <si>
    <t>TRAFOWISSENSCHAFTSVERLAG</t>
  </si>
  <si>
    <t>TRANSTECHPUBLICATIONS</t>
  </si>
  <si>
    <t>978-3-03835</t>
  </si>
  <si>
    <t>http://www.ttp.net</t>
  </si>
  <si>
    <t>Transaction Periodicals Consortium</t>
  </si>
  <si>
    <t>TRANSACTIONPERIODICALSCONSORTIUM</t>
  </si>
  <si>
    <t>Transaction Publishers</t>
  </si>
  <si>
    <t>TRANSACTIONPUBLISHERS</t>
  </si>
  <si>
    <t>http://www.transactionpub.com/</t>
  </si>
  <si>
    <t>TRANSCRIPTVERLAG</t>
  </si>
  <si>
    <t>978-3-8394</t>
  </si>
  <si>
    <t>https://www.transcript-verlag.de/</t>
  </si>
  <si>
    <t>TransFe:r Forlag</t>
  </si>
  <si>
    <t>TRANSFE:RFORLAG</t>
  </si>
  <si>
    <t>978-82-92635</t>
  </si>
  <si>
    <t>https://web.archive.org/web/20170531085317/http://tforlag.net/</t>
  </si>
  <si>
    <t>Transit AS</t>
  </si>
  <si>
    <t>TRANSITAS</t>
  </si>
  <si>
    <t>978-82-7596</t>
  </si>
  <si>
    <t>http://www.vidarforlaget.no</t>
  </si>
  <si>
    <t>TRANSNATIONALPRESSLONDON</t>
  </si>
  <si>
    <t>978-1-910781</t>
  </si>
  <si>
    <t>http://www.tplondon.com</t>
  </si>
  <si>
    <t>Transnational Publishers</t>
  </si>
  <si>
    <t>TRANSNATIONALPUBLISHERS</t>
  </si>
  <si>
    <t>http://www.transnationalpubs.com/</t>
  </si>
  <si>
    <t>Transport and Sustainability</t>
  </si>
  <si>
    <t>TRANSPORTANDSUSTAINABILITY</t>
  </si>
  <si>
    <t>978-1-78635</t>
  </si>
  <si>
    <t>http://www.emeraldgrouppublishing.com/products/books/series.htm?id=2044-9941</t>
  </si>
  <si>
    <t>TRAUNERVERLAG</t>
  </si>
  <si>
    <t>978-3-85487</t>
  </si>
  <si>
    <t>http://www.trauner.at/</t>
  </si>
  <si>
    <t>Trentham Books</t>
  </si>
  <si>
    <t>TRENTHAMBOOKS</t>
  </si>
  <si>
    <t>http://www.trentham-books.co.uk/</t>
  </si>
  <si>
    <t>Trivent Publishing</t>
  </si>
  <si>
    <t>TRIVENTPUBLISHING</t>
  </si>
  <si>
    <t>978-615</t>
  </si>
  <si>
    <t>https://trivent-publishing.eu/</t>
  </si>
  <si>
    <t>Troubador Publishing Ltd</t>
  </si>
  <si>
    <t>TROUBADORPUBLISHINGLTD</t>
  </si>
  <si>
    <t>978-1-905237</t>
  </si>
  <si>
    <t>http://www.troubador.co.uk</t>
  </si>
  <si>
    <t>Truman State University Press</t>
  </si>
  <si>
    <t>TRUMANSTATEUNIVERSITYPRESS</t>
  </si>
  <si>
    <t>978-0-943549</t>
  </si>
  <si>
    <t>Tsing Hua University Press</t>
  </si>
  <si>
    <t>TSINGHUAUNIVERSITYPRESS</t>
  </si>
  <si>
    <t>http://thup.et.nthu.edu.tw/pub00.htm</t>
  </si>
  <si>
    <t>Tsinghua University Press</t>
  </si>
  <si>
    <t>978-7-30226</t>
  </si>
  <si>
    <t>http://www.tup.tsinghua.edu.cn/</t>
  </si>
  <si>
    <t>TU Delft OPEN Publishing</t>
  </si>
  <si>
    <t>TUDELFTOPENPUBLISHING</t>
  </si>
  <si>
    <t>978-94-6366, 978-94-6384, 978-94-92516</t>
  </si>
  <si>
    <t>https://www.tudelft.nl/library/actuele-themas/open-publishing</t>
  </si>
  <si>
    <t>Verlag der Technischen UniversitĂ¤t Graz</t>
  </si>
  <si>
    <t>TU Graz University Press</t>
  </si>
  <si>
    <t>VERLAGDERTECHNISCHENUNIVERSITĂ¤TGRAZ</t>
  </si>
  <si>
    <t>TUGRAZUNIVERSITYPRESS</t>
  </si>
  <si>
    <t>978-3-85125</t>
  </si>
  <si>
    <t>https://www.tugraz-verlag.at/en/gesamtverzeichnis/informatik-und-biomedizinische-technik/conference-proceedings-of-the-sts-conference-graz-2019-critical-issues-in-science-technology-and-society-studies-6-7-may-2019-ebook/</t>
  </si>
  <si>
    <t>TU Wien Academic Press</t>
  </si>
  <si>
    <t>TUWIENACADEMICPRESS</t>
  </si>
  <si>
    <t>978-3-85448</t>
  </si>
  <si>
    <t>https://www.tuwien.at/academicpress/en/</t>
  </si>
  <si>
    <t>Tudor Educational</t>
  </si>
  <si>
    <t>TUDOREDUCATIONAL</t>
  </si>
  <si>
    <t>TUDpress</t>
  </si>
  <si>
    <t>TUDPRESS</t>
  </si>
  <si>
    <t>978-3-944331</t>
  </si>
  <si>
    <t>http://www.tudpress.de/TUDpressXTC2013/</t>
  </si>
  <si>
    <t>Tufnell Press</t>
  </si>
  <si>
    <t>TUFNELLPRESS</t>
  </si>
  <si>
    <t>http://www.tufnellpress.com/</t>
  </si>
  <si>
    <t>Tun Forlag AS</t>
  </si>
  <si>
    <t>TUNFORLAGAS</t>
  </si>
  <si>
    <t>http://www.tunmedia.no/</t>
  </si>
  <si>
    <t>Turbine Forlaget</t>
  </si>
  <si>
    <t>TURBINEFORLAGET</t>
  </si>
  <si>
    <t>http://turbine.dk/</t>
  </si>
  <si>
    <t>Turia + Kant</t>
  </si>
  <si>
    <t>TURIA+KANT</t>
  </si>
  <si>
    <t>http://www.turia.at</t>
  </si>
  <si>
    <t>Turner &amp; Devereux</t>
  </si>
  <si>
    <t>TURNER&amp;DEVEREUX</t>
  </si>
  <si>
    <t>Tver State University Press</t>
  </si>
  <si>
    <t>TVERSTATEUNIVERSITYPRESS</t>
  </si>
  <si>
    <t>http://university.tversu.ru/en/general/</t>
  </si>
  <si>
    <t>Twayne Publishers</t>
  </si>
  <si>
    <t>TWAYNEPUBLISHERS</t>
  </si>
  <si>
    <t>U Press</t>
  </si>
  <si>
    <t>U Press (Copenhagen)</t>
  </si>
  <si>
    <t>UPRESS</t>
  </si>
  <si>
    <t>UPRESS(COPENHAGEN)</t>
  </si>
  <si>
    <t>978-87-930</t>
  </si>
  <si>
    <t>http://upress.dk/</t>
  </si>
  <si>
    <t>U.W.  Weiher</t>
  </si>
  <si>
    <t>U.W.WEIHER</t>
  </si>
  <si>
    <t>978-3-921940</t>
  </si>
  <si>
    <t>UA Editora</t>
  </si>
  <si>
    <t>UAEDITORA</t>
  </si>
  <si>
    <t>978-972</t>
  </si>
  <si>
    <t>http://www.ua.pt/uaedicoes/PageText.aspx?id=3109</t>
  </si>
  <si>
    <t>UBIQUITYPRESS</t>
  </si>
  <si>
    <t>978-1-909188</t>
  </si>
  <si>
    <t>http://www.ubiquitypress.com</t>
  </si>
  <si>
    <t>UCL Press</t>
  </si>
  <si>
    <t>UCLPRESS</t>
  </si>
  <si>
    <t>978-1-910634</t>
  </si>
  <si>
    <t>http://www.ucl.ac.uk/ucl-press</t>
  </si>
  <si>
    <t>UFRGS Editora</t>
  </si>
  <si>
    <t>UFRGSEDITORA</t>
  </si>
  <si>
    <t>http://www.livraria.ufrgs.br/Empresa.aspx</t>
  </si>
  <si>
    <t>Ugarit-Verlag</t>
  </si>
  <si>
    <t>UGARIT-VERLAG</t>
  </si>
  <si>
    <t>978-3-934628</t>
  </si>
  <si>
    <t>http://www.ugarit-verlag.de/</t>
  </si>
  <si>
    <t>Ugo Mursia Editore</t>
  </si>
  <si>
    <t>UGOMURSIAEDITORE</t>
  </si>
  <si>
    <t>978-88-425</t>
  </si>
  <si>
    <t>http://www.mursia.com/</t>
  </si>
  <si>
    <t>UiT Norges arktiske universitet</t>
  </si>
  <si>
    <t>UiT The Arctic University of Norway</t>
  </si>
  <si>
    <t>UITNORGESARKTISKEUNIVERSITET</t>
  </si>
  <si>
    <t>UITTHEARCTICUNIVERSITYOFNORWAY</t>
  </si>
  <si>
    <t>https://uit.no/</t>
  </si>
  <si>
    <t>Uitgeverij Boom</t>
  </si>
  <si>
    <t>UITGEVERIJBOOM</t>
  </si>
  <si>
    <t>978-90-5352</t>
  </si>
  <si>
    <t>Uitgeverij Vantilt</t>
  </si>
  <si>
    <t>UITGEVERIJVANTILT</t>
  </si>
  <si>
    <t>978-94-6004</t>
  </si>
  <si>
    <t>http://www.vantilt.nl/index.aspx</t>
  </si>
  <si>
    <t>Uitgeverij Verloren</t>
  </si>
  <si>
    <t>UITGEVERIJVERLOREN</t>
  </si>
  <si>
    <t>http://www.verloren.nl/</t>
  </si>
  <si>
    <t>UJ Press</t>
  </si>
  <si>
    <t>UJPRESS</t>
  </si>
  <si>
    <t>978-1-7764</t>
  </si>
  <si>
    <t>https://ujonlinepress.uj.ac.za/index.php/ujp/index</t>
  </si>
  <si>
    <t>Unesco</t>
  </si>
  <si>
    <t>UNESCO</t>
  </si>
  <si>
    <t>978-92-3</t>
  </si>
  <si>
    <t>http://upo.unesco.org/default.aspx</t>
  </si>
  <si>
    <t>Unge PĂ¦dagoger</t>
  </si>
  <si>
    <t>UNGEPĂ¦DAGOGER</t>
  </si>
  <si>
    <t>978-87-7044</t>
  </si>
  <si>
    <t>http://www.u-p.dk/</t>
  </si>
  <si>
    <t>UNHABITAT</t>
  </si>
  <si>
    <t>Kenya</t>
  </si>
  <si>
    <t>http://www.unhabitat.org/</t>
  </si>
  <si>
    <t>UNHCR</t>
  </si>
  <si>
    <t>http://www.unhcr.org/cgi-bin/texis/vtx/home</t>
  </si>
  <si>
    <t>UNIMA Norge</t>
  </si>
  <si>
    <t>UNIMANORGE</t>
  </si>
  <si>
    <t>978-82-994707</t>
  </si>
  <si>
    <t>http://www.unima.no</t>
  </si>
  <si>
    <t>Union AcadĂ©mique Internationale (UAI)</t>
  </si>
  <si>
    <t>UNIONACADĂ©MIQUEINTERNATIONALE(UAI)</t>
  </si>
  <si>
    <t>http://www.uai-iua.org/</t>
  </si>
  <si>
    <t>Unipax</t>
  </si>
  <si>
    <t>UNIPAX</t>
  </si>
  <si>
    <t>http://imprint.no/unipax/index.php?ID=Om&amp;ID2=3</t>
  </si>
  <si>
    <t>Izdatelstvo Petrozavodskogo Gosudarstvennogo Universiteta</t>
  </si>
  <si>
    <t>UNIPRESS</t>
  </si>
  <si>
    <t>IZDATELSTVOPETROZAVODSKOGOGOSUDARSTVENNOGOUNIVERSITETA</t>
  </si>
  <si>
    <t>978-5-8021</t>
  </si>
  <si>
    <t>Unipub forlag</t>
  </si>
  <si>
    <t>UNIPUBFORLAG</t>
  </si>
  <si>
    <t>978-82-7477</t>
  </si>
  <si>
    <t>http://www.unipub.no/</t>
  </si>
  <si>
    <t>Unisa Press</t>
  </si>
  <si>
    <t>UNISAPRESS</t>
  </si>
  <si>
    <t>978-1-86888</t>
  </si>
  <si>
    <t>http://www.unisa.ac.za/default.asp?Cmd=ViewContent&amp;ContentID=247</t>
  </si>
  <si>
    <t>United Kingdom Institute for Conservation</t>
  </si>
  <si>
    <t>UNITEDKINGDOMINSTITUTEFORCONSERVATION</t>
  </si>
  <si>
    <t>978-1-871656</t>
  </si>
  <si>
    <t>United Nations Environment Programme</t>
  </si>
  <si>
    <t>UNITEDNATIONSENVIRONMENTPROGRAMME</t>
  </si>
  <si>
    <t>United Nations Institute for Disarmament Research</t>
  </si>
  <si>
    <t>UNITEDNATIONSINSTITUTEFORDISARMAMENTRESEARCH</t>
  </si>
  <si>
    <t>United Nations University Press</t>
  </si>
  <si>
    <t>UNITEDNATIONSUNIVERSITYPRESS</t>
  </si>
  <si>
    <t>978-92-808</t>
  </si>
  <si>
    <t>http://www.unu.edu/unupress/</t>
  </si>
  <si>
    <t>United Press Global</t>
  </si>
  <si>
    <t>UNITEDPRESSGLOBAL</t>
  </si>
  <si>
    <t>978-9949-532</t>
  </si>
  <si>
    <t>http://unipressglobal.eu/</t>
  </si>
  <si>
    <t>United States Institute of Peace Press</t>
  </si>
  <si>
    <t>UNITEDSTATESINSTITUTEOFPEACEPRESS</t>
  </si>
  <si>
    <t>http://www.usip.org/</t>
  </si>
  <si>
    <t>Univers enciclopedic</t>
  </si>
  <si>
    <t>UNIVERSENCICLOPEDIC</t>
  </si>
  <si>
    <t>978-973-637</t>
  </si>
  <si>
    <t>Universal Edition</t>
  </si>
  <si>
    <t>UNIVERSALEDITION</t>
  </si>
  <si>
    <t>978-3-7024</t>
  </si>
  <si>
    <t>https://musikaesthetik.kug.ac.at/institut-14-musikaesthetik/publikationen/schriftenreihe.html</t>
  </si>
  <si>
    <t>Universal-Publishers</t>
  </si>
  <si>
    <t>UNIVERSAL-PUBLISHERS</t>
  </si>
  <si>
    <t>http://www.universal-publishers.com/</t>
  </si>
  <si>
    <t>Universidad AutĂłnoma de Guerrero</t>
  </si>
  <si>
    <t>UNIVERSIDADAUTĂŁNOMADEGUERRERO</t>
  </si>
  <si>
    <t>http://www.uagro.mx/</t>
  </si>
  <si>
    <t>UNIVERSIDADDEALICANTE</t>
  </si>
  <si>
    <t>Universidad de Deusto - Dpto. de Publicaciones</t>
  </si>
  <si>
    <t>UNIVERSIDADDEDEUSTO-DPTO.DEPUBLICACIONES</t>
  </si>
  <si>
    <t>http://www.deusto.es</t>
  </si>
  <si>
    <t>Universidad de La Rioja</t>
  </si>
  <si>
    <t>UNIVERSIDADDELARIOJA</t>
  </si>
  <si>
    <t>978-84-96487</t>
  </si>
  <si>
    <t>https://publicaciones.unirioja.es</t>
  </si>
  <si>
    <t>Universidad de las Palmas de Gran Canaria</t>
  </si>
  <si>
    <t>UNIVERSIDADDELASPALMASDEGRANCANARIA</t>
  </si>
  <si>
    <t>Universidad Nacional AutĂłnoma de MĂ©xico (UNAM)</t>
  </si>
  <si>
    <t>UNIVERSIDADNACIONALAUTĂŁNOMADEMĂ©XICO(UNAM)</t>
  </si>
  <si>
    <t>978-970-32</t>
  </si>
  <si>
    <t>http://www.unam.mx/</t>
  </si>
  <si>
    <t>Universitat AutĂ˛noma de Barcelona</t>
  </si>
  <si>
    <t>UNIVERSITATAUTĂ˛NOMADEBARCELONA</t>
  </si>
  <si>
    <t>Universitat PolitĂ¨cnica de Catalunya</t>
  </si>
  <si>
    <t>UNIVERSITATPOLITĂ¨CNICADECATALUNYA</t>
  </si>
  <si>
    <t>http://www.upc.edu/</t>
  </si>
  <si>
    <t>UNIVERSITATEABABES-BOLYAI</t>
  </si>
  <si>
    <t>978-973-0</t>
  </si>
  <si>
    <t>https://www.ubbcluj.ro/en/structura/publicatii/edituri</t>
  </si>
  <si>
    <t>Universitatsverlag Dr. N. Brockmeyer</t>
  </si>
  <si>
    <t>UNIVERSITATSVERLAGDR.N.BROCKMEYER</t>
  </si>
  <si>
    <t>UniversitĂ© Charles-de-Gaulle - Lille III (CEGES)</t>
  </si>
  <si>
    <t>UNIVERSITĂ©CHARLES-DE-GAULLE-LILLEIII(CEGES)</t>
  </si>
  <si>
    <t>978-2-84467, 978-2-86531</t>
  </si>
  <si>
    <t>https://commandes-recherche.univ-lille3.fr/publications/</t>
  </si>
  <si>
    <t>UniversitĂ© d'Avignon</t>
  </si>
  <si>
    <t>UNIVERSITĂ©D'AVIGNON</t>
  </si>
  <si>
    <t>Universite de Toulouse Le Mirail</t>
  </si>
  <si>
    <t>UNIVERSITEDETOULOUSELEMIRAIL</t>
  </si>
  <si>
    <t>UniversitĂ© Gustave Eiffel. Les collections de lâ€™IFSTTAR</t>
  </si>
  <si>
    <t>UNIVERSITĂ©GUSTAVEEIFFEL.LESCOLLECTIONSDELÂ€™IFSTTAR</t>
  </si>
  <si>
    <t>978-2-85782</t>
  </si>
  <si>
    <t>https://reflexscience.univ-gustave-eiffel.fr/lire/ouvrages/les-collections-de-lifsttar</t>
  </si>
  <si>
    <t>Universitetet i Ostrava</t>
  </si>
  <si>
    <t>UNIVERSITETETIOSTRAVA</t>
  </si>
  <si>
    <t>http://www.osu.eu/</t>
  </si>
  <si>
    <t>Universitetet i Stavanger</t>
  </si>
  <si>
    <t>UNIVERSITETETISTAVANGER</t>
  </si>
  <si>
    <t>http://www.uis.no/</t>
  </si>
  <si>
    <t>Universitetssykehuset Nord-Norge</t>
  </si>
  <si>
    <t>UNIVERSITETSSYKEHUSETNORD-NORGE</t>
  </si>
  <si>
    <t>https://unn.no/</t>
  </si>
  <si>
    <t>University College Dublin Press</t>
  </si>
  <si>
    <t>UNIVERSITYCOLLEGEDUBLINPRESS</t>
  </si>
  <si>
    <t>http://www.ucdpress.ie/about.asp</t>
  </si>
  <si>
    <t>Kriminalomsorgens hĂ¸gskole og utdanningssenter KRUS</t>
  </si>
  <si>
    <t>University College of Norwegian Correctional Service</t>
  </si>
  <si>
    <t>KRIMINALOMSORGENSHĂ¸GSKOLEOGUTDANNINGSSENTERKRUS</t>
  </si>
  <si>
    <t>UNIVERSITYCOLLEGEOFNORWEGIANCORRECTIONALSERVICE</t>
  </si>
  <si>
    <t>https://www.krus.no/</t>
  </si>
  <si>
    <t>HĂ¸yskolen for yrkesfag</t>
  </si>
  <si>
    <t>University College of Vocational Education</t>
  </si>
  <si>
    <t>HĂ¸YSKOLENFORYRKESFAG</t>
  </si>
  <si>
    <t>UNIVERSITYCOLLEGEOFVOCATIONALEDUCATION</t>
  </si>
  <si>
    <t>https://hfy.no/</t>
  </si>
  <si>
    <t>University College of Wales</t>
  </si>
  <si>
    <t>UNIVERSITYCOLLEGEOFWALES</t>
  </si>
  <si>
    <t>University of  Strathclyde</t>
  </si>
  <si>
    <t>UNIVERSITYOFSTRATHCLYDE</t>
  </si>
  <si>
    <t>http://www.strath.ac.uk/</t>
  </si>
  <si>
    <t>Universitetet i Agder</t>
  </si>
  <si>
    <t>University of Agder</t>
  </si>
  <si>
    <t>UNIVERSITETETIAGDER</t>
  </si>
  <si>
    <t>UNIVERSITYOFAGDER</t>
  </si>
  <si>
    <t>https://www.uia.no/</t>
  </si>
  <si>
    <t>University of Alabama Press</t>
  </si>
  <si>
    <t>UNIVERSITYOFALABAMAPRESS</t>
  </si>
  <si>
    <t>978-0-8173</t>
  </si>
  <si>
    <t>http://www.uapress.ua.edu/catalog/CategoryInfo.aspx?cid=152</t>
  </si>
  <si>
    <t>University of Alaska Press</t>
  </si>
  <si>
    <t>UNIVERSITYOFALASKAPRESS</t>
  </si>
  <si>
    <t>978-1-60223</t>
  </si>
  <si>
    <t>https://www.alaska.edu/uapress/</t>
  </si>
  <si>
    <t>University of Alberta Press</t>
  </si>
  <si>
    <t>UNIVERSITYOFALBERTAPRESS</t>
  </si>
  <si>
    <t>978-1-77212</t>
  </si>
  <si>
    <t>https://www.uap.ualberta.ca/</t>
  </si>
  <si>
    <t>University of Arizona Press</t>
  </si>
  <si>
    <t>UNIVERSITYOFARIZONAPRESS</t>
  </si>
  <si>
    <t>978-0-8165</t>
  </si>
  <si>
    <t>http://www.uapress.arizona.edu/</t>
  </si>
  <si>
    <t>University of Art and Design Helsinki</t>
  </si>
  <si>
    <t>UNIVERSITYOFARTANDDESIGNHELSINKI</t>
  </si>
  <si>
    <t>978-951-558</t>
  </si>
  <si>
    <t>http://www.uiah.fi/page.asp?path=1866;1919;4461;6561</t>
  </si>
  <si>
    <t>University of Bamberg Press (UBP)</t>
  </si>
  <si>
    <t>UNIVERSITYOFBAMBERGPRESS(UBP)</t>
  </si>
  <si>
    <t>978-3-86309</t>
  </si>
  <si>
    <t>https://www.uni-bamberg.de/en/ubp/</t>
  </si>
  <si>
    <t>University of Bergen</t>
  </si>
  <si>
    <t>UNIVERSITETETIBERGEN</t>
  </si>
  <si>
    <t>UNIVERSITYOFBERGEN</t>
  </si>
  <si>
    <t>http://www.uib.no/</t>
  </si>
  <si>
    <t>Wydawnictwo Universytetu w BiaĹ‚ymstoku</t>
  </si>
  <si>
    <t>University of Bialystok Publishing House</t>
  </si>
  <si>
    <t>WYDAWNICTWOUNIVERSYTETUWBIAĹ‚YMSTOKU</t>
  </si>
  <si>
    <t>UNIVERSITYOFBIALYSTOKPUBLISHINGHOUSE</t>
  </si>
  <si>
    <t>978-83-7431</t>
  </si>
  <si>
    <t>https://wydawnictwo.uwb.edu.pl/</t>
  </si>
  <si>
    <t>University of Birmingham Press</t>
  </si>
  <si>
    <t>UNIVERSITYOFBIRMINGHAMPRESS</t>
  </si>
  <si>
    <t>978-1-902459</t>
  </si>
  <si>
    <t>University of British Columbia Press</t>
  </si>
  <si>
    <t>UNIVERSITYOFBRITISHCOLUMBIAPRESS</t>
  </si>
  <si>
    <t>978-0-7748</t>
  </si>
  <si>
    <t>http://www.ubcpress.ca/</t>
  </si>
  <si>
    <t>University of Calgary</t>
  </si>
  <si>
    <t>UNIVERSITYOFCALGARY</t>
  </si>
  <si>
    <t>University of Calgary Press</t>
  </si>
  <si>
    <t>UNIVERSITYOFCALGARYPRESS</t>
  </si>
  <si>
    <t>978-01-55238</t>
  </si>
  <si>
    <t>http://uofcpress.com</t>
  </si>
  <si>
    <t>UNIVERSITYOFCALIFORNIAPRESS</t>
  </si>
  <si>
    <t>978-0-520</t>
  </si>
  <si>
    <t>http://www.ucpress.edu/</t>
  </si>
  <si>
    <t>University of Cambridge, Institute for Manufacturing</t>
  </si>
  <si>
    <t>UNIVERSITYOFCAMBRIDGE,INSTITUTEFORMANUFACTURING</t>
  </si>
  <si>
    <t>978-1-902546</t>
  </si>
  <si>
    <t>http://www.ifm.eng.cam.ac.uk/resources/</t>
  </si>
  <si>
    <t>UCT Press</t>
  </si>
  <si>
    <t>University of Cape Town Press</t>
  </si>
  <si>
    <t>UCTPRESS</t>
  </si>
  <si>
    <t>UNIVERSITYOFCAPETOWNPRESS</t>
  </si>
  <si>
    <t>978-1-77582</t>
  </si>
  <si>
    <t>http://www.uctpress.co.za/</t>
  </si>
  <si>
    <t>978-0-226, 978-1-226</t>
  </si>
  <si>
    <t>http://www.press.uchicago.edu/</t>
  </si>
  <si>
    <t>University of Delaware Press</t>
  </si>
  <si>
    <t>UNIVERSITYOFDELAWAREPRESS</t>
  </si>
  <si>
    <t>978-0-87413</t>
  </si>
  <si>
    <t>University of Exeter Press</t>
  </si>
  <si>
    <t>UNIVERSITYOFEXETERPRESS</t>
  </si>
  <si>
    <t>978-0-85989</t>
  </si>
  <si>
    <t>http://www.exeterpress.co.uk/</t>
  </si>
  <si>
    <t>University of Florida</t>
  </si>
  <si>
    <t>UNIVERSITYOFFLORIDA</t>
  </si>
  <si>
    <t>978-0-578</t>
  </si>
  <si>
    <t>https://www.ufl.edu/</t>
  </si>
  <si>
    <t>University of Gdansk Press</t>
  </si>
  <si>
    <t>UNIVERSITYOFGDANSKPRESS</t>
  </si>
  <si>
    <t>http://www.ug.gda.pl/en/en/ug_press/</t>
  </si>
  <si>
    <t>University of Georgia Press</t>
  </si>
  <si>
    <t>UNIVERSITYOFGEORGIAPRESS</t>
  </si>
  <si>
    <t>978-0-8203</t>
  </si>
  <si>
    <t>GĂ¶teborgs universitet</t>
  </si>
  <si>
    <t>University of Gothenburg</t>
  </si>
  <si>
    <t>GĂ¶TEBORGSUNIVERSITET</t>
  </si>
  <si>
    <t>UNIVERSITYOFGOTHENBURG</t>
  </si>
  <si>
    <t>978-91-85974</t>
  </si>
  <si>
    <t>https://www.gu.se/</t>
  </si>
  <si>
    <t>University of Hawai'i Press</t>
  </si>
  <si>
    <t>UNIVERSITYOFHAWAI'IPRESS</t>
  </si>
  <si>
    <t>978-0-8248</t>
  </si>
  <si>
    <t>http://www.uhpress.hawaii.edu/cart/shopcore/?db_name=uhpress</t>
  </si>
  <si>
    <t>Helsingfors universitet</t>
  </si>
  <si>
    <t>University of Helsinki</t>
  </si>
  <si>
    <t>HELSINGFORSUNIVERSITET</t>
  </si>
  <si>
    <t>UNIVERSITYOFHELSINKI</t>
  </si>
  <si>
    <t>978-952-10</t>
  </si>
  <si>
    <t>http://www.helsinki.fi/svenska/</t>
  </si>
  <si>
    <t>University of Hertfordshire</t>
  </si>
  <si>
    <t>UNIVERSITYOFHERTFORDSHIRE</t>
  </si>
  <si>
    <t>978-1-907396</t>
  </si>
  <si>
    <t>http://www.herts.ac.uk/home-page.cfm</t>
  </si>
  <si>
    <t>University of Huddersfield Press</t>
  </si>
  <si>
    <t>UNIVERSITYOFHUDDERSFIELDPRESS</t>
  </si>
  <si>
    <t>978-1-86218</t>
  </si>
  <si>
    <t>https://unipress.hud.ac.uk/</t>
  </si>
  <si>
    <t>University of Iceland Press</t>
  </si>
  <si>
    <t>UNIVERSITYOFICELANDPRESS</t>
  </si>
  <si>
    <t>http://www.hi.is/</t>
  </si>
  <si>
    <t>University of Illinois Press</t>
  </si>
  <si>
    <t>UNIVERSITYOFILLINOISPRESS</t>
  </si>
  <si>
    <t>978-0-252</t>
  </si>
  <si>
    <t>http://www.press.uillinois.edu/</t>
  </si>
  <si>
    <t>University of Iowa Press</t>
  </si>
  <si>
    <t>UNIVERSITYOFIOWAPRESS</t>
  </si>
  <si>
    <t>978-1-58729</t>
  </si>
  <si>
    <t>http://www.uiowapress.org/</t>
  </si>
  <si>
    <t>University of JyvĂ¤skylĂ¤, Finnish Institute for Educational Research</t>
  </si>
  <si>
    <t>UNIVERSITYOFJYVĂ¤SKYLĂ¤,FINNISHINSTITUTEFOREDUCATIONALRESEARCH</t>
  </si>
  <si>
    <t>978-951-39</t>
  </si>
  <si>
    <t>http://www.ier-publications.fi</t>
  </si>
  <si>
    <t>University of Keele</t>
  </si>
  <si>
    <t>UNIVERSITYOFKEELE</t>
  </si>
  <si>
    <t>University of Laguna</t>
  </si>
  <si>
    <t>UNIVERSITYOFLAGUNA</t>
  </si>
  <si>
    <t>University of Lancaster</t>
  </si>
  <si>
    <t>UNIVERSITYOFLANCASTER</t>
  </si>
  <si>
    <t>978-0-901272</t>
  </si>
  <si>
    <t>https://www.lancaster.ac.uk/</t>
  </si>
  <si>
    <t>Lapin Yliopisto</t>
  </si>
  <si>
    <t>University of Lapland</t>
  </si>
  <si>
    <t>LAPINYLIOPISTO</t>
  </si>
  <si>
    <t>UNIVERSITYOFLAPLAND</t>
  </si>
  <si>
    <t>978-952-310, 978-952-484</t>
  </si>
  <si>
    <t>https://www.ulapland.fi/EN/Units/Lapland-University-Press</t>
  </si>
  <si>
    <t>UNIVERSITYOFLATVIAPRESS</t>
  </si>
  <si>
    <t>http://www.lu.lv</t>
  </si>
  <si>
    <t>ZaloĹľba Univerze v Ljubljani (UL)</t>
  </si>
  <si>
    <t>University of Ljubljana Press (ULP)</t>
  </si>
  <si>
    <t>ZALOĹĽBAUNIVERZEVLJUBLJANI(UL)</t>
  </si>
  <si>
    <t>UNIVERSITYOFLJUBLJANAPRESS(ULP)</t>
  </si>
  <si>
    <t>978-961-237</t>
  </si>
  <si>
    <t>https://www.uni-lj.si/en/university/university-press-and-libraries/ulpress</t>
  </si>
  <si>
    <t>University of Louisville</t>
  </si>
  <si>
    <t>UNIVERSITYOFLOUISVILLE</t>
  </si>
  <si>
    <t>University of Macerata  Press publisher</t>
  </si>
  <si>
    <t>UNIVERSITYOFMACERATAPRESSPUBLISHER</t>
  </si>
  <si>
    <t>http://eum.unimc.it/info%20%28en%29</t>
  </si>
  <si>
    <t>University of Maine Press</t>
  </si>
  <si>
    <t>UNIVERSITYOFMAINEPRESS</t>
  </si>
  <si>
    <t>978-0-8910</t>
  </si>
  <si>
    <t>http://www.umaine.edu/umpress/</t>
  </si>
  <si>
    <t>University of Manitoba Press (UMP)</t>
  </si>
  <si>
    <t>UNIVERSITYOFMANITOBAPRESS(UMP)</t>
  </si>
  <si>
    <t>978-0-88755</t>
  </si>
  <si>
    <t>https://uofmpress.ca/</t>
  </si>
  <si>
    <t>University of Massachusetts Press</t>
  </si>
  <si>
    <t>UNIVERSITYOFMASSACHUSETTSPRESS</t>
  </si>
  <si>
    <t>978-1-55849</t>
  </si>
  <si>
    <t>http://www.umass.edu/umpress</t>
  </si>
  <si>
    <t>University of Michigan Press</t>
  </si>
  <si>
    <t>UNIVERSITYOFMICHIGANPRESS</t>
  </si>
  <si>
    <t>978-0-472, 978-0-88286</t>
  </si>
  <si>
    <t>http://www.press.umich.edu/</t>
  </si>
  <si>
    <t>University of Milan</t>
  </si>
  <si>
    <t>UNIVERSITYOFMILAN</t>
  </si>
  <si>
    <t>978-0-8166</t>
  </si>
  <si>
    <t>http://www.upress.umn.edu/</t>
  </si>
  <si>
    <t>University of Missouri Press</t>
  </si>
  <si>
    <t>UNIVERSITYOFMISSOURIPRESS</t>
  </si>
  <si>
    <t>978-0-8262</t>
  </si>
  <si>
    <t>https://upress.missouri.edu/</t>
  </si>
  <si>
    <t>University of Montenegro</t>
  </si>
  <si>
    <t>UNIVERSITYOFMONTENEGRO</t>
  </si>
  <si>
    <t>http://www.penrose-press.com/IDD/edu/cards/E10152.html</t>
  </si>
  <si>
    <t>University of Nebraska Press</t>
  </si>
  <si>
    <t>UNIVERSITYOFNEBRASKAPRESS</t>
  </si>
  <si>
    <t>978-0-8032, 978-0-86124</t>
  </si>
  <si>
    <t>http://www.nebraskapress.unl.edu/</t>
  </si>
  <si>
    <t>University of New Mexico Press (UNM Press)</t>
  </si>
  <si>
    <t>UNIVERSITYOFNEWMEXICOPRESS(UNMPRESS)</t>
  </si>
  <si>
    <t>978-0-8263</t>
  </si>
  <si>
    <t>https://unmpress.com</t>
  </si>
  <si>
    <t>University of New Orleans</t>
  </si>
  <si>
    <t>UNIVERSITYOFNEWORLEANS</t>
  </si>
  <si>
    <t>University of New South Wales Press</t>
  </si>
  <si>
    <t>UNIVERSITYOFNEWSOUTHWALESPRESS</t>
  </si>
  <si>
    <t>978-0-86840</t>
  </si>
  <si>
    <t>University of Nicosia Press</t>
  </si>
  <si>
    <t>UNIVERSITYOFNICOSIAPRESS</t>
  </si>
  <si>
    <t>http://www.intercollege.ac.cy/nqcontent.cfm?a_id=2320</t>
  </si>
  <si>
    <t>University of North Carolina Press</t>
  </si>
  <si>
    <t>UNIVERSITYOFNORTHCAROLINAPRESS</t>
  </si>
  <si>
    <t>978-0-8078</t>
  </si>
  <si>
    <t>University of Notre Dame Press</t>
  </si>
  <si>
    <t>UNIVERSITYOFNOTREDAMEPRESS</t>
  </si>
  <si>
    <t>978-0-268</t>
  </si>
  <si>
    <t>http://undpress.nd.edu/about/</t>
  </si>
  <si>
    <t>University of Oklahoma Press</t>
  </si>
  <si>
    <t>UNIVERSITYOFOKLAHOMAPRESS</t>
  </si>
  <si>
    <t>978-0-8061</t>
  </si>
  <si>
    <t>http://www.oupress.com</t>
  </si>
  <si>
    <t>University of Oslo</t>
  </si>
  <si>
    <t>UNIVERSITETETIOSLO</t>
  </si>
  <si>
    <t>UNIVERSITYOFOSLO</t>
  </si>
  <si>
    <t>https://www.uio.no/</t>
  </si>
  <si>
    <t>University of Otago</t>
  </si>
  <si>
    <t>UNIVERSITYOFOTAGO</t>
  </si>
  <si>
    <t>978-0-473</t>
  </si>
  <si>
    <t>http://www.otago.ac.nz/</t>
  </si>
  <si>
    <t>University of Otago Press</t>
  </si>
  <si>
    <t>UNIVERSITYOFOTAGOPRESS</t>
  </si>
  <si>
    <t>https://www.otago.ac.nz/press/index.html</t>
  </si>
  <si>
    <t>University of Ottawa</t>
  </si>
  <si>
    <t>UNIVERSITYOFOTTAWA</t>
  </si>
  <si>
    <t>Les Presses de l'UniversitĂ© d'Ottawa</t>
  </si>
  <si>
    <t>University of Ottawa Press</t>
  </si>
  <si>
    <t>LESPRESSESDEL'UNIVERSITĂ©D'OTTAWA</t>
  </si>
  <si>
    <t>UNIVERSITYOFOTTAWAPRESS</t>
  </si>
  <si>
    <t>978-0-7766</t>
  </si>
  <si>
    <t>https://press.uottawa.ca/</t>
  </si>
  <si>
    <t>University of Oulu</t>
  </si>
  <si>
    <t>UNIVERSITYOFOULU</t>
  </si>
  <si>
    <t>978-951-42</t>
  </si>
  <si>
    <t>https://www.oulu.fi/en</t>
  </si>
  <si>
    <t>University of Pennsylvania Press</t>
  </si>
  <si>
    <t>UNIVERSITYOFPENNSYLVANIAPRESS</t>
  </si>
  <si>
    <t>978-0-8122</t>
  </si>
  <si>
    <t>http://www.upenn.edu/pennpress/</t>
  </si>
  <si>
    <t>University of Pittsburgh Press</t>
  </si>
  <si>
    <t>UNIVERSITYOFPITTSBURGHPRESS</t>
  </si>
  <si>
    <t>978-0-8229</t>
  </si>
  <si>
    <t>University of Plymouth Press</t>
  </si>
  <si>
    <t>UNIVERSITYOFPLYMOUTHPRESS</t>
  </si>
  <si>
    <t>978-18-41509</t>
  </si>
  <si>
    <t>http://www.uppress.co.uk/</t>
  </si>
  <si>
    <t>University of Queensland Press</t>
  </si>
  <si>
    <t>UNIVERSITYOFQUEENSLANDPRESS</t>
  </si>
  <si>
    <t>978-0-7022</t>
  </si>
  <si>
    <t>University of Rajasthan</t>
  </si>
  <si>
    <t>UNIVERSITYOFRAJASTHAN</t>
  </si>
  <si>
    <t>University of Regina Press (URP)</t>
  </si>
  <si>
    <t>UNIVERSITYOFREGINAPRESS(URP)</t>
  </si>
  <si>
    <t>978-0-88977</t>
  </si>
  <si>
    <t>https://uofrpress.ca</t>
  </si>
  <si>
    <t>University of Rochester Press</t>
  </si>
  <si>
    <t>UNIVERSITYOFROCHESTERPRESS</t>
  </si>
  <si>
    <t>978-1-58046</t>
  </si>
  <si>
    <t>https://boydellandbrewer.com/university-of-rochester-press</t>
  </si>
  <si>
    <t>University of Salford</t>
  </si>
  <si>
    <t>UNIVERSITYOFSALFORD</t>
  </si>
  <si>
    <t>http://www.salford.ac.uk/</t>
  </si>
  <si>
    <t>Wydawnictwo Uniwersytetu ĹšlÄ…skiego</t>
  </si>
  <si>
    <t>University of Silesia Press</t>
  </si>
  <si>
    <t>WYDAWNICTWOUNIWERSYTETUĹŠLÄ…SKIEGO</t>
  </si>
  <si>
    <t>UNIVERSITYOFSILESIAPRESS</t>
  </si>
  <si>
    <t>978-83-226</t>
  </si>
  <si>
    <t>http://wydawnictwo.us.edu.pl/?language=en</t>
  </si>
  <si>
    <t>University of South Carolina Press</t>
  </si>
  <si>
    <t>UNIVERSITYOFSOUTHCAROLINAPRESS</t>
  </si>
  <si>
    <t>978-0-87249</t>
  </si>
  <si>
    <t>http://www.sc.edu/uscpress/</t>
  </si>
  <si>
    <t>Universitetet i SĂ¸rĂ¸st-Norge/Universitetet i SĂ¸raust-Noreg</t>
  </si>
  <si>
    <t>University of South-Eastern Norway</t>
  </si>
  <si>
    <t>UNIVERSITETETISĂ¸RĂ¸ST-NORGE/UNIVERSITETETISĂ¸RAUST-NOREG</t>
  </si>
  <si>
    <t>UNIVERSITYOFSOUTH-EASTERNNORWAY</t>
  </si>
  <si>
    <t>https://www.usn.no/</t>
  </si>
  <si>
    <t>University of Sunderland Press</t>
  </si>
  <si>
    <t>UNIVERSITYOFSUNDERLANDPRESS</t>
  </si>
  <si>
    <t>http://services.sunderland.ac.uk/uosp/</t>
  </si>
  <si>
    <t>University of Tampa</t>
  </si>
  <si>
    <t>UNIVERSITYOFTAMPA</t>
  </si>
  <si>
    <t>UNIVERSITYOFTARTU</t>
  </si>
  <si>
    <t>978-9985</t>
  </si>
  <si>
    <t>https://ut.ee/en</t>
  </si>
  <si>
    <t>Tartu Ăślikool Kirjastus</t>
  </si>
  <si>
    <t>University of Tartu Press</t>
  </si>
  <si>
    <t>TARTUĂŚLIKOOLKIRJASTUS</t>
  </si>
  <si>
    <t>UNIVERSITYOFTARTUPRESS</t>
  </si>
  <si>
    <t>http://www.tyk.ee/</t>
  </si>
  <si>
    <t>University of Tennessee</t>
  </si>
  <si>
    <t>UNIVERSITYOFTENNESSEE</t>
  </si>
  <si>
    <t>University of Tennessee at Martin</t>
  </si>
  <si>
    <t>UNIVERSITYOFTENNESSEEATMARTIN</t>
  </si>
  <si>
    <t>University of Tennessee Press</t>
  </si>
  <si>
    <t>UNIVERSITYOFTENNESSEEPRESS</t>
  </si>
  <si>
    <t>978-0-87049</t>
  </si>
  <si>
    <t>University of Texas at Arlington</t>
  </si>
  <si>
    <t>UNIVERSITYOFTEXASATARLINGTON</t>
  </si>
  <si>
    <t>University of Texas Press</t>
  </si>
  <si>
    <t>UNIVERSITYOFTEXASPRESS</t>
  </si>
  <si>
    <t>978-0-292</t>
  </si>
  <si>
    <t>http://www.utexas.edu/utpress/</t>
  </si>
  <si>
    <t>University of the West Indies Press</t>
  </si>
  <si>
    <t>UNIVERSITYOFTHEWESTINDIESPRESS</t>
  </si>
  <si>
    <t>978-976-640</t>
  </si>
  <si>
    <t>ćť±äş¬ĺ¤§ĺ­¦ĺ‡şç‰äĽšă€€(Tokyo Daigaku Shuppankai)</t>
  </si>
  <si>
    <t>University of Tokyo Press</t>
  </si>
  <si>
    <t>ĆŤ±ÄŞ¬Ĺ¤§Ĺ­¦Ĺ‡ŞÇ‰ÄĽŠĂ€€(TOKYODAIGAKUSHUPPANKAI)</t>
  </si>
  <si>
    <t>UNIVERSITYOFTOKYOPRESS</t>
  </si>
  <si>
    <t>978-4130</t>
  </si>
  <si>
    <t>http://www.utp.or.jp/</t>
  </si>
  <si>
    <t>University of Toronto Press</t>
  </si>
  <si>
    <t>UNIVERSITYOFTORONTOPRESS</t>
  </si>
  <si>
    <t>978-0-7784, 978-0-8020</t>
  </si>
  <si>
    <t>http://www.utpress.utoronto.ca/</t>
  </si>
  <si>
    <t>University of Tulsa</t>
  </si>
  <si>
    <t>UNIVERSITYOFTULSA</t>
  </si>
  <si>
    <t>University of TĂĽbingen Press</t>
  </si>
  <si>
    <t>UNIVERSITYOFTĂĽBINGENPRESS</t>
  </si>
  <si>
    <t>978-3-947251</t>
  </si>
  <si>
    <t>https://uni-tuebingen.de/en/research/core-research/collaborative-research-centers/sfb-1070/publications/</t>
  </si>
  <si>
    <t>Universidad Veracruzana</t>
  </si>
  <si>
    <t>University of Veracruz</t>
  </si>
  <si>
    <t>UNIVERSIDADVERACRUZANA</t>
  </si>
  <si>
    <t>UNIVERSITYOFVERACRUZ</t>
  </si>
  <si>
    <t>978-607</t>
  </si>
  <si>
    <t>http://www.uv.mx/editorial/</t>
  </si>
  <si>
    <t>University of Virginia Press</t>
  </si>
  <si>
    <t>UNIVERSITYOFVIRGINIAPRESS</t>
  </si>
  <si>
    <t>978-0-8139</t>
  </si>
  <si>
    <t>http://www.upress.virginia.edu/</t>
  </si>
  <si>
    <t>University of Wales Press</t>
  </si>
  <si>
    <t>UNIVERSITYOFWALESPRESS</t>
  </si>
  <si>
    <t>978-0-7083</t>
  </si>
  <si>
    <t>University of Warmia and Mazury in Olsztyn Press</t>
  </si>
  <si>
    <t>WYDAWNICTWOUWM</t>
  </si>
  <si>
    <t>UNIVERSITYOFWARMIAANDMAZURYINOLSZTYNPRESS</t>
  </si>
  <si>
    <t>978-83-6160</t>
  </si>
  <si>
    <t>http://wydawnictwo.uwm.edu.pl/artykul/2/wydawnictwo.html</t>
  </si>
  <si>
    <t>University of Warsaw Press</t>
  </si>
  <si>
    <t>UNIVERSITYOFWARSAWPRESS</t>
  </si>
  <si>
    <t>978-83-900143</t>
  </si>
  <si>
    <t>University of Washington Press</t>
  </si>
  <si>
    <t>UNIVERSITYOFWASHINGTONPRESS</t>
  </si>
  <si>
    <t>978-0-295</t>
  </si>
  <si>
    <t>http://www.washington.edu/uwpress/</t>
  </si>
  <si>
    <t>University of West Bohemia in Pilsen - Publishing Centre</t>
  </si>
  <si>
    <t>UNIVERSITYOFWESTBOHEMIAINPILSEN-PUBLISHINGCENTRE</t>
  </si>
  <si>
    <t>978-80-7082</t>
  </si>
  <si>
    <t>http://vydavatelstvi.zcu.cz/</t>
  </si>
  <si>
    <t>University of Westminster Press (UWP)</t>
  </si>
  <si>
    <t>UNIVERSITYOFWESTMINSTERPRESS(UWP)</t>
  </si>
  <si>
    <t>978-1-85919</t>
  </si>
  <si>
    <t>https://www.uwestminsterpress.co.uk/site/</t>
  </si>
  <si>
    <t>University of Windsor Press</t>
  </si>
  <si>
    <t>UNIVERSITYOFWINDSORPRESS</t>
  </si>
  <si>
    <t>University of Wisconsin Library Digital Press</t>
  </si>
  <si>
    <t>UNIVERSITYOFWISCONSINLIBRARYDIGITALPRESS</t>
  </si>
  <si>
    <t>UNIVERSITYOFWISCONSINPRESS</t>
  </si>
  <si>
    <t>978-0-299</t>
  </si>
  <si>
    <t>University Press Limited</t>
  </si>
  <si>
    <t>UNIVERSITYPRESSLIMITED</t>
  </si>
  <si>
    <t>Bangladesh</t>
  </si>
  <si>
    <t>http://uplbooks.com.bd/</t>
  </si>
  <si>
    <t>University Press of America</t>
  </si>
  <si>
    <t>UNIVERSITYPRESSOFAMERICA</t>
  </si>
  <si>
    <t>978-0-7618, 978-0-8191</t>
  </si>
  <si>
    <t>http://www.univpress.com/</t>
  </si>
  <si>
    <t>UNIVERSITYPRESSOFCOLORADO</t>
  </si>
  <si>
    <t>978-1-60732</t>
  </si>
  <si>
    <t>http://upcolorado.com</t>
  </si>
  <si>
    <t>University press of Eastern Finland UPEF</t>
  </si>
  <si>
    <t>UNIVERSITYPRESSOFEASTERNFINLANDUPEF</t>
  </si>
  <si>
    <t>978-952-5934</t>
  </si>
  <si>
    <t>http://www.kustannushai.fi/upef/</t>
  </si>
  <si>
    <t>University Press of Florida</t>
  </si>
  <si>
    <t>UNIVERSITYPRESSOFFLORIDA</t>
  </si>
  <si>
    <t>978-0-8130, 978-1-68340</t>
  </si>
  <si>
    <t>http://www.upf.com/</t>
  </si>
  <si>
    <t>University Press of Kansas</t>
  </si>
  <si>
    <t>UNIVERSITYPRESSOFKANSAS</t>
  </si>
  <si>
    <t>978-0-7006</t>
  </si>
  <si>
    <t>http://www.kansaspress.ku.edu/press.html</t>
  </si>
  <si>
    <t>University Press of Mississippi</t>
  </si>
  <si>
    <t>UNIVERSITYPRESSOFMISSISSIPPI</t>
  </si>
  <si>
    <t>978-1-57806</t>
  </si>
  <si>
    <t>http://www.upress.state.ms.us/</t>
  </si>
  <si>
    <t>University Press of New England</t>
  </si>
  <si>
    <t>UNIVERSITYPRESSOFNEWENGLAND</t>
  </si>
  <si>
    <t>978-0-87451, 978-1-55553, 978-1-58465</t>
  </si>
  <si>
    <t>http://www.upne.com/</t>
  </si>
  <si>
    <t>University Press of Ruse</t>
  </si>
  <si>
    <t>UNIVERSITYPRESSOFRUSE</t>
  </si>
  <si>
    <t>978-954-712</t>
  </si>
  <si>
    <t>http://www.uni-ruse.bg/en</t>
  </si>
  <si>
    <t>Servizo de PublicaciĂłns e Intercambio CientĂ­fico da Universidade de Santiago de Compostela (SPIC)</t>
  </si>
  <si>
    <t>University Press of Santiago de Compostela (SPIC)</t>
  </si>
  <si>
    <t>SERVIZODEPUBLICACIĂŁNSEINTERCAMBIOCIENTĂ­FICODAUNIVERSIDADEDESANTIAGODECOMPOSTELA(SPIC)</t>
  </si>
  <si>
    <t>UNIVERSITYPRESSOFSANTIAGODECOMPOSTELA(SPIC)</t>
  </si>
  <si>
    <t>978-84-191</t>
  </si>
  <si>
    <t>https://www.usc.gal/en/servizos/publicacions/index.html</t>
  </si>
  <si>
    <t>Syddansk Universitetsforlag</t>
  </si>
  <si>
    <t>University Press of Southern Denmark</t>
  </si>
  <si>
    <t>SYDDANSKUNIVERSITETSFORLAG</t>
  </si>
  <si>
    <t>UNIVERSITYPRESSOFSOUTHERNDENMARK</t>
  </si>
  <si>
    <t>978-87-7492</t>
  </si>
  <si>
    <t>http://www.universitypress.dk/DK/</t>
  </si>
  <si>
    <t>UniversitĂ¤t St.Gallen</t>
  </si>
  <si>
    <t>UNIVERSITĂ¤TST.GALLEN</t>
  </si>
  <si>
    <t>UniversitĂ¤tsbund Erlangen NĂĽrnberg</t>
  </si>
  <si>
    <t>UNIVERSITĂ¤TSBUNDERLANGENNĂĽRNBERG</t>
  </si>
  <si>
    <t>UniversitĂ¤tsverlag der TU Berlin</t>
  </si>
  <si>
    <t>UNIVERSITĂ¤TSVERLAGDERTUBERLIN</t>
  </si>
  <si>
    <t>978-3-7983</t>
  </si>
  <si>
    <t>https://verlag.tu-berlin.de/en/</t>
  </si>
  <si>
    <t>UniversitĂ¤tsverlag Hildesheim</t>
  </si>
  <si>
    <t>UNIVERSITĂ¤TSVERLAGHILDESHEIM</t>
  </si>
  <si>
    <t>978-3-96424</t>
  </si>
  <si>
    <t>https://www.uni-hildesheim.de/bibliothek/forschen-publizieren/universitaetsverlag/</t>
  </si>
  <si>
    <t>UniversitĂ¤tsverlag Webler UVW</t>
  </si>
  <si>
    <t>UNIVERSITĂ¤TSVERLAGWEBLERUVW</t>
  </si>
  <si>
    <t>978-3-946017</t>
  </si>
  <si>
    <t>http://www.universitaetsverlagwebler.de/</t>
  </si>
  <si>
    <t>UniversitĂ¤tsverlag Winter</t>
  </si>
  <si>
    <t>UNIVERSITĂ¤TSVERLAGWINTER</t>
  </si>
  <si>
    <t>978-3-8253</t>
  </si>
  <si>
    <t>https://www.winter-verlag.de/</t>
  </si>
  <si>
    <t>Universus Academic Press</t>
  </si>
  <si>
    <t>UNIVERSUSACADEMICPRESS</t>
  </si>
  <si>
    <t>978-91-87439</t>
  </si>
  <si>
    <t>http://www.universus.se</t>
  </si>
  <si>
    <t>Univerzita Karlova. PedagogickĂˇ fakulta</t>
  </si>
  <si>
    <t>UNIVERZITAKARLOVA.PEDAGOGICKĂˇFAKULTA</t>
  </si>
  <si>
    <t>978-80-7290</t>
  </si>
  <si>
    <t>http://kmdm.pedf.cuni.cz/</t>
  </si>
  <si>
    <t>Unternehmensbereich ecomed Medizin</t>
  </si>
  <si>
    <t>UNTERNEHMENSBEREICHECOMEDMEDIZIN</t>
  </si>
  <si>
    <t>Unwin Hyman Ltd.</t>
  </si>
  <si>
    <t>UNWINHYMANLTD.</t>
  </si>
  <si>
    <t>UPA (University Press Antwerpen)</t>
  </si>
  <si>
    <t>UPA(UNIVERSITYPRESSANTWERPEN)</t>
  </si>
  <si>
    <t>http://www.vubpress.be/over_editeur.aspx?editeur_id=J2IM0S9AZZ&amp;editeur_level=rayon&amp;langue=en-gb</t>
  </si>
  <si>
    <t>UPDATE - Center for journalistisk kompetenceudvikling</t>
  </si>
  <si>
    <t>UPDATE-CENTERFORJOURNALISTISKKOMPETENCEUDVIKLING</t>
  </si>
  <si>
    <t>978-87-90818</t>
  </si>
  <si>
    <t>http://www.update.dk/</t>
  </si>
  <si>
    <t>Uppsala universitet</t>
  </si>
  <si>
    <t>Uppsala University</t>
  </si>
  <si>
    <t>UPPSALAUNIVERSITET</t>
  </si>
  <si>
    <t>UPPSALAUNIVERSITY</t>
  </si>
  <si>
    <t>978-91-554</t>
  </si>
  <si>
    <t>978-3-8243</t>
  </si>
  <si>
    <t>Urban form and social context: from traditions to newest demands. 25th ISUF international Conference</t>
  </si>
  <si>
    <t>URBANFORMANDSOCIALCONTEXT:FROMTRADITIONSTONEWESTDEMANDS.25THISUFINTERNATIONALCONFERENCE</t>
  </si>
  <si>
    <t>978-5-7638</t>
  </si>
  <si>
    <t>http://conf.sfu-kras.ru/en/isuf2018</t>
  </si>
  <si>
    <t>URSS</t>
  </si>
  <si>
    <t>http://URSS.ru</t>
  </si>
  <si>
    <t>URV Publications</t>
  </si>
  <si>
    <t>URVPUBLICATIONS</t>
  </si>
  <si>
    <t>http://www.urv.cat/asterisc/en_publicacions.html</t>
  </si>
  <si>
    <t>USENIX - The Advanced Computing Systems Association</t>
  </si>
  <si>
    <t>USENIX-THEADVANCEDCOMPUTINGSYSTEMSASSOCIATION</t>
  </si>
  <si>
    <t>978-1-931971</t>
  </si>
  <si>
    <t>https://www.usenix.org/</t>
  </si>
  <si>
    <t>Editorial USFQ</t>
  </si>
  <si>
    <t>USFQ Press</t>
  </si>
  <si>
    <t>EDITORIALUSFQ</t>
  </si>
  <si>
    <t>USFQPRESS</t>
  </si>
  <si>
    <t>978-9978-68</t>
  </si>
  <si>
    <t>Ecuador</t>
  </si>
  <si>
    <t>http://www.editorial.usfq.edu.ec</t>
  </si>
  <si>
    <t>Ustav pro ceskou literaturu</t>
  </si>
  <si>
    <t>USTAVPROCESKOULITERATURU</t>
  </si>
  <si>
    <t>978-80-85778</t>
  </si>
  <si>
    <t>http://www.ucl.cas.cz/</t>
  </si>
  <si>
    <t>UTAD - Universidade de TrĂˇs-os-Montes e Alto Douro</t>
  </si>
  <si>
    <t>UTAD-UNIVERSIDADEDETRĂˇS-OS-MONTESEALTODOURO</t>
  </si>
  <si>
    <t>http://www.utad.pt/pt/index.asp</t>
  </si>
  <si>
    <t>Utah Academy of Sciences, Arts and Letters</t>
  </si>
  <si>
    <t>UTAHACADEMYOFSCIENCES,ARTSANDLETTERS</t>
  </si>
  <si>
    <t>UTB Verlag</t>
  </si>
  <si>
    <t>UTBVERLAG</t>
  </si>
  <si>
    <t>http://www.utb.de</t>
  </si>
  <si>
    <t>Ute Hempen Verlag</t>
  </si>
  <si>
    <t>UTEHEMPENVERLAG</t>
  </si>
  <si>
    <t>http://www.hempen-verlag.de/</t>
  </si>
  <si>
    <t>UTET</t>
  </si>
  <si>
    <t>http://www.utet.it/utet/index.jsp</t>
  </si>
  <si>
    <t>Utviklingsfondet</t>
  </si>
  <si>
    <t>UTVIKLINGSFONDET</t>
  </si>
  <si>
    <t>http://www.u-fondet.no/</t>
  </si>
  <si>
    <t>utzverlag</t>
  </si>
  <si>
    <t>UTZVERLAG</t>
  </si>
  <si>
    <t>978-3-8316</t>
  </si>
  <si>
    <t>https://www.utzverlag.de/</t>
  </si>
  <si>
    <t>UVK Verlagsgesellschaft</t>
  </si>
  <si>
    <t>UVKVERLAGSGESELLSCHAFT</t>
  </si>
  <si>
    <t>http://www.uvk.de/</t>
  </si>
  <si>
    <t>V&amp;R Unipress</t>
  </si>
  <si>
    <t>V&amp;RUNIPRESS</t>
  </si>
  <si>
    <t>https://www.vandenhoeck-ruprecht-verlage.com/verlage/v-r-unipress/</t>
  </si>
  <si>
    <t>Valancourt Books</t>
  </si>
  <si>
    <t>VALANCOURTBOOKS</t>
  </si>
  <si>
    <t>http://www.valancourtbooks.com/</t>
  </si>
  <si>
    <t>Valdisholm forlag</t>
  </si>
  <si>
    <t>VALDISHOLMFORLAG</t>
  </si>
  <si>
    <t>http://www.valdisholm.no/</t>
  </si>
  <si>
    <t>Valiz</t>
  </si>
  <si>
    <t>VALIZ</t>
  </si>
  <si>
    <t>978-90-78088</t>
  </si>
  <si>
    <t>https://www.valiz.nl/en/</t>
  </si>
  <si>
    <t>Vallentine-Mitchell Publishers</t>
  </si>
  <si>
    <t>VALLENTINE-MITCHELLPUBLISHERS</t>
  </si>
  <si>
    <t>Van Haren Publishing</t>
  </si>
  <si>
    <t>VANHARENPUBLISHING</t>
  </si>
  <si>
    <t>http://www.vanharen.net/</t>
  </si>
  <si>
    <t>Vanden Broele Publishers</t>
  </si>
  <si>
    <t>VANDENBROELEPUBLISHERS</t>
  </si>
  <si>
    <t>http://www.publishers.vandenbroele.be/</t>
  </si>
  <si>
    <t>978-3-525</t>
  </si>
  <si>
    <t>https://www.vandenhoeck-ruprecht-verlage.com/verlage/vandenhoeck-ruprecht/</t>
  </si>
  <si>
    <t>Vanderbilt University Press</t>
  </si>
  <si>
    <t>VANDERBILTUNIVERSITYPRESS</t>
  </si>
  <si>
    <t>978-0-8265</t>
  </si>
  <si>
    <t>http://www.vanderbiltuniversitypress.com/</t>
  </si>
  <si>
    <t>VAS Verlag fĂĽr Akademische Schriften</t>
  </si>
  <si>
    <t>VASVERLAGFĂĽRAKADEMISCHESCHRIFTEN</t>
  </si>
  <si>
    <t>978-3-88864</t>
  </si>
  <si>
    <t>http://www.vasverlag.de</t>
  </si>
  <si>
    <t>Vastapaino</t>
  </si>
  <si>
    <t>VASTAPAINO</t>
  </si>
  <si>
    <t>978-951-768</t>
  </si>
  <si>
    <t>http://www.vastapaino.fi</t>
  </si>
  <si>
    <t>VDE Verlag GmbH</t>
  </si>
  <si>
    <t>VDEVERLAGGMBH</t>
  </si>
  <si>
    <t>http://www.vde-verlag.de</t>
  </si>
  <si>
    <t>vdf Hochschulverlag AG an der ETH ZĂĽrich</t>
  </si>
  <si>
    <t>VDFHOCHSCHULVERLAGAGANDERETHZĂĽRICH</t>
  </si>
  <si>
    <t>http://www.vdf.ethz.ch/</t>
  </si>
  <si>
    <t>VDM Verlag Dr. MĂĽller Aktiengesellschaft &amp; Co. KG</t>
  </si>
  <si>
    <t>VDMVERLAGDR.MĂĽLLERAKTIENGESELLSCHAFT&amp;CO.KG</t>
  </si>
  <si>
    <t>http://www.vdm-publishing.com/</t>
  </si>
  <si>
    <t>Vedams Books</t>
  </si>
  <si>
    <t>VEDAMSBOOKS</t>
  </si>
  <si>
    <t>https://www.vedamsbooks.com/anthro.htm</t>
  </si>
  <si>
    <t>Vega forlag</t>
  </si>
  <si>
    <t>VEGAFORLAG</t>
  </si>
  <si>
    <t>http://www.vegaforlag.no</t>
  </si>
  <si>
    <t>VelbrĂĽck Wissenschaft</t>
  </si>
  <si>
    <t>VELBRĂĽCKWISSENSCHAFT</t>
  </si>
  <si>
    <t>978-3-95832</t>
  </si>
  <si>
    <t>http://www.velbrueck-wissenschaft.de</t>
  </si>
  <si>
    <t>Venture Publishing INC</t>
  </si>
  <si>
    <t>VENTUREPUBLISHINGINC</t>
  </si>
  <si>
    <t>978-1-93947</t>
  </si>
  <si>
    <t>http://www.venturepublish.com/</t>
  </si>
  <si>
    <t>Verbal fĂ¶rlag</t>
  </si>
  <si>
    <t>VERBALFĂ¶RLAG</t>
  </si>
  <si>
    <t>978-91-87777</t>
  </si>
  <si>
    <t>https://verbalforlag.se/</t>
  </si>
  <si>
    <t>Verbum Akademisk</t>
  </si>
  <si>
    <t>VERBUMAKADEMISK</t>
  </si>
  <si>
    <t>978-82-543</t>
  </si>
  <si>
    <t>http://www.bibel.no/Verbum/Nettbokhandel/Kultur__og__samfunn</t>
  </si>
  <si>
    <t>Verbum Forlag</t>
  </si>
  <si>
    <t>VERBUMFORLAG</t>
  </si>
  <si>
    <t>http://www.verbumforlag.no</t>
  </si>
  <si>
    <t>Verdens hellige skrifter</t>
  </si>
  <si>
    <t>VERDENSHELLIGESKRIFTER</t>
  </si>
  <si>
    <t>http://www.bokklubben.no/SamboWeb/side.do?dokId=5136</t>
  </si>
  <si>
    <t>Vereinalltag Verlag</t>
  </si>
  <si>
    <t>VEREINALLTAGVERLAG</t>
  </si>
  <si>
    <t>http://www.vereinalltagverlag.at/de/startseite/</t>
  </si>
  <si>
    <t>Verlag Antike</t>
  </si>
  <si>
    <t>VERLAGANTIKE</t>
  </si>
  <si>
    <t>978-3-938032</t>
  </si>
  <si>
    <t>http://verlag-antike.de/</t>
  </si>
  <si>
    <t>Verlag Anton Saurwein</t>
  </si>
  <si>
    <t>VERLAGANTONSAURWEIN</t>
  </si>
  <si>
    <t>978-3-931419</t>
  </si>
  <si>
    <t>http://www.wayeb.org/indexstore.htm?/store.htm</t>
  </si>
  <si>
    <t>Verlag Barbara Budrich</t>
  </si>
  <si>
    <t>VERLAGBARBARABUDRICH</t>
  </si>
  <si>
    <t>http://budrich.de/</t>
  </si>
  <si>
    <t>Verlag Bertelsmann Stiftung</t>
  </si>
  <si>
    <t>VERLAGBERTELSMANNSTIFTUNG</t>
  </si>
  <si>
    <t>978-3-89204</t>
  </si>
  <si>
    <t>http://www.bertelsmann-stiftung.de/cps/rde/xchg/SID-0A000F0A-E6320C16/bst/hs.xsl/publikationen.htm</t>
  </si>
  <si>
    <t>Verlag der Kulturstiftung Sibirien/SEC Publications</t>
  </si>
  <si>
    <t>VERLAGDERKULTURSTIFTUNGSIBIRIEN/SECPUBLICATIONS</t>
  </si>
  <si>
    <t>978-3-942883</t>
  </si>
  <si>
    <t>http://www.siberian-studies.org/publications/bika.html</t>
  </si>
  <si>
    <t>Verlag der Weltreligionen</t>
  </si>
  <si>
    <t>VERLAGDERWELTRELIGIONEN</t>
  </si>
  <si>
    <t>http://www.verlagderweltreligionen.de/</t>
  </si>
  <si>
    <t>Verlag des RĂ¶misch-Germanischen Zentralmuseums</t>
  </si>
  <si>
    <t>VERLAGDESRĂ¶MISCH-GERMANISCHENZENTRALMUSEUMS</t>
  </si>
  <si>
    <t>http://web.rgzm.de/3.html</t>
  </si>
  <si>
    <t>Verlag Dr. Kovac</t>
  </si>
  <si>
    <t>VERLAGDR.KOVAC</t>
  </si>
  <si>
    <t>http://www.verlagdrkovac.de/</t>
  </si>
  <si>
    <t>Verlag Dr. KovaĂ¨</t>
  </si>
  <si>
    <t>VERLAGDR.KOVAĂ¨</t>
  </si>
  <si>
    <t>978-3-8300</t>
  </si>
  <si>
    <t>http://www.verlagdrkovac.de/index.htm</t>
  </si>
  <si>
    <t>Verlag Dr. KĂ¶ster</t>
  </si>
  <si>
    <t>VERLAGDR.KĂ¶STER</t>
  </si>
  <si>
    <t>978-3-89574</t>
  </si>
  <si>
    <t>http://www.verlag-koester.de/</t>
  </si>
  <si>
    <t>Verlag Dr. Rudolf Habelt GMBH</t>
  </si>
  <si>
    <t>VERLAGDR.RUDOLFHABELTGMBH</t>
  </si>
  <si>
    <t>978-3-7749</t>
  </si>
  <si>
    <t>http://www.habelt.de/index.php?id=5</t>
  </si>
  <si>
    <t>Verlag Empirische PĂ¤dagogik (VEP)</t>
  </si>
  <si>
    <t>VERLAGEMPIRISCHEPĂ¤DAGOGIK(VEP)</t>
  </si>
  <si>
    <t>978-3-944996</t>
  </si>
  <si>
    <t>https://www.vep-landau.de/</t>
  </si>
  <si>
    <t>Verlag Ernst und Werner Gieseking</t>
  </si>
  <si>
    <t>VERLAGERNSTUNDWERNERGIESEKING</t>
  </si>
  <si>
    <t>978-3-7694</t>
  </si>
  <si>
    <t>http://www.gieseking-verlag.de/</t>
  </si>
  <si>
    <t>Verlag Fassbaender</t>
  </si>
  <si>
    <t>VERLAGFASSBAENDER</t>
  </si>
  <si>
    <t>http://www.fassbaender.com/</t>
  </si>
  <si>
    <t>Verlag Ferdinand SchĂ¶ningh</t>
  </si>
  <si>
    <t>VERLAGFERDINANDSCHĂ¶NINGH</t>
  </si>
  <si>
    <t>978-3-506</t>
  </si>
  <si>
    <t>Verlag Franz Philipp Rutzen</t>
  </si>
  <si>
    <t>VERLAGFRANZPHILIPPRUTZEN</t>
  </si>
  <si>
    <t>http://www.rutzen-verlag.de/</t>
  </si>
  <si>
    <t>Verlag Friedrich Pustet</t>
  </si>
  <si>
    <t>VERLAGFRIEDRICHPUSTET</t>
  </si>
  <si>
    <t>http://www.pustet.de/verlag/</t>
  </si>
  <si>
    <t>Verlag fĂĽr Polizeiwissenschaft</t>
  </si>
  <si>
    <t>VERLAGFĂĽRPOLIZEIWISSENSCHAFT</t>
  </si>
  <si>
    <t>http://www.polizeiwissenschaft.de</t>
  </si>
  <si>
    <t>Verlag fĂĽr Regionalgeschichte</t>
  </si>
  <si>
    <t>VERLAGFĂĽRREGIONALGESCHICHTE</t>
  </si>
  <si>
    <t>978-3-89534</t>
  </si>
  <si>
    <t>http://www.regionalgeschichte.de</t>
  </si>
  <si>
    <t>Verlag Hans Huber</t>
  </si>
  <si>
    <t>VERLAGHANSHUBER</t>
  </si>
  <si>
    <t>978-3-456</t>
  </si>
  <si>
    <t>Verlag Hartmut Spenner</t>
  </si>
  <si>
    <t>VERLAGHARTMUTSPENNER</t>
  </si>
  <si>
    <t>978-3-89991</t>
  </si>
  <si>
    <t>http://www.hartmutspenner.de/verlag</t>
  </si>
  <si>
    <t>Verlag Irena Regener</t>
  </si>
  <si>
    <t>VERLAGIRENAREGENER</t>
  </si>
  <si>
    <t>http://www.regener-online.de/</t>
  </si>
  <si>
    <t>Verlag J. B. Metzler</t>
  </si>
  <si>
    <t>VERLAGJ.B.METZLER</t>
  </si>
  <si>
    <t>978-3-476</t>
  </si>
  <si>
    <t>https://www.metzlerverlag.de</t>
  </si>
  <si>
    <t>Verlag J.H. RĂ¶ll</t>
  </si>
  <si>
    <t>VERLAGJ.H.RĂ¶LL</t>
  </si>
  <si>
    <t>http://www.roell-verlag.de/</t>
  </si>
  <si>
    <t>Verlag J.H.W. Dietz Nachf.</t>
  </si>
  <si>
    <t>VERLAGJ.H.W.DIETZNACHF.</t>
  </si>
  <si>
    <t>978-3-8012</t>
  </si>
  <si>
    <t>http://www.dietz-verlag.de/</t>
  </si>
  <si>
    <t>Verlag Julius Klinkhardt</t>
  </si>
  <si>
    <t>VERLAGJULIUSKLINKHARDT</t>
  </si>
  <si>
    <t>978-3-7815</t>
  </si>
  <si>
    <t>http://www.klinkhardt.de/</t>
  </si>
  <si>
    <t>978-3-495</t>
  </si>
  <si>
    <t>Verlag KĂ¶nigshausen &amp; Neumann</t>
  </si>
  <si>
    <t>VERLAGKĂ¶NIGSHAUSEN&amp;NEUMANN</t>
  </si>
  <si>
    <t>978-3-8260</t>
  </si>
  <si>
    <t>http://www.verlag-koenigshausen-neumann.de/</t>
  </si>
  <si>
    <t>Verlag Ludwig</t>
  </si>
  <si>
    <t>VERLAGLUDWIG</t>
  </si>
  <si>
    <t>978-3-86935</t>
  </si>
  <si>
    <t>http://www.verlag-ludwig.de/index.php</t>
  </si>
  <si>
    <t>VERLAGMARIELEIDORF</t>
  </si>
  <si>
    <t>978-3-89646</t>
  </si>
  <si>
    <t>Verlag Otto Lembeck</t>
  </si>
  <si>
    <t>VERLAGOTTOLEMBECK</t>
  </si>
  <si>
    <t>http://www.lembeck.de</t>
  </si>
  <si>
    <t>Verlag Otto Sagner</t>
  </si>
  <si>
    <t>VERLAGOTTOSAGNER</t>
  </si>
  <si>
    <t>978-3-87690</t>
  </si>
  <si>
    <t>http://www.kubon-sagner.de/verlag/verlag.html</t>
  </si>
  <si>
    <t>Verlag Philipp von Zabern</t>
  </si>
  <si>
    <t>VERLAGPHILIPPVONZABERN</t>
  </si>
  <si>
    <t>978-3-8053</t>
  </si>
  <si>
    <t>Verlag Regionalkultur</t>
  </si>
  <si>
    <t>VERLAGREGIONALKULTUR</t>
  </si>
  <si>
    <t>http://www.verlag-regionalkultur.de</t>
  </si>
  <si>
    <t>Verlag RĂĽegger ZĂĽrich</t>
  </si>
  <si>
    <t>VERLAGRĂĽEGGERZĂĽRICH</t>
  </si>
  <si>
    <t>http://www.rueggerverlag.ch/page/home/index.cfm</t>
  </si>
  <si>
    <t>Verlag Schnell + Steiner GmbH</t>
  </si>
  <si>
    <t>VERLAGSCHNELL+STEINERGMBH</t>
  </si>
  <si>
    <t>http://www.schnell-und-steiner.de/</t>
  </si>
  <si>
    <t>Verlag Thomas Dersee, Strahlentelex</t>
  </si>
  <si>
    <t>VERLAGTHOMASDERSEE,STRAHLENTELEX</t>
  </si>
  <si>
    <t>Verlag Traugott Bautz</t>
  </si>
  <si>
    <t>VERLAGTRAUGOTTBAUTZ</t>
  </si>
  <si>
    <t>978-3-88309, 978-3-95948</t>
  </si>
  <si>
    <t>http://www.bautz.de/</t>
  </si>
  <si>
    <t>Verlag Vorwerk 8</t>
  </si>
  <si>
    <t>VERLAGVORWERK8</t>
  </si>
  <si>
    <t>http://www.vorwerk8.de</t>
  </si>
  <si>
    <t>Verlagsgruppe Beltz</t>
  </si>
  <si>
    <t>VERLAGSGRUPPEBELTZ</t>
  </si>
  <si>
    <t>978-3-7610</t>
  </si>
  <si>
    <t>Vernon Press</t>
  </si>
  <si>
    <t>VERNONPRESS</t>
  </si>
  <si>
    <t>978-1-62273</t>
  </si>
  <si>
    <t>https://vernonpress.com/home</t>
  </si>
  <si>
    <t>Versita</t>
  </si>
  <si>
    <t>VERSITA</t>
  </si>
  <si>
    <t>978-1-85984</t>
  </si>
  <si>
    <t>http://www.versobooks.com</t>
  </si>
  <si>
    <t>Vervuert Verlag</t>
  </si>
  <si>
    <t>VERVUERTVERLAG</t>
  </si>
  <si>
    <t>http://www.hotfrog.de/Firmen/Vervuert-Verlag</t>
  </si>
  <si>
    <t>VerĂ¶ffentlichungen der UniversitĂ¤sbibliothek, Essen</t>
  </si>
  <si>
    <t>VERĂ¶FFENTLICHUNGENDERUNIVERSITĂ¤SBIBLIOTHEK,ESSEN</t>
  </si>
  <si>
    <t>978-3-922602</t>
  </si>
  <si>
    <t>Vestnik Barents-tsentra MGPU</t>
  </si>
  <si>
    <t>VESTNIKBARENTS-TSENTRAMGPU</t>
  </si>
  <si>
    <t>VGE Verlag GmbH</t>
  </si>
  <si>
    <t>VGEVERLAGGMBH</t>
  </si>
  <si>
    <t>http://www.vge.de</t>
  </si>
  <si>
    <t>ViaSystime</t>
  </si>
  <si>
    <t>VIASYSTIME</t>
  </si>
  <si>
    <t>http://www.viaforlag.dk</t>
  </si>
  <si>
    <t>Viborg: Forlaget PUC Viborg</t>
  </si>
  <si>
    <t>VIBORG:FORLAGETPUCVIBORG</t>
  </si>
  <si>
    <t>Victoria &amp; Albert Publications</t>
  </si>
  <si>
    <t>VICTORIA&amp;ALBERTPUBLICATIONS</t>
  </si>
  <si>
    <t>978-1-851774</t>
  </si>
  <si>
    <t>http://www.vandaprints.com</t>
  </si>
  <si>
    <t>Victoria University Press</t>
  </si>
  <si>
    <t>VICTORIAUNIVERSITYPRESS</t>
  </si>
  <si>
    <t>978-0-7055</t>
  </si>
  <si>
    <t>http://www.victoria.ac.nz/vup/index.aspx</t>
  </si>
  <si>
    <t>Victorian Committee of the Graduate Center</t>
  </si>
  <si>
    <t>VICTORIANCOMMITTEEOFTHEGRADUATECENTER</t>
  </si>
  <si>
    <t>Victorian Studies Association of Western Canada</t>
  </si>
  <si>
    <t>VICTORIANSTUDIESASSOCIATIONOFWESTERNCANADA</t>
  </si>
  <si>
    <t>VID vitenskapelige hĂ¸gskole</t>
  </si>
  <si>
    <t>VID Specialized University</t>
  </si>
  <si>
    <t>VIDVITENSKAPELIGEHĂ¸GSKOLE</t>
  </si>
  <si>
    <t>VIDSPECIALIZEDUNIVERSITY</t>
  </si>
  <si>
    <t>https://www.vid.no/</t>
  </si>
  <si>
    <t>Vidarforlaget AS</t>
  </si>
  <si>
    <t>VIDARFORLAGETAS</t>
  </si>
  <si>
    <t>978-82-7990</t>
  </si>
  <si>
    <t>http://www.vidarforlaget.no/catalog/index.php</t>
  </si>
  <si>
    <t>Viella</t>
  </si>
  <si>
    <t>VIELLA</t>
  </si>
  <si>
    <t>978-88-331</t>
  </si>
  <si>
    <t>https://www.viella.it/</t>
  </si>
  <si>
    <t>Vienna University Press (WUV)</t>
  </si>
  <si>
    <t>VIENNAUNIVERSITYPRESS(WUV)</t>
  </si>
  <si>
    <t>978-3-8470, 978-3-8471, 978-3-85114</t>
  </si>
  <si>
    <t>https://www.vandenhoeck-ruprecht-verlage.com/verlage/vienna-university-press/</t>
  </si>
  <si>
    <t>Vigmostad &amp; BjĂ¸rke</t>
  </si>
  <si>
    <t>VIGMOSTAD&amp;BJĂ¸RKE</t>
  </si>
  <si>
    <t>978-82-419</t>
  </si>
  <si>
    <t>http://www.vigmostadbjorke.no</t>
  </si>
  <si>
    <t>Viguera</t>
  </si>
  <si>
    <t>VIGUERA</t>
  </si>
  <si>
    <t>https://www.viguera.com/</t>
  </si>
  <si>
    <t>Vikingeskibsmuseet</t>
  </si>
  <si>
    <t>VIKINGESKIBSMUSEET</t>
  </si>
  <si>
    <t>978-87-85180</t>
  </si>
  <si>
    <t>http://www.vikingeskibsmuseet.dk/default.asp?contentsection=contentsection.dk&amp;zcs=</t>
  </si>
  <si>
    <t>VILNIUSGEDIMINASTECHNICALUNIVERSITYPRESS</t>
  </si>
  <si>
    <t>http://leidykla.vgtu.lt/</t>
  </si>
  <si>
    <t>Vilniaus universiteto leidykla</t>
  </si>
  <si>
    <t>Vilnius University Press</t>
  </si>
  <si>
    <t>VILNIAUSUNIVERSITETOLEIDYKLA</t>
  </si>
  <si>
    <t>VILNIUSUNIVERSITYPRESS</t>
  </si>
  <si>
    <t>978-609-459</t>
  </si>
  <si>
    <t>http://www.vu.lt/leidyba/en/</t>
  </si>
  <si>
    <t>Virtus InterPress</t>
  </si>
  <si>
    <t>VIRTUSINTERPRESS</t>
  </si>
  <si>
    <t>http://www.virtusinterpress.org/</t>
  </si>
  <si>
    <t>Visor Libros</t>
  </si>
  <si>
    <t>VISORLIBROS</t>
  </si>
  <si>
    <t>978-84-9895</t>
  </si>
  <si>
    <t>http://www.visor-libros.com/</t>
  </si>
  <si>
    <t>Vita e Pensiero</t>
  </si>
  <si>
    <t>VITAEPENSIERO</t>
  </si>
  <si>
    <t>978-88-343</t>
  </si>
  <si>
    <t>http://www.vitaepensiero.it/</t>
  </si>
  <si>
    <t>Vitasta</t>
  </si>
  <si>
    <t>VITASTA</t>
  </si>
  <si>
    <t>978-93-82711</t>
  </si>
  <si>
    <t>http://www.vitastapublishing.com/</t>
  </si>
  <si>
    <t>Vittorio Klostermann Verlag</t>
  </si>
  <si>
    <t>VITTORIOKLOSTERMANNVERLAG</t>
  </si>
  <si>
    <t>978-3-465</t>
  </si>
  <si>
    <t>http://www.klostermann.de/</t>
  </si>
  <si>
    <t>Viva Books Private Limited</t>
  </si>
  <si>
    <t>VIVABOOKSPRIVATELIMITED</t>
  </si>
  <si>
    <t>978-81-309</t>
  </si>
  <si>
    <t>http://www.vivagroupindia.com/contact.html</t>
  </si>
  <si>
    <t>VNIRO Publishing</t>
  </si>
  <si>
    <t>VNIROPUBLISHING</t>
  </si>
  <si>
    <t>http://ocean.infospace.ru/engl/main.htm</t>
  </si>
  <si>
    <t>HĂ¸gskulen i Volda</t>
  </si>
  <si>
    <t>Volda University College</t>
  </si>
  <si>
    <t>HĂ¸GSKULENIVOLDA</t>
  </si>
  <si>
    <t>VOLDAUNIVERSITYCOLLEGE</t>
  </si>
  <si>
    <t>https://www.hivolda.no/</t>
  </si>
  <si>
    <t>Voltaire Foundation</t>
  </si>
  <si>
    <t>VOLTAIREFOUNDATION</t>
  </si>
  <si>
    <t>volumina.pl Daniel Krzanowski</t>
  </si>
  <si>
    <t>VOLUMINA.PLDANIELKRZANOWSKI</t>
  </si>
  <si>
    <t>http://volumina.pl/</t>
  </si>
  <si>
    <t>Vostochanaya Literatura</t>
  </si>
  <si>
    <t>VOSTOCHANAYALITERATURA</t>
  </si>
  <si>
    <t>978-5-02</t>
  </si>
  <si>
    <t>http://www.vostlit.ru/index.htm</t>
  </si>
  <si>
    <t>VS Verlag fĂĽr Sozialwissenschaften</t>
  </si>
  <si>
    <t>VSVERLAGFĂĽRSOZIALWISSENSCHAFTEN</t>
  </si>
  <si>
    <t>978-3-8100</t>
  </si>
  <si>
    <t>http://www.vs-verlag.de/</t>
  </si>
  <si>
    <t>VSP International Science Publishers</t>
  </si>
  <si>
    <t>VSPINTERNATIONALSCIENCEPUBLISHERS</t>
  </si>
  <si>
    <t>978-90-6764</t>
  </si>
  <si>
    <t>VU University Press</t>
  </si>
  <si>
    <t>VUUNIVERSITYPRESS</t>
  </si>
  <si>
    <t>http://www.vu-uitgeverij.nl</t>
  </si>
  <si>
    <t>VUB Press</t>
  </si>
  <si>
    <t>VUBPRESS</t>
  </si>
  <si>
    <t>http://www.aspeditions.be/editeur.aspx?editeur_id=G2IM0S8YG5&amp;editeur_level=rayon&amp;langue=en-gb</t>
  </si>
  <si>
    <t>Vulkan-Verlag GmbH</t>
  </si>
  <si>
    <t>VULKAN-VERLAGGMBH</t>
  </si>
  <si>
    <t>978-3-8356</t>
  </si>
  <si>
    <t>http://www.vulkan-verlag.de</t>
  </si>
  <si>
    <t>Đ’Đ¸Đ´Đ°Đ˛Đ˝Đ¸Ń†Ń‚Đ˛Đľ Đ›ŃŚĐ˛Ń–Đ˛ŃŃŚĐşĐľŃ— ĐżĐľĐ»Ń–Ń‚ĐµŃ…Đ˝Ń–ĐşĐ¸</t>
  </si>
  <si>
    <t>Vydavnitstvo lvivs'koi politechniky</t>
  </si>
  <si>
    <t>Đ’Đ¸Đ´Đ°Đ˛Đ˝Đ¸Ń†Ń‚Đ˛ĐĽĐ›ŃŚĐ˛Ń–Đ˛ŃŃŚĐŞĐĽŃ—ĐŻĐĽĐ»Ń–Ń‚ĐµŃ…Đ˝Ń–ĐŞĐ¸</t>
  </si>
  <si>
    <t>VYDAVNITSTVOLVIVS'KOIPOLITECHNIKY</t>
  </si>
  <si>
    <t>978-966-02</t>
  </si>
  <si>
    <t>http://vlp.com.ua/</t>
  </si>
  <si>
    <t>W. Kohlhammer GmbH</t>
  </si>
  <si>
    <t>W.KOHLHAMMERGMBH</t>
  </si>
  <si>
    <t>http://www.kohlhammer.de/w_kohlhammer/index.cfm?cfid=2613418&amp;cftoken=85080106</t>
  </si>
  <si>
    <t>W.W. Norton</t>
  </si>
  <si>
    <t>W.W.NORTON</t>
  </si>
  <si>
    <t>978-0-393</t>
  </si>
  <si>
    <t>http://www.wwnorton.com/</t>
  </si>
  <si>
    <t>Wachholtz Verlag</t>
  </si>
  <si>
    <t>WACHHOLTZVERLAG</t>
  </si>
  <si>
    <t>978-3-529</t>
  </si>
  <si>
    <t>https://www.wachholtz-verlag.de/en/home/</t>
  </si>
  <si>
    <t>978-90-74134</t>
  </si>
  <si>
    <t>http://www.wageningenacademic.com</t>
  </si>
  <si>
    <t>Wagner College</t>
  </si>
  <si>
    <t>WAGNERCOLLEGE</t>
  </si>
  <si>
    <t>Walker Art Center Publications</t>
  </si>
  <si>
    <t>WALKERARTCENTERPUBLICATIONS</t>
  </si>
  <si>
    <t>http://shop.walkerart.org/?ck=PAYWKGHUVD&amp;pk=5ACB1F23AD&amp;LU_Details=0&amp;CatalogID=231&amp;section=Product</t>
  </si>
  <si>
    <t>Walking Tree Publishers</t>
  </si>
  <si>
    <t>WALKINGTREEPUBLISHERS</t>
  </si>
  <si>
    <t>978-3-905703</t>
  </si>
  <si>
    <t>http://www.walking-tree.org/</t>
  </si>
  <si>
    <t>Wallace Stevens Society</t>
  </si>
  <si>
    <t>WALLACESTEVENSSOCIETY</t>
  </si>
  <si>
    <t>Wallflower Press</t>
  </si>
  <si>
    <t>WALLFLOWERPRESS</t>
  </si>
  <si>
    <t>978-1-904764, 978-1-905674, 978-1-906660</t>
  </si>
  <si>
    <t>http://www.wallflowerpress.co.uk/</t>
  </si>
  <si>
    <t>Wallstein Verlag</t>
  </si>
  <si>
    <t>WALLSTEINVERLAG</t>
  </si>
  <si>
    <t>978-3-89244</t>
  </si>
  <si>
    <t>http://www.wallstein-verlag.de/</t>
  </si>
  <si>
    <t>Walter de Gruyter (De Gruyter)</t>
  </si>
  <si>
    <t>WALTERDEGRUYTER(DEGRUYTER)</t>
  </si>
  <si>
    <t>978-3-11</t>
  </si>
  <si>
    <t>http://www.degruyter.com/</t>
  </si>
  <si>
    <t>Warsaw University of Technology</t>
  </si>
  <si>
    <t>WARSAWUNIVERSITYOFTECHNOLOGY</t>
  </si>
  <si>
    <t>http://www.pw.edu.pl/english/</t>
  </si>
  <si>
    <t>Wasmuth</t>
  </si>
  <si>
    <t>WASMUTH</t>
  </si>
  <si>
    <t>978-3-8030</t>
  </si>
  <si>
    <t>Watson Publishing International</t>
  </si>
  <si>
    <t>WATSONPUBLISHINGINTERNATIONAL</t>
  </si>
  <si>
    <t>978-0-88135</t>
  </si>
  <si>
    <t>978-3-8309</t>
  </si>
  <si>
    <t>https://www.waxmann.com/</t>
  </si>
  <si>
    <t>Wayne State University Press</t>
  </si>
  <si>
    <t>WAYNESTATEUNIVERSITYPRESS</t>
  </si>
  <si>
    <t>978-0-8143</t>
  </si>
  <si>
    <t>wbv Media GmbH &amp; Co.KG</t>
  </si>
  <si>
    <t>WBVMEDIAGMBH&amp;CO.KG</t>
  </si>
  <si>
    <t>978-3-7639</t>
  </si>
  <si>
    <t>http://www.wbv.de</t>
  </si>
  <si>
    <t>Weaver Press</t>
  </si>
  <si>
    <t>WEAVERPRESS</t>
  </si>
  <si>
    <t>978-1-77922</t>
  </si>
  <si>
    <t>http://www.weaverpresszimbabwe.com/</t>
  </si>
  <si>
    <t>Wehrhahn Verlag</t>
  </si>
  <si>
    <t>WEHRHAHNVERLAG</t>
  </si>
  <si>
    <t>978-3-86525</t>
  </si>
  <si>
    <t>http://www.wehrhahnverlag.de/</t>
  </si>
  <si>
    <t>Weidler Buchverlag</t>
  </si>
  <si>
    <t>WEIDLERBUCHVERLAG</t>
  </si>
  <si>
    <t>978-3-89693</t>
  </si>
  <si>
    <t>http://www.weidler-verlag.de/</t>
  </si>
  <si>
    <t>WEKA Verlag AG</t>
  </si>
  <si>
    <t>WEKAVERLAGAG</t>
  </si>
  <si>
    <t>http://www.weka.ch/</t>
  </si>
  <si>
    <t>Welsh Academic Press</t>
  </si>
  <si>
    <t>WELSHACADEMICPRESS</t>
  </si>
  <si>
    <t>http://www.welsh-academic-press.com/</t>
  </si>
  <si>
    <t>Wesleyan University Presss</t>
  </si>
  <si>
    <t>WESLEYANUNIVERSITYPRESSS</t>
  </si>
  <si>
    <t>West Coast Line</t>
  </si>
  <si>
    <t>WESTCOASTLINE</t>
  </si>
  <si>
    <t>West Virginia University</t>
  </si>
  <si>
    <t>WESTVIRGINIAUNIVERSITY</t>
  </si>
  <si>
    <t>West Virginia University Press</t>
  </si>
  <si>
    <t>WESTVIRGINIAUNIVERSITYPRESS</t>
  </si>
  <si>
    <t>978-0-937058, 978-1-933202</t>
  </si>
  <si>
    <t>http://wvupressonline.com/</t>
  </si>
  <si>
    <t>Westburn Publishers</t>
  </si>
  <si>
    <t>WESTBURNPUBLISHERS</t>
  </si>
  <si>
    <t>978-0-946433</t>
  </si>
  <si>
    <t>Westend Verlag</t>
  </si>
  <si>
    <t>Westend Publishing House</t>
  </si>
  <si>
    <t>WESTENDVERLAG</t>
  </si>
  <si>
    <t>WESTENDPUBLISHINGHOUSE</t>
  </si>
  <si>
    <t>978-3-86489</t>
  </si>
  <si>
    <t>https://www.westendverlag.de/</t>
  </si>
  <si>
    <t>Westermann Schulbuchverlag GmbH</t>
  </si>
  <si>
    <t>WESTERMANNSCHULBUCHVERLAGGMBH</t>
  </si>
  <si>
    <t>Western Indian Ocean Marine Science Association (WIOMSA)</t>
  </si>
  <si>
    <t>WESTERNINDIANOCEANMARINESCIENCEASSOCIATION(WIOMSA)</t>
  </si>
  <si>
    <t>http://www.wiomsa.org/index.php</t>
  </si>
  <si>
    <t>Vestlandsforsking</t>
  </si>
  <si>
    <t>Western Norway Research Institute</t>
  </si>
  <si>
    <t>VESTLANDSFORSKING</t>
  </si>
  <si>
    <t>WESTERNNORWAYRESEARCHINSTITUTE</t>
  </si>
  <si>
    <t>978-82-428</t>
  </si>
  <si>
    <t>http://www.vestforsk.no/</t>
  </si>
  <si>
    <t>HĂ¸gskulen pĂĄ Vestlandet</t>
  </si>
  <si>
    <t>Western Norway University of Applied Sciences</t>
  </si>
  <si>
    <t>HĂ¸GSKULENPĂĄVESTLANDET</t>
  </si>
  <si>
    <t>WESTERNNORWAYUNIVERSITYOFAPPLIEDSCIENCES</t>
  </si>
  <si>
    <t>https://www.hvl.no/</t>
  </si>
  <si>
    <t>Western Washington State College</t>
  </si>
  <si>
    <t>WESTERNWASHINGTONSTATECOLLEGE</t>
  </si>
  <si>
    <t>Westminster John Knox Press</t>
  </si>
  <si>
    <t>WESTMINSTERJOHNKNOXPRESS</t>
  </si>
  <si>
    <t>978-0-664</t>
  </si>
  <si>
    <t>http://www.wjkbooks.com</t>
  </si>
  <si>
    <t>Westminster Theological Seminary</t>
  </si>
  <si>
    <t>WESTMINSTERTHEOLOGICALSEMINARY</t>
  </si>
  <si>
    <t>Westview Press</t>
  </si>
  <si>
    <t>WESTVIEWPRESS</t>
  </si>
  <si>
    <t>http://www.perseusbooks.com</t>
  </si>
  <si>
    <t>Whinstone Publishing</t>
  </si>
  <si>
    <t>WHINSTONEPUBLISHING</t>
  </si>
  <si>
    <t>978-0-9511569</t>
  </si>
  <si>
    <t>http://www.whinstone.net</t>
  </si>
  <si>
    <t>White Horse Press</t>
  </si>
  <si>
    <t>WHITEHORSEPRESS</t>
  </si>
  <si>
    <t>978-1-874267</t>
  </si>
  <si>
    <t>White Rose University Press (WRUP)</t>
  </si>
  <si>
    <t>WHITEROSEUNIVERSITYPRESS(WRUP)</t>
  </si>
  <si>
    <t>978-1-912482</t>
  </si>
  <si>
    <t>https://universitypress.whiterose.ac.uk</t>
  </si>
  <si>
    <t>Whiting &amp; Birch, Ltd.</t>
  </si>
  <si>
    <t>WHITING&amp;BIRCH,LTD.</t>
  </si>
  <si>
    <t>978-1-86177</t>
  </si>
  <si>
    <t>http://www.whitingbirch.com/</t>
  </si>
  <si>
    <t>Whittles Publishing</t>
  </si>
  <si>
    <t>WHITTLESPUBLISHING</t>
  </si>
  <si>
    <t>http://www.whittlespublishing.com</t>
  </si>
  <si>
    <t>Whurr Publishers</t>
  </si>
  <si>
    <t>WHURRPUBLISHERS</t>
  </si>
  <si>
    <t>978-1-86156</t>
  </si>
  <si>
    <t>Wichtig Editore Srl</t>
  </si>
  <si>
    <t>WICHTIGEDITORESRL</t>
  </si>
  <si>
    <t>http://www.wichtig-publisher.com/</t>
  </si>
  <si>
    <t>Wigestrand Forlag AS</t>
  </si>
  <si>
    <t>WIGESTRANDFORLAGAS</t>
  </si>
  <si>
    <t>http://www.wigestrand.no/</t>
  </si>
  <si>
    <t>Wildy, Simmons and Hill Publishing</t>
  </si>
  <si>
    <t>WILDY,SIMMONSANDHILLPUBLISHING</t>
  </si>
  <si>
    <t>978-0-85, 978-0-85490</t>
  </si>
  <si>
    <t>https://www.wildy.com/aboutwsh</t>
  </si>
  <si>
    <t>978-1-4051, 978-1-5095</t>
  </si>
  <si>
    <t>https://eu.wiley.com/WileyCDA/Brand/id-35.html</t>
  </si>
  <si>
    <t>978-3-527</t>
  </si>
  <si>
    <t>https://www.wiley-vch.de/en/</t>
  </si>
  <si>
    <t>Wilfrid Laurier University Press</t>
  </si>
  <si>
    <t>WILFRIDLAURIERUNIVERSITYPRESS</t>
  </si>
  <si>
    <t>978-1-55458</t>
  </si>
  <si>
    <t>http://www.wlupress.wlu.ca/press/publish.shtml</t>
  </si>
  <si>
    <t>Wilhelm BraumĂĽller</t>
  </si>
  <si>
    <t>WILHELMBRAUMĂĽLLER</t>
  </si>
  <si>
    <t>http://www.braumueller.at</t>
  </si>
  <si>
    <t>Wilkie Collins Society</t>
  </si>
  <si>
    <t>WILKIECOLLINSSOCIETY</t>
  </si>
  <si>
    <t>Willan Publishing</t>
  </si>
  <si>
    <t>WILLANPUBLISHING</t>
  </si>
  <si>
    <t>http://willanpublishing.co.uk</t>
  </si>
  <si>
    <t>William B. Eerdmans Publishing Company</t>
  </si>
  <si>
    <t>WILLIAMB.EERDMANSPUBLISHINGCOMPANY</t>
  </si>
  <si>
    <t>978-0-8028</t>
  </si>
  <si>
    <t>http://www.eerdmans.com/</t>
  </si>
  <si>
    <t>William Carey Publishing</t>
  </si>
  <si>
    <t>WILLIAMCAREYPUBLISHING</t>
  </si>
  <si>
    <t>https://missionbooks.org/</t>
  </si>
  <si>
    <t>Wilmington Publication</t>
  </si>
  <si>
    <t>WILMINGTONPUBLICATION</t>
  </si>
  <si>
    <t>http://www.wilmington.co.uk</t>
  </si>
  <si>
    <t>WIP</t>
  </si>
  <si>
    <t>http://www.wip-munich.de/</t>
  </si>
  <si>
    <t>WIP Renewable Energies</t>
  </si>
  <si>
    <t>WIPRENEWABLEENERGIES</t>
  </si>
  <si>
    <t>978-3-936338</t>
  </si>
  <si>
    <t>Wipf and Stock Publishers</t>
  </si>
  <si>
    <t>WIPFANDSTOCKPUBLISHERS</t>
  </si>
  <si>
    <t>http://wipfandstock.com/</t>
  </si>
  <si>
    <t>Wissenschaftliche Buchgesellschaft</t>
  </si>
  <si>
    <t>WISSENSCHAFTLICHEBUCHGESELLSCHAFT</t>
  </si>
  <si>
    <t>978-3-534</t>
  </si>
  <si>
    <t>http://www.wbg-darmstadt.de</t>
  </si>
  <si>
    <t>Wissenschaftlicher Verlag Harri Deutsch GmbH</t>
  </si>
  <si>
    <t>WISSENSCHAFTLICHERVERLAGHARRIDEUTSCHGMBH</t>
  </si>
  <si>
    <t>http://www.harri-deutsch.de</t>
  </si>
  <si>
    <t>Wissenschaftlicher Verlag Trier</t>
  </si>
  <si>
    <t>WISSENSCHAFTLICHERVERLAGTRIER</t>
  </si>
  <si>
    <t>978-3-88476</t>
  </si>
  <si>
    <t>http://www.wvttrier.de/</t>
  </si>
  <si>
    <t>Wissenschaftsverlag Vauk Kiel</t>
  </si>
  <si>
    <t>WISSENSCHAFTSVERLAGVAUKKIEL</t>
  </si>
  <si>
    <t>978-3-8175</t>
  </si>
  <si>
    <t>WISU Verlag Aachen</t>
  </si>
  <si>
    <t>WISUVERLAGAACHEN</t>
  </si>
  <si>
    <t>WITPRESS</t>
  </si>
  <si>
    <t>978-1-84564, 978-1-85312</t>
  </si>
  <si>
    <t>http://www.witpress.com/</t>
  </si>
  <si>
    <t>Witherbys Publishing</t>
  </si>
  <si>
    <t>WITHERBYSPUBLISHING</t>
  </si>
  <si>
    <t>http://www.witherbys.com/homeframe.html</t>
  </si>
  <si>
    <t>Wits University Press</t>
  </si>
  <si>
    <t>WITSUNIVERSITYPRESS</t>
  </si>
  <si>
    <t>978-0-85494</t>
  </si>
  <si>
    <t>http://witspress.co.za/</t>
  </si>
  <si>
    <t>Witwatersrand University Press</t>
  </si>
  <si>
    <t>WITWATERSRANDUNIVERSITYPRESS</t>
  </si>
  <si>
    <t>978-1-77010</t>
  </si>
  <si>
    <t>http://witspress.wits.ac.za/</t>
  </si>
  <si>
    <t>Wolf Legal Publishers</t>
  </si>
  <si>
    <t>WOLFLEGALPUBLISHERS</t>
  </si>
  <si>
    <t>http://www.wolfpublishers.com/</t>
  </si>
  <si>
    <t>Wolke Verlag</t>
  </si>
  <si>
    <t>WOLKEVERLAG</t>
  </si>
  <si>
    <t>978-3-936</t>
  </si>
  <si>
    <t>https://www.wolke-verlag.de/musikbuecher/live-electronics-im-in-the-swr-experimentalstudio/</t>
  </si>
  <si>
    <t>978-0-7355, 978-0-8080, 978-0-8342</t>
  </si>
  <si>
    <t>http://www.wolterskluwer.com/</t>
  </si>
  <si>
    <t>Woodhead Publishing Limited</t>
  </si>
  <si>
    <t>WOODHEADPUBLISHINGLIMITED</t>
  </si>
  <si>
    <t>978-0-85300</t>
  </si>
  <si>
    <t>http://www.woodheadpublishing.com/en/</t>
  </si>
  <si>
    <t>Woodrow Wilson International Center for Scholars</t>
  </si>
  <si>
    <t>WOODROWWILSONINTERNATIONALCENTERFORSCHOLARS</t>
  </si>
  <si>
    <t>World Agroforestry Centre</t>
  </si>
  <si>
    <t>World Agroforestry Centre (ICRAF)</t>
  </si>
  <si>
    <t>WORLDAGROFORESTRYCENTRE</t>
  </si>
  <si>
    <t>WORLDAGROFORESTRYCENTRE(ICRAF)</t>
  </si>
  <si>
    <t>978-92-9059</t>
  </si>
  <si>
    <t>http://www.worldagroforestry.org/about_us</t>
  </si>
  <si>
    <t>WORLDBANK</t>
  </si>
  <si>
    <t>978-0-8213</t>
  </si>
  <si>
    <t>http://publications.worldbank.org/ecommerce/</t>
  </si>
  <si>
    <t>World Conference on E-Learning in Corporate, Government, Healthcare &amp; Higher Education</t>
  </si>
  <si>
    <t>WORLDCONFERENCEONE-LEARNINGINCORPORATE,GOVERNMENT,HEALTHCARE&amp;HIGHEREDUCATION</t>
  </si>
  <si>
    <t>http://www.aace.org/conf/elearn/</t>
  </si>
  <si>
    <t>World Congress on Intelligent Transport Systems (ITS)</t>
  </si>
  <si>
    <t>WORLDCONGRESSONINTELLIGENTTRANSPORTSYSTEMS(ITS)</t>
  </si>
  <si>
    <t>http://www.itsworldcongress.org</t>
  </si>
  <si>
    <t>World Scientific</t>
  </si>
  <si>
    <t>WORLDSCIENTIFIC</t>
  </si>
  <si>
    <t>978-1-80061, 978-981-4329</t>
  </si>
  <si>
    <t>https://www.worldscientific.com</t>
  </si>
  <si>
    <t>World Scientific and Engineering Academy and Society (WSEAS)</t>
  </si>
  <si>
    <t>WORLDSCIENTIFICANDENGINEERINGACADEMYANDSOCIETY(WSEAS)</t>
  </si>
  <si>
    <t>https://wseas.com/</t>
  </si>
  <si>
    <t>Wroclaw University of Technology</t>
  </si>
  <si>
    <t>WROCLAWUNIVERSITYOFTECHNOLOGY</t>
  </si>
  <si>
    <t>http://www.pwr.wroc.pl/en_main.xml</t>
  </si>
  <si>
    <t>WSOY</t>
  </si>
  <si>
    <t>978-951-0</t>
  </si>
  <si>
    <t>http://www.wsoy.fi/</t>
  </si>
  <si>
    <t>WTM Verlag</t>
  </si>
  <si>
    <t>WTMVERLAG</t>
  </si>
  <si>
    <t>978-3-942197, 978-3-95987</t>
  </si>
  <si>
    <t>http://www.wtm-verlag.de/</t>
  </si>
  <si>
    <t>Wuhan University of Technology Press</t>
  </si>
  <si>
    <t>WUHANUNIVERSITYOFTECHNOLOGYPRESS</t>
  </si>
  <si>
    <t>http://english.whut.edu.cn/PJ/wp/</t>
  </si>
  <si>
    <t>Wunderkammer</t>
  </si>
  <si>
    <t>WUNDERKAMMER</t>
  </si>
  <si>
    <t>http://www.wunderkammerpress.com/</t>
  </si>
  <si>
    <t>Wydawnictwa Komunikacji  I Lacznosci</t>
  </si>
  <si>
    <t>WYDAWNICTWAKOMUNIKACJIILACZNOSCI</t>
  </si>
  <si>
    <t>http://www.pik.org.pl/pl,Foreign_Rights,WYDAWNICTWA_KOMUNIKACJI_I_LACZNOSCI_Sp_z_o_o.html</t>
  </si>
  <si>
    <t>Wydawnictwo EJB</t>
  </si>
  <si>
    <t>WYDAWNICTWOEJB</t>
  </si>
  <si>
    <t>http://www.wejb.pl</t>
  </si>
  <si>
    <t>WYDAWNICTWONAUKOWE</t>
  </si>
  <si>
    <t>978-83-01</t>
  </si>
  <si>
    <t>http://www.wsb.edu.pl/governance-i-wyzwania-partycypacji-publicznej,new,wyd,1588.html,4366</t>
  </si>
  <si>
    <t>Wydawnictwo Naukowe DolnoĹ›laskiej SzkoĹ‚y WyĹĽsze</t>
  </si>
  <si>
    <t>Wydawnictwo Naukowe Dolnoslaskiej Szkoly Wyzsze</t>
  </si>
  <si>
    <t>WYDAWNICTWONAUKOWEDOLNOĹ›LASKIEJSZKOĹ‚YWYĹĽSZE</t>
  </si>
  <si>
    <t>WYDAWNICTWONAUKOWEDOLNOSLASKIEJSZKOLYWYZSZE</t>
  </si>
  <si>
    <t>978-83-62302</t>
  </si>
  <si>
    <t>http://www.wydawnictwo.dsw.edu.pl</t>
  </si>
  <si>
    <t>Wydawnictwo Naukowe Uniwersytetu im. Adama Mickiewicza</t>
  </si>
  <si>
    <t>WYDAWNICTWONAUKOWEUNIWERSYTETUIM.ADAMAMICKIEWICZA</t>
  </si>
  <si>
    <t>978-83-232</t>
  </si>
  <si>
    <t>http://press.amu.edu.pl/</t>
  </si>
  <si>
    <t>Wydawnictwo Naukowe Uniwersytetu Mikolaja Kopernika</t>
  </si>
  <si>
    <t>WYDAWNICTWONAUKOWEUNIWERSYTETUMIKOLAJAKOPERNIKA</t>
  </si>
  <si>
    <t>Wydawnictwo Pracowni Komputerowej Jacka Skalmierskiego</t>
  </si>
  <si>
    <t>WYDAWNICTWOPRACOWNIKOMPUTEROWEJJACKASKALMIERSKIEGO</t>
  </si>
  <si>
    <t>http://www.pkjs.com.pl</t>
  </si>
  <si>
    <t>Wydawnictwo Prymat</t>
  </si>
  <si>
    <t>WYDAWNICTWOPRYMAT</t>
  </si>
  <si>
    <t>http://www.prymat.biasoft.net/</t>
  </si>
  <si>
    <t>Wydawnictwo Uniwersytetu Lodzkiego</t>
  </si>
  <si>
    <t>WYDAWNICTWOUNIWERSYTETULODZKIEGO</t>
  </si>
  <si>
    <t>http://www.wydawnictwo.uni.opole.pl/</t>
  </si>
  <si>
    <t>WYDAWNICTWOUNIWERSYTETURZESZOWSKIEGO</t>
  </si>
  <si>
    <t>http://wydawnictwo.univ.rzeszow.pl/wyde.php</t>
  </si>
  <si>
    <t>Wydawnictwo VIA NOVA</t>
  </si>
  <si>
    <t>WYDAWNICTWOVIANOVA</t>
  </si>
  <si>
    <t>978-83-88649</t>
  </si>
  <si>
    <t>http://vianova.com.pl/deutsch/index.html</t>
  </si>
  <si>
    <t>Wydawnictwu Adam Marszalek</t>
  </si>
  <si>
    <t>WYDAWNICTWUADAMMARSZALEK</t>
  </si>
  <si>
    <t>http://www.marszalek.com.pl/index.php?m=0</t>
  </si>
  <si>
    <t>Wyndham Lewis Society</t>
  </si>
  <si>
    <t>WYNDHAMLEWISSOCIETY</t>
  </si>
  <si>
    <t>Waanders Publishers</t>
  </si>
  <si>
    <t>WAANDERSPUBLISHERS</t>
  </si>
  <si>
    <t>http://www.waanders.nl/</t>
  </si>
  <si>
    <t>Xavier University</t>
  </si>
  <si>
    <t>XAVIERUNIVERSITY</t>
  </si>
  <si>
    <t>Xpert Publishing Services</t>
  </si>
  <si>
    <t>XPERTPUBLISHINGSERVICES</t>
  </si>
  <si>
    <t>http://www.xpertps.com</t>
  </si>
  <si>
    <t>Yale University</t>
  </si>
  <si>
    <t>YALEUNIVERSITY</t>
  </si>
  <si>
    <t>978-0-300</t>
  </si>
  <si>
    <t>http://yalepress.yale.edu/yupbooks/home.asp</t>
  </si>
  <si>
    <t>Yapi Kredi Yayinlari</t>
  </si>
  <si>
    <t>Yapi Kredi Publications</t>
  </si>
  <si>
    <t>YAPIKREDIYAYINLARI</t>
  </si>
  <si>
    <t>YAPIKREDIPUBLICATIONS</t>
  </si>
  <si>
    <t>978-975-08</t>
  </si>
  <si>
    <t>https://book.ykykultur.com.tr/about-yky</t>
  </si>
  <si>
    <t>Yayasan Obor Indonesia</t>
  </si>
  <si>
    <t>YAYASANOBORINDONESIA</t>
  </si>
  <si>
    <t>979-433</t>
  </si>
  <si>
    <t>http://obor.or.id/</t>
  </si>
  <si>
    <t>Yokohama Publishers</t>
  </si>
  <si>
    <t>YOKOHAMAPUBLISHERS</t>
  </si>
  <si>
    <t>978-4-946552</t>
  </si>
  <si>
    <t>http://www.ybook.co.jp/</t>
  </si>
  <si>
    <t>Yrkeslitteratur AS</t>
  </si>
  <si>
    <t>YRKESLITTERATURAS</t>
  </si>
  <si>
    <t>978-82-584</t>
  </si>
  <si>
    <t>http://www.yrkeslitteratur.no/</t>
  </si>
  <si>
    <t>978-1-78032, 978-1-84277</t>
  </si>
  <si>
    <t>http://zedbooks.co.uk/</t>
  </si>
  <si>
    <t>Zero Books</t>
  </si>
  <si>
    <t>ZEROBOOKS</t>
  </si>
  <si>
    <t>978-1-78535</t>
  </si>
  <si>
    <t>http://www.zero-books.net/</t>
  </si>
  <si>
    <t>Zeta Books</t>
  </si>
  <si>
    <t>ZETABOOKS</t>
  </si>
  <si>
    <t>978-973-1997</t>
  </si>
  <si>
    <t>http://www.zetabooks.com/welcome-to-zeta-books-3.html</t>
  </si>
  <si>
    <t>Zhejiang University Press</t>
  </si>
  <si>
    <t>ZHEJIANGUNIVERSITYPRESS</t>
  </si>
  <si>
    <t>978-7-308</t>
  </si>
  <si>
    <t>http://www.press.zju.edu.cn:82/redir.php?catalog_id=2</t>
  </si>
  <si>
    <t>ä¸­čĄżäą¦ĺ±€</t>
  </si>
  <si>
    <t>Zhongxi book company</t>
  </si>
  <si>
    <t>Ä¸­ČĄŻÄĄ¦Ĺ±€</t>
  </si>
  <si>
    <t>ZHONGXIBOOKCOMPANY</t>
  </si>
  <si>
    <t>978-7-5326, 978-7-5475</t>
  </si>
  <si>
    <t>http://www.cishu.com.cn/</t>
  </si>
  <si>
    <t>Ziel Verlag</t>
  </si>
  <si>
    <t>ZIEL - Zentrum fĂĽr interdisziplinĂ¤res erfahrungsorientiertes Lernen GmbH</t>
  </si>
  <si>
    <t>ZIELVERLAG</t>
  </si>
  <si>
    <t>ZIEL-ZENTRUMFĂĽRINTERDISZIPLINĂ¤RESERFAHRUNGSORIENTIERTESLERNENGMBH</t>
  </si>
  <si>
    <t>978-3-937</t>
  </si>
  <si>
    <t>https://www.ziel-verlag.de/impressum.php</t>
  </si>
  <si>
    <t>Zinatne</t>
  </si>
  <si>
    <t>ZINATNE</t>
  </si>
  <si>
    <t>978-9984-808</t>
  </si>
  <si>
    <t>http://www.zinatnesgramatas.lv/</t>
  </si>
  <si>
    <t>Zondervan Academic</t>
  </si>
  <si>
    <t>ZONDERVANACADEMIC</t>
  </si>
  <si>
    <t>978-0-31009</t>
  </si>
  <si>
    <t>https://zondervanacademic.com/</t>
  </si>
  <si>
    <t>978-0-94229</t>
  </si>
  <si>
    <t>Zubaan Books</t>
  </si>
  <si>
    <t>ZUBAANBOOKS</t>
  </si>
  <si>
    <t>978-93-84757</t>
  </si>
  <si>
    <t>http://zubaanbooks.com/</t>
  </si>
  <si>
    <t>Ă† Academic Publishing</t>
  </si>
  <si>
    <t>Ă†ACADEMICPUBLISHING</t>
  </si>
  <si>
    <t>978-1-68346</t>
  </si>
  <si>
    <t>https://aeacademicpublishing.com</t>
  </si>
  <si>
    <t>Ă–kom Verlag</t>
  </si>
  <si>
    <t>Ă–KOMVERLAG</t>
  </si>
  <si>
    <t>978-3-928244</t>
  </si>
  <si>
    <t>Ă–sterreichischen Numismatischen Gesellschaft</t>
  </si>
  <si>
    <t>Ă–STERREICHISCHENNUMISMATISCHENGESELLSCHAFT</t>
  </si>
  <si>
    <t>HĂ¸gskolen i Ăstfold</t>
  </si>
  <si>
    <t>Ăstfold University College</t>
  </si>
  <si>
    <t>HĂ¸GSKOLENIĂSTFOLD</t>
  </si>
  <si>
    <t>ĂSTFOLDUNIVERSITYCOLLEGE</t>
  </si>
  <si>
    <t>https://www.hiof.no/</t>
  </si>
  <si>
    <t>978-1-57735</t>
  </si>
  <si>
    <t>http://www.aaai.org/Press/press.php</t>
  </si>
  <si>
    <t>Ă…bo Akademi University Press</t>
  </si>
  <si>
    <t>Ă…BOAKADEMIUNIVERSITYPRESS</t>
  </si>
  <si>
    <t>http://users.abo.fi/tahlback/html/press.html</t>
  </si>
  <si>
    <t>Ă…bo Akademis FĂ¶rlag</t>
  </si>
  <si>
    <t>Ă…BOAKADEMISFĂ¶RLAG</t>
  </si>
  <si>
    <t>978-951-765</t>
  </si>
  <si>
    <t>http://www.abo.fi/stiftelsen/forlag/</t>
  </si>
  <si>
    <t>Aakar Books</t>
  </si>
  <si>
    <t>AAKARBOOKS</t>
  </si>
  <si>
    <t>http://aakarbooks.com/</t>
  </si>
  <si>
    <t>Aalborg Universitetsforlag</t>
  </si>
  <si>
    <t>AALBORGUNIVERSITETSFORLAG</t>
  </si>
  <si>
    <t>978-87-7307</t>
  </si>
  <si>
    <t>http://www.forlag.auc.dk/</t>
  </si>
  <si>
    <t>Aarhus Universitetsforlag</t>
  </si>
  <si>
    <t>AARHUSUNIVERSITETSFORLAG</t>
  </si>
  <si>
    <t>978-87-7288</t>
  </si>
  <si>
    <t>http://www.unipress.dk/</t>
  </si>
  <si>
    <t>Poznámka</t>
  </si>
  <si>
    <t>v Nordic liste ako PALACKĂ˝UNIVERSITYOLOMOUC</t>
  </si>
  <si>
    <t>V Nordic liste ako PRESOV UNIVERSITY PRESS</t>
  </si>
  <si>
    <t>V Nordic liste ako C.H.Beck</t>
  </si>
  <si>
    <t>v Nordic liste aj v CVTI zozname ako VANDENHOECK&amp;RUPRECHT</t>
  </si>
  <si>
    <t>V CVTI zozname ako Vydavatelství a nakladatelství Aleš
Čeněk</t>
  </si>
  <si>
    <t>v Nordic liste ako Book Publisher International</t>
  </si>
  <si>
    <t>názov</t>
  </si>
  <si>
    <t>webová adresa</t>
  </si>
  <si>
    <t>dátum potvrdenia z vydavateľstva</t>
  </si>
  <si>
    <t>dátum zaradenia vydavateľstva do zoznamu</t>
  </si>
  <si>
    <t>www.abc-clio.com/</t>
  </si>
  <si>
    <t>1.4.2012</t>
  </si>
  <si>
    <t>Abrams</t>
  </si>
  <si>
    <t>www.abramsbooks.com</t>
  </si>
  <si>
    <t>www.adam-ries-bund.de/</t>
  </si>
  <si>
    <t>5.5.2014</t>
  </si>
  <si>
    <t>15.1.2021</t>
  </si>
  <si>
    <t>18.1.2021</t>
  </si>
  <si>
    <t>https://publishing.aip.org/
www.aip.org</t>
  </si>
  <si>
    <t>www.heart.org</t>
  </si>
  <si>
    <t>http://pubs.acs.org</t>
  </si>
  <si>
    <t>www.ams.org</t>
  </si>
  <si>
    <t>American Nuclear Society (ANS)</t>
  </si>
  <si>
    <t>www.new.ans.org</t>
  </si>
  <si>
    <t>American Physical Society (APS)</t>
  </si>
  <si>
    <t>www.aps.org</t>
  </si>
  <si>
    <t>American Society of Mechanical Engineers (ASME)</t>
  </si>
  <si>
    <t>www.asme.org</t>
  </si>
  <si>
    <t>Apress</t>
  </si>
  <si>
    <t>http://www.apress.com/</t>
  </si>
  <si>
    <t>18.1.2016</t>
  </si>
  <si>
    <t>1.2.2016</t>
  </si>
  <si>
    <t>www.basicbooks.com</t>
  </si>
  <si>
    <t>www.bentham.org</t>
  </si>
  <si>
    <t>www.berghahnbooks.com/</t>
  </si>
  <si>
    <t>11.10.2017</t>
  </si>
  <si>
    <t>16.10.2017</t>
  </si>
  <si>
    <t>www.beuth.de/de/thema/beuthverlag</t>
  </si>
  <si>
    <t>Blackwell (zlúčené s Wiley)</t>
  </si>
  <si>
    <t>www.blackwellpublishing.com</t>
  </si>
  <si>
    <t>www.bloomsbury.com/uk/</t>
  </si>
  <si>
    <t>28.10.2013</t>
  </si>
  <si>
    <t>1.11.2013</t>
  </si>
  <si>
    <t>www.brill.nl/</t>
  </si>
  <si>
    <t>C. H. Beck (vrátane imprintov a oddelení)</t>
  </si>
  <si>
    <t>http://rsw.beck.de/cms/main?toc=Service.91</t>
  </si>
  <si>
    <t>http://www.cabi.org/</t>
  </si>
  <si>
    <t>Cambridge International Science Publishing</t>
  </si>
  <si>
    <t>www.cisp-publishing.com</t>
  </si>
  <si>
    <t>www.c-s-p.org</t>
  </si>
  <si>
    <t>www.cambridge.org</t>
  </si>
  <si>
    <t>www.cmu.edu/universitypress</t>
  </si>
  <si>
    <t>Cengage Learning</t>
  </si>
  <si>
    <t>http://www.cengage.co.uk/</t>
  </si>
  <si>
    <t>12.11.2014</t>
  </si>
  <si>
    <t>1.12.2014</t>
  </si>
  <si>
    <t>http://www.ceupress.com/</t>
  </si>
  <si>
    <t>28.1.2016</t>
  </si>
  <si>
    <t>http://cup.columbia.edu</t>
  </si>
  <si>
    <t>www.cornellpress.cornell.edu</t>
  </si>
  <si>
    <t>www.crcpress.com/</t>
  </si>
  <si>
    <t>Culillier Verlag</t>
  </si>
  <si>
    <t>www.cuvillier.de/flycms/en/html/1/-/Home.html</t>
  </si>
  <si>
    <t>Dagstuhl</t>
  </si>
  <si>
    <t>www.dagstuhl.de/publikationen/</t>
  </si>
  <si>
    <t>Dalloz</t>
  </si>
  <si>
    <t>www.dalloz.fr/</t>
  </si>
  <si>
    <t>De Gruyeter</t>
  </si>
  <si>
    <t>www.degruyter.com</t>
  </si>
  <si>
    <t>www.habelt.de/</t>
  </si>
  <si>
    <t>8.7.2013</t>
  </si>
  <si>
    <t>10.7.2013</t>
  </si>
  <si>
    <t>22.1.2016</t>
  </si>
  <si>
    <t>Edward Elgar</t>
  </si>
  <si>
    <t>http://www.e-elgar.com/</t>
  </si>
  <si>
    <t>www.elcroquis.es</t>
  </si>
  <si>
    <t>www.elsevier.com
http://en.wikipedia.org/wiki/Elsevier#Imprints
www.ulib.niu.edu/publishers/ReedElsevierimprints.htm</t>
  </si>
  <si>
    <t>www.emeraldinsight.com</t>
  </si>
  <si>
    <t>ERIS Monographs</t>
  </si>
  <si>
    <t>http://eris.osu.eu/</t>
  </si>
  <si>
    <t>28.1.2013</t>
  </si>
  <si>
    <t>1.3.2013</t>
  </si>
  <si>
    <t>European Convention for Constructional Steelwork - ECCS</t>
  </si>
  <si>
    <t>http://www.steelconstruct.com</t>
  </si>
  <si>
    <t>13.1.2015</t>
  </si>
  <si>
    <t>1.2.2015</t>
  </si>
  <si>
    <t>www.emrs-strasbourg.com</t>
  </si>
  <si>
    <t>Gasset</t>
  </si>
  <si>
    <t>www.gasset.cz</t>
  </si>
  <si>
    <t>21.10.2015</t>
  </si>
  <si>
    <t>1.11.2015</t>
  </si>
  <si>
    <t>www.getty.edu/publications</t>
  </si>
  <si>
    <t>Hanser Verlag</t>
  </si>
  <si>
    <t>www.hanser.de</t>
  </si>
  <si>
    <t>https://www.harrassowitz-verlag.de/index.ahtml</t>
  </si>
  <si>
    <t>25.7.2017</t>
  </si>
  <si>
    <t>1.9.2017</t>
  </si>
  <si>
    <t>Hart Publishing, Oxford</t>
  </si>
  <si>
    <t>16.1.2014</t>
  </si>
  <si>
    <t>1.2.2014</t>
  </si>
  <si>
    <t>www.hup.harvard.edu</t>
  </si>
  <si>
    <t>Herder-Verlag</t>
  </si>
  <si>
    <t>30.7.2015</t>
  </si>
  <si>
    <t>1.8.2015</t>
  </si>
  <si>
    <t>IDC Publishers</t>
  </si>
  <si>
    <t>http://www.idc.nl/</t>
  </si>
  <si>
    <t>http://www.ieee.org/</t>
  </si>
  <si>
    <t>Institut ekonomiky RAN</t>
  </si>
  <si>
    <t>http://inecon.org/</t>
  </si>
  <si>
    <t>Institut of Classical Studies - University of London</t>
  </si>
  <si>
    <t>http://www.icls.sas.ac.uk/</t>
  </si>
  <si>
    <t>25.2.2014</t>
  </si>
  <si>
    <t>1.3.2014</t>
  </si>
  <si>
    <t>Institut russkogo jazyka im V.V. Vinogradova RAN</t>
  </si>
  <si>
    <t>12.12.2012</t>
  </si>
  <si>
    <t>1.1.2013</t>
  </si>
  <si>
    <t>www.intersentia.com</t>
  </si>
  <si>
    <t>19.5.2014</t>
  </si>
  <si>
    <t>1.6.2014</t>
  </si>
  <si>
    <t>IOP Institute of Physics</t>
  </si>
  <si>
    <t>www.iop.org</t>
  </si>
  <si>
    <t>Karger</t>
  </si>
  <si>
    <t>KIRSCH-Verlag</t>
  </si>
  <si>
    <t>http://www.kirsch-verlag.de/</t>
  </si>
  <si>
    <t>26.6.2015</t>
  </si>
  <si>
    <t>1.7.2015</t>
  </si>
  <si>
    <t>Leges</t>
  </si>
  <si>
    <t>http://www.knihyleges.cz/</t>
  </si>
  <si>
    <t>26.9.2013</t>
  </si>
  <si>
    <t>1.10.2013</t>
  </si>
  <si>
    <t>Les Editions Gallimard</t>
  </si>
  <si>
    <t>L.G.D.J. (Librairie Général de Droit et de Jurisprudence)</t>
  </si>
  <si>
    <t>http://www.lgdj.fr/</t>
  </si>
  <si>
    <t>L´Harmattan</t>
  </si>
  <si>
    <t>www.harmattan.hu</t>
  </si>
  <si>
    <t>12.9.2014</t>
  </si>
  <si>
    <t>1.10.2014</t>
  </si>
  <si>
    <t>LIT</t>
  </si>
  <si>
    <t>Macmillan</t>
  </si>
  <si>
    <t>www.macmillan.com</t>
  </si>
  <si>
    <t>www.manchesteruniversitypress.co.uk</t>
  </si>
  <si>
    <t>Material Research Society</t>
  </si>
  <si>
    <t>www.mrs.org</t>
  </si>
  <si>
    <t>McGraw-Hill (vrátane imprintov a oddelení)</t>
  </si>
  <si>
    <t>www.mcgraw-hill.com
http://www.ulib.niu.edu/publishers/McGrawimprints.htm</t>
  </si>
  <si>
    <t>MIT Press Press (Massachusetts Institute of Technology)</t>
  </si>
  <si>
    <t>http://mitpress.mit.edu/</t>
  </si>
  <si>
    <t>Mohr Siebeck Verlag</t>
  </si>
  <si>
    <t>National Academy of Sciences</t>
  </si>
  <si>
    <t>www.pnas.org</t>
  </si>
  <si>
    <t>www.nature.com</t>
  </si>
  <si>
    <t>dátum
potvrdenia
z vydavateľstva</t>
  </si>
  <si>
    <t>dátum zaradenia
vydavateľstva
do zoznamu</t>
  </si>
  <si>
    <t>15.10.2014</t>
  </si>
  <si>
    <t>Nauka (vrátane imprintov a oddelení)</t>
  </si>
  <si>
    <t>www.naukaran.ru
http://www.naukaran.ru/branch.shtml</t>
  </si>
  <si>
    <t>NOVA Science Publishers</t>
  </si>
  <si>
    <t>www.novapublishers.com/catalog</t>
  </si>
  <si>
    <t>http://oreilly.com/</t>
  </si>
  <si>
    <t>http://global.oup.com/</t>
  </si>
  <si>
    <t>Österreichische Gesellschaft für vaskuläre Pflege Verlag
(ÖGVP)</t>
  </si>
  <si>
    <t>http://oegvp.at/</t>
  </si>
  <si>
    <t>21.4.2017</t>
  </si>
  <si>
    <t>5.5.2017</t>
  </si>
  <si>
    <t>www.palgrave.com</t>
  </si>
  <si>
    <t>Pearson (vrátane imprintov a oddelení)</t>
  </si>
  <si>
    <t>www.pearson.com
http://www.ulib.niu.edu/publishers/Pearsonimprints.htm</t>
  </si>
  <si>
    <t>Penguin Books</t>
  </si>
  <si>
    <t>http://www.penguin.co.uk/</t>
  </si>
  <si>
    <t>www.peterlang.com</t>
  </si>
  <si>
    <t>Phaidon</t>
  </si>
  <si>
    <t>www.phaidon.com</t>
  </si>
  <si>
    <t>http://press.princeton.edu/</t>
  </si>
  <si>
    <t>Rhetos wydawnictwo</t>
  </si>
  <si>
    <t>7.3.2014</t>
  </si>
  <si>
    <t>1.4.2014</t>
  </si>
  <si>
    <t>Rodopi</t>
  </si>
  <si>
    <t>www.rodopi.nl</t>
  </si>
  <si>
    <t>13.3.2014</t>
  </si>
  <si>
    <t>www.routledge.com</t>
  </si>
  <si>
    <t>14.4.2019</t>
  </si>
  <si>
    <t>1.5.2019</t>
  </si>
  <si>
    <t>Royal Society of Chemistry</t>
  </si>
  <si>
    <t>www.rsc.org</t>
  </si>
  <si>
    <t>SAGE Publications (vrátane imprintov a oddelení)</t>
  </si>
  <si>
    <t>www.sagepub.com
www.sagepub.in/about/imprints.asp</t>
  </si>
  <si>
    <t>Science Publishing Group (SciencePG)</t>
  </si>
  <si>
    <t>www.sciencepublishinggroup.com</t>
  </si>
  <si>
    <t>26.5.2014</t>
  </si>
  <si>
    <t>Schöningh Paderborn</t>
  </si>
  <si>
    <t>www.schoeningh.de/</t>
  </si>
  <si>
    <t>SIAM – Society for Industrial and Applied Mathematics</t>
  </si>
  <si>
    <t>www.siam.org</t>
  </si>
  <si>
    <t>Sirey</t>
  </si>
  <si>
    <t>http://www.eyrolles.com/</t>
  </si>
  <si>
    <t>www.publishersglobal.com/</t>
  </si>
  <si>
    <t>27.7.2021</t>
  </si>
  <si>
    <t>29.7.2021</t>
  </si>
  <si>
    <t>SPIE the international society for optics and photonics</t>
  </si>
  <si>
    <t>www.spie.org</t>
  </si>
  <si>
    <t>Springer (vrátane imprintov)</t>
  </si>
  <si>
    <t>www.springer.com
www.ulib.niu.edu/publishers/Springerimprints.htm</t>
  </si>
  <si>
    <t>www.sup.org</t>
  </si>
  <si>
    <t>Taylor &amp; Francis (vrátane imprintov a oddelení)</t>
  </si>
  <si>
    <t>www.taylorandfrancis.com
www.ulib.niu.edu/publishers/TaylorFrancisimprints.htm</t>
  </si>
  <si>
    <t>www.thamesandhudson.com</t>
  </si>
  <si>
    <t>www.jps.or.jp/english</t>
  </si>
  <si>
    <t>The Royal Society</t>
  </si>
  <si>
    <t>www.royalsocietypublishing.org</t>
  </si>
  <si>
    <t>18.6.2015</t>
  </si>
  <si>
    <t>Towarzystwo Słowaków w Polsce</t>
  </si>
  <si>
    <t>www.tsp.org.pl/</t>
  </si>
  <si>
    <t>4.12.2013</t>
  </si>
  <si>
    <t>10.12.2013</t>
  </si>
  <si>
    <t>University College of London Press</t>
  </si>
  <si>
    <t>www.ucl.ac.uk/media</t>
  </si>
  <si>
    <t>Universitatea din Bucuresti. Editura Universităţii din Bucureşti</t>
  </si>
  <si>
    <t>https://editura-unibuc.ro/</t>
  </si>
  <si>
    <t>31.10.2018</t>
  </si>
  <si>
    <t>1.3.2019</t>
  </si>
  <si>
    <t>www.ucpress.edu/</t>
  </si>
  <si>
    <t>http://press.uchicago.edu/index.html</t>
  </si>
  <si>
    <t>www.upress.umn.edu</t>
  </si>
  <si>
    <t>Vandenhoeck and Ruprecht</t>
  </si>
  <si>
    <t>www.v-r.de/en/</t>
  </si>
  <si>
    <t>VDI Verlag</t>
  </si>
  <si>
    <t>www.vdi-verlag.de</t>
  </si>
  <si>
    <t>Verlag Julius Klinkhardt KG</t>
  </si>
  <si>
    <t>12.2.2015</t>
  </si>
  <si>
    <t>1.3.2015</t>
  </si>
  <si>
    <t>https://vernonpress.com/</t>
  </si>
  <si>
    <t>24.5.2019</t>
  </si>
  <si>
    <t>1.6.2019</t>
  </si>
  <si>
    <t>VHK-Verlag GmbH</t>
  </si>
  <si>
    <t>www.vhk-verlag.de/</t>
  </si>
  <si>
    <t>27.2.2014</t>
  </si>
  <si>
    <t>Verlag der Österreichischen Akademie der Wissenschaften</t>
  </si>
  <si>
    <t>www.versobooks.com/</t>
  </si>
  <si>
    <t>www.alescenek.cz/</t>
  </si>
  <si>
    <t>15.5.2013</t>
  </si>
  <si>
    <t>1.6.2013</t>
  </si>
  <si>
    <t>26.10.2015</t>
  </si>
  <si>
    <t>Waxmann</t>
  </si>
  <si>
    <t>Wictoria and Albert museum</t>
  </si>
  <si>
    <t>www.vam.ac.uk</t>
  </si>
  <si>
    <t>Wiley (vrátane imprintov a oddelení)</t>
  </si>
  <si>
    <t>www.wiley.com
http://eu.wiley.com/WileyCDA/Section/id-302256.html
www.ulib.niu.edu/publishers/wileyimprints.htm</t>
  </si>
  <si>
    <t>Wolters Kluwer (vrátane imprintov a oddelení)</t>
  </si>
  <si>
    <t>www.kluwerlaw.com</t>
  </si>
  <si>
    <t>World Scientific Publishing (vrátane imprintov a oddelení)</t>
  </si>
  <si>
    <t>www.worldscientific.com</t>
  </si>
  <si>
    <t>www.worldscientific.com/profiles/subsidiary.shtml</t>
  </si>
  <si>
    <t>http://yalepress.yale.edu/</t>
  </si>
  <si>
    <t>V CVTI zozname ako Leges</t>
  </si>
  <si>
    <t>LEGES</t>
  </si>
  <si>
    <t>ABRAMS</t>
  </si>
  <si>
    <t>AMERICANNUCLEARSOCIETY(ANS)</t>
  </si>
  <si>
    <t>AMERICANPHYSICALSOCIETY(APS)</t>
  </si>
  <si>
    <t>AMERICANSOCIETYOFMECHANICALENGINEERS(ASME)</t>
  </si>
  <si>
    <t>APRESS</t>
  </si>
  <si>
    <t>BLACKWELL(ZLÚČENÉSWILEY)</t>
  </si>
  <si>
    <t>C.H.BECK(VRÁTANEIMPRINTOVAODDELENÍ)</t>
  </si>
  <si>
    <t>CAMBRIDGEINTERNATIONALSCIENCEPUBLISHING</t>
  </si>
  <si>
    <t>CENGAGELEARNING</t>
  </si>
  <si>
    <t>CULILLIERVERLAG</t>
  </si>
  <si>
    <t>DAGSTUHL</t>
  </si>
  <si>
    <t>DALLOZ</t>
  </si>
  <si>
    <t>DEGRUYETER</t>
  </si>
  <si>
    <t>EDWARDELGAR</t>
  </si>
  <si>
    <t>ERISMONOGRAPHS</t>
  </si>
  <si>
    <t>EUROPEANCONVENTIONFORCONSTRUCTIONALSTEELWORK-ECCS</t>
  </si>
  <si>
    <t>GASSET</t>
  </si>
  <si>
    <t>HANSERVERLAG</t>
  </si>
  <si>
    <t>HARTPUBLISHING,OXFORD</t>
  </si>
  <si>
    <t>HERDER-VERLAG</t>
  </si>
  <si>
    <t>IDCPUBLISHERS</t>
  </si>
  <si>
    <t>INSTITUTEKONOMIKYRAN</t>
  </si>
  <si>
    <t>INSTITUTOFCLASSICALSTUDIES-UNIVERSITYOFLONDON</t>
  </si>
  <si>
    <t>INSTITUTRUSSKOGOJAZYKAIMV.V.VINOGRADOVARAN</t>
  </si>
  <si>
    <t>IOPINSTITUTEOFPHYSICS</t>
  </si>
  <si>
    <t>KARGER</t>
  </si>
  <si>
    <t>LESEDITIONSGALLIMARD</t>
  </si>
  <si>
    <t>L.G.D.J.(LIBRAIRIEGÉNÉRALDEDROITETDEJURISPRUDENCE)</t>
  </si>
  <si>
    <t>L´HARMATTAN</t>
  </si>
  <si>
    <t>MACMILLAN</t>
  </si>
  <si>
    <t>MATERIALRESEARCHSOCIETY</t>
  </si>
  <si>
    <t>MCGRAW-HILL(VRÁTANEIMPRINTOVAODDELENÍ)</t>
  </si>
  <si>
    <t>MITPRESSPRESS(MASSACHUSETTSINSTITUTEOFTECHNOLOGY)</t>
  </si>
  <si>
    <t>MOHRSIEBECKVERLAG</t>
  </si>
  <si>
    <t>NATIONALACADEMYOFSCIENCES</t>
  </si>
  <si>
    <t>NÁZOV</t>
  </si>
  <si>
    <t>NAUKA(VRÁTANEIMPRINTOVAODDELENÍ)</t>
  </si>
  <si>
    <t>ÖSTERREICHISCHEGESELLSCHAFTFÜRVASKULÄREPFLEGEVERLAG
(ÖGVP)</t>
  </si>
  <si>
    <t>PEARSON(VRÁTANEIMPRINTOVAODDELENÍ)</t>
  </si>
  <si>
    <t>PENGUINBOOKS</t>
  </si>
  <si>
    <t>PHAIDON</t>
  </si>
  <si>
    <t>RHETOSWYDAWNICTWO</t>
  </si>
  <si>
    <t>RODOPI</t>
  </si>
  <si>
    <t>ROYALSOCIETYOFCHEMISTRY</t>
  </si>
  <si>
    <t>SAGEPUBLICATIONS(VRÁTANEIMPRINTOVAODDELENÍ)</t>
  </si>
  <si>
    <t>SCIENCEPUBLISHINGGROUP(SCIENCEPG)</t>
  </si>
  <si>
    <t>SCHÖNINGHPADERBORN</t>
  </si>
  <si>
    <t>SIAM–SOCIETYFORINDUSTRIALANDAPPLIEDMATHEMATICS</t>
  </si>
  <si>
    <t>SIREY</t>
  </si>
  <si>
    <t>SPIETHEINTERNATIONALSOCIETYFOROPTICSANDPHOTONICS</t>
  </si>
  <si>
    <t>SPRINGER(VRÁTANEIMPRINTOV)</t>
  </si>
  <si>
    <t>TAYLOR&amp;FRANCIS(VRÁTANEIMPRINTOVAODDELENÍ)</t>
  </si>
  <si>
    <t>THEROYALSOCIETY</t>
  </si>
  <si>
    <t>TOWARZYSTWOSŁOWAKÓWWPOLSCE</t>
  </si>
  <si>
    <t>UNIVERSITYCOLLEGEOFLONDONPRESS</t>
  </si>
  <si>
    <t>UNIVERSITATEADINBUCURESTI.EDITURAUNIVERSITĂŢIIDINBUCUREŞTI</t>
  </si>
  <si>
    <t>VANDENHOECKANDRUPRECHT</t>
  </si>
  <si>
    <t>VDIVERLAG</t>
  </si>
  <si>
    <t>VERLAGJULIUSKLINKHARDTKG</t>
  </si>
  <si>
    <t>VHK-VERLAGGMBH</t>
  </si>
  <si>
    <t>VERLAGDERÖSTERREICHISCHENAKADEMIEDERWISSENSCHAFTEN</t>
  </si>
  <si>
    <t>WAXMANN</t>
  </si>
  <si>
    <t>WICTORIAANDALBERTMUSEUM</t>
  </si>
  <si>
    <t>WILEY(VRÁTANEIMPRINTOVAODDELENÍ)</t>
  </si>
  <si>
    <t>WOLTERSKLUWER(VRÁTANEIMPRINTOVAODDELENÍ)</t>
  </si>
  <si>
    <t>WORLDSCIENTIFICPUBLISHING(VRÁTANEIMPRINTOVAODDELENÍ)</t>
  </si>
  <si>
    <t>V CVTI zozname ako C.H. Beck (Verlag C. H. Beck)</t>
  </si>
  <si>
    <t>V CVTI zozname ako Wolters Kluwer (vrátane imprintov a oddelení)</t>
  </si>
  <si>
    <t>zborník - vedecký</t>
  </si>
  <si>
    <t>váha autorstvo</t>
  </si>
  <si>
    <t>vaha 1_bonus metodika</t>
  </si>
  <si>
    <t>váha 1_bonus_rozpis dotácie</t>
  </si>
  <si>
    <t>vaha 2_typ dokumentu</t>
  </si>
  <si>
    <t>Celková váha - vaha 1*vaha autorstvo*vaha 2</t>
  </si>
  <si>
    <t>váha 2_typ dokumentu</t>
  </si>
  <si>
    <t>Výstupy sú bonifikované podľa technickej váhy (váha autorstvo)*váha 1 (rozpis dotácie)*váha 2 (typ dokumentu)</t>
  </si>
  <si>
    <t>excelentné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</si>
</sst>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2" fontId="0" fillId="0" borderId="0" xfId="0" applyNumberFormat="1"/>
    <xf numFmtId="0" fontId="1" fillId="3" borderId="0" xfId="0" applyFont="1" applyFill="1" applyAlignment="1">
      <alignment horizontal="right"/>
    </xf>
    <xf numFmtId="2" fontId="1" fillId="3" borderId="0" xfId="0" applyNumberFormat="1" applyFont="1" applyFill="1"/>
    <xf numFmtId="0" fontId="1" fillId="3" borderId="0" xfId="0" applyFont="1" applyFill="1"/>
    <xf numFmtId="2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A206A-3631-4AD6-8954-0914B7C5E286}">
  <dimension ref="A1:CF474"/>
  <sheetViews>
    <sheetView tabSelected="1" workbookViewId="0">
      <pane xSplit="2" topLeftCell="C1" activePane="topRight" state="frozen"/>
      <selection pane="topRight" activeCell="A4" sqref="A4"/>
    </sheetView>
  </sheetViews>
  <sheetFormatPr defaultRowHeight="14.5" x14ac:dyDescent="0.35"/>
  <cols>
    <col min="5" max="5" width="25.54296875" bestFit="1" customWidth="1"/>
    <col min="7" max="11" width="8.7265625" customWidth="1"/>
    <col min="13" max="13" width="22.36328125" customWidth="1"/>
    <col min="15" max="15" width="30.54296875" customWidth="1"/>
    <col min="16" max="37" width="8.7265625" customWidth="1"/>
    <col min="38" max="38" width="36.90625" customWidth="1"/>
    <col min="39" max="39" width="17.6328125" customWidth="1"/>
    <col min="40" max="40" width="20.6328125" customWidth="1"/>
    <col min="41" max="41" width="8.90625" customWidth="1"/>
    <col min="42" max="72" width="8.7265625" customWidth="1"/>
    <col min="73" max="73" width="43.453125" customWidth="1"/>
    <col min="74" max="74" width="44.453125" customWidth="1"/>
    <col min="75" max="75" width="25.7265625" customWidth="1"/>
    <col min="76" max="76" width="19.08984375" customWidth="1"/>
    <col min="77" max="77" width="8.7265625" customWidth="1"/>
    <col min="78" max="78" width="28.90625" style="12" customWidth="1"/>
    <col min="79" max="79" width="32.81640625" style="13" customWidth="1"/>
    <col min="80" max="80" width="13.54296875" customWidth="1"/>
    <col min="81" max="81" width="25.81640625" style="13" customWidth="1"/>
    <col min="82" max="82" width="41.81640625" style="13" customWidth="1"/>
    <col min="83" max="83" width="23.36328125" style="13" customWidth="1"/>
    <col min="84" max="84" width="55.08984375" bestFit="1" customWidth="1"/>
    <col min="85" max="85" width="9.90625" bestFit="1" customWidth="1"/>
  </cols>
  <sheetData>
    <row r="1" spans="1:84" s="9" customFormat="1" ht="14" customHeight="1" x14ac:dyDescent="0.3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10" t="s">
        <v>3151</v>
      </c>
      <c r="BW1" s="10" t="s">
        <v>3152</v>
      </c>
      <c r="BX1" s="10" t="s">
        <v>3153</v>
      </c>
      <c r="BY1" s="10" t="s">
        <v>3154</v>
      </c>
      <c r="BZ1" s="14" t="s">
        <v>3155</v>
      </c>
      <c r="CA1" s="15" t="s">
        <v>15481</v>
      </c>
      <c r="CB1" s="16" t="s">
        <v>15480</v>
      </c>
      <c r="CC1" s="15" t="s">
        <v>15483</v>
      </c>
      <c r="CD1" s="15" t="s">
        <v>15484</v>
      </c>
      <c r="CE1" s="15" t="s">
        <v>15487</v>
      </c>
      <c r="CF1" s="10" t="s">
        <v>15155</v>
      </c>
    </row>
    <row r="2" spans="1:84" x14ac:dyDescent="0.35">
      <c r="A2" t="s">
        <v>1798</v>
      </c>
      <c r="B2" t="s">
        <v>73</v>
      </c>
      <c r="C2" t="s">
        <v>218</v>
      </c>
      <c r="D2" t="s">
        <v>74</v>
      </c>
      <c r="E2" t="s">
        <v>1799</v>
      </c>
      <c r="F2" t="s">
        <v>75</v>
      </c>
      <c r="G2" t="s">
        <v>76</v>
      </c>
      <c r="H2" t="s">
        <v>178</v>
      </c>
      <c r="I2" t="s">
        <v>142</v>
      </c>
      <c r="J2" t="s">
        <v>78</v>
      </c>
      <c r="K2" t="s">
        <v>89</v>
      </c>
      <c r="L2" t="s">
        <v>359</v>
      </c>
      <c r="M2" t="s">
        <v>360</v>
      </c>
      <c r="N2" t="s">
        <v>361</v>
      </c>
      <c r="O2" t="s">
        <v>558</v>
      </c>
      <c r="P2" t="s">
        <v>559</v>
      </c>
      <c r="Q2" t="s">
        <v>560</v>
      </c>
      <c r="R2" t="s">
        <v>561</v>
      </c>
      <c r="S2" t="s">
        <v>114</v>
      </c>
      <c r="T2" t="s">
        <v>91</v>
      </c>
      <c r="X2" t="s">
        <v>213</v>
      </c>
      <c r="Y2" t="s">
        <v>342</v>
      </c>
      <c r="AE2" t="s">
        <v>1800</v>
      </c>
      <c r="AL2" t="s">
        <v>1801</v>
      </c>
      <c r="AM2" t="s">
        <v>171</v>
      </c>
      <c r="AP2" t="s">
        <v>1253</v>
      </c>
      <c r="AQ2" t="s">
        <v>1506</v>
      </c>
      <c r="AS2" t="s">
        <v>89</v>
      </c>
      <c r="AT2" t="s">
        <v>89</v>
      </c>
      <c r="AU2" t="s">
        <v>166</v>
      </c>
      <c r="AV2" t="s">
        <v>89</v>
      </c>
      <c r="AW2" t="s">
        <v>89</v>
      </c>
      <c r="AX2" t="s">
        <v>89</v>
      </c>
      <c r="AY2" t="s">
        <v>89</v>
      </c>
      <c r="AZ2" t="s">
        <v>89</v>
      </c>
      <c r="BA2" t="s">
        <v>89</v>
      </c>
      <c r="BB2" t="s">
        <v>89</v>
      </c>
      <c r="BC2" t="s">
        <v>89</v>
      </c>
      <c r="BR2" t="s">
        <v>89</v>
      </c>
      <c r="BS2" t="s">
        <v>89</v>
      </c>
      <c r="BT2" t="s">
        <v>89</v>
      </c>
      <c r="BU2" t="s">
        <v>89</v>
      </c>
      <c r="BV2" t="s">
        <v>3534</v>
      </c>
      <c r="BW2" t="str">
        <f>IF(ISNA(VLOOKUP(BV2,'Nordic list 2022 2023'!E:K,6,FALSE)),"nie je v zozname",VLOOKUP(BV2,'Nordic list 2022 2023'!E:K,6,FALSE))</f>
        <v>nie je v zozname</v>
      </c>
      <c r="BX2" t="str">
        <f>IF(ISNA(VLOOKUP(BV2,'CVTI zoznam 2023'!D:D,1,0)),"nie je v zozname",VLOOKUP(BV2,'CVTI zoznam 2023'!D:D,1,0))</f>
        <v>nie je v zozname</v>
      </c>
      <c r="BY2">
        <f>COUNTIF(A:A,A2)</f>
        <v>1</v>
      </c>
      <c r="BZ2" s="12" t="s">
        <v>2433</v>
      </c>
      <c r="CA2" s="13">
        <f>(IF(AND(BZ2=2),6,IF(AND(BZ2=1),4,IF(AND(BZ2=3),1,IF(AND(BZ2="nie je v zozname"),0.5,0)))))</f>
        <v>0.5</v>
      </c>
      <c r="CB2">
        <f>1/BY2</f>
        <v>1</v>
      </c>
      <c r="CC2" s="13">
        <f>(IF(AND(E2="monografia"),3,IF(AND(E2="zborník - vedecký"),0.5,1)))</f>
        <v>1</v>
      </c>
      <c r="CD2" s="13">
        <f>CA2*CB2*CC2</f>
        <v>0.5</v>
      </c>
      <c r="CE2" s="13">
        <f>CA2*CB2</f>
        <v>0.5</v>
      </c>
    </row>
    <row r="3" spans="1:84" x14ac:dyDescent="0.35">
      <c r="A3" t="s">
        <v>2283</v>
      </c>
      <c r="B3" t="s">
        <v>73</v>
      </c>
      <c r="C3" t="s">
        <v>218</v>
      </c>
      <c r="D3" t="s">
        <v>74</v>
      </c>
      <c r="E3" t="s">
        <v>1799</v>
      </c>
      <c r="F3" t="s">
        <v>164</v>
      </c>
      <c r="G3" t="s">
        <v>90</v>
      </c>
      <c r="H3" t="s">
        <v>173</v>
      </c>
      <c r="I3" t="s">
        <v>166</v>
      </c>
      <c r="J3" t="s">
        <v>166</v>
      </c>
      <c r="K3" t="s">
        <v>89</v>
      </c>
      <c r="L3" t="s">
        <v>125</v>
      </c>
      <c r="M3" t="s">
        <v>126</v>
      </c>
      <c r="N3" t="s">
        <v>127</v>
      </c>
      <c r="O3" t="s">
        <v>713</v>
      </c>
      <c r="P3" t="s">
        <v>714</v>
      </c>
      <c r="Q3" t="s">
        <v>979</v>
      </c>
      <c r="R3" t="s">
        <v>980</v>
      </c>
      <c r="S3" t="s">
        <v>91</v>
      </c>
      <c r="X3" t="s">
        <v>199</v>
      </c>
      <c r="AE3" t="s">
        <v>2284</v>
      </c>
      <c r="AL3" t="s">
        <v>747</v>
      </c>
      <c r="AM3" t="s">
        <v>176</v>
      </c>
      <c r="AP3" t="s">
        <v>177</v>
      </c>
      <c r="AQ3" t="s">
        <v>2285</v>
      </c>
      <c r="AS3" t="s">
        <v>89</v>
      </c>
      <c r="AT3" t="s">
        <v>89</v>
      </c>
      <c r="AU3" t="s">
        <v>142</v>
      </c>
      <c r="AV3" t="s">
        <v>89</v>
      </c>
      <c r="AW3" t="s">
        <v>89</v>
      </c>
      <c r="AX3" t="s">
        <v>89</v>
      </c>
      <c r="AY3" t="s">
        <v>89</v>
      </c>
      <c r="AZ3" t="s">
        <v>89</v>
      </c>
      <c r="BA3" t="s">
        <v>89</v>
      </c>
      <c r="BB3" t="s">
        <v>89</v>
      </c>
      <c r="BC3" t="s">
        <v>89</v>
      </c>
      <c r="BR3" t="s">
        <v>89</v>
      </c>
      <c r="BS3" t="s">
        <v>89</v>
      </c>
      <c r="BT3" t="s">
        <v>89</v>
      </c>
      <c r="BU3" t="s">
        <v>89</v>
      </c>
      <c r="BV3" t="s">
        <v>3580</v>
      </c>
      <c r="BW3" t="str">
        <f>IF(ISNA(VLOOKUP(BV3,'Nordic list 2022 2023'!E:K,6,FALSE)),"nie je v zozname",VLOOKUP(BV3,'Nordic list 2022 2023'!E:K,6,FALSE))</f>
        <v>nie je v zozname</v>
      </c>
      <c r="BX3" t="str">
        <f>IF(ISNA(VLOOKUP(BV3,'CVTI zoznam 2023'!D:D,1,0)),"nie je v zozname",VLOOKUP(BV3,'CVTI zoznam 2023'!D:D,1,0))</f>
        <v>nie je v zozname</v>
      </c>
      <c r="BY3">
        <f>COUNTIF(A:A,A3)</f>
        <v>1</v>
      </c>
      <c r="BZ3" s="12" t="s">
        <v>2433</v>
      </c>
      <c r="CA3" s="13">
        <f>(IF(AND(BZ3=2),6,IF(AND(BZ3=1),4,IF(AND(BZ3=3),1,IF(AND(BZ3="nie je v zozname"),0.5,0)))))</f>
        <v>0.5</v>
      </c>
      <c r="CB3">
        <f>1/BY3</f>
        <v>1</v>
      </c>
      <c r="CC3" s="13">
        <f>(IF(AND(E3="monografia"),3,IF(AND(E3="zborník - vedecký"),0.5,1)))</f>
        <v>1</v>
      </c>
      <c r="CD3" s="13">
        <f>CA3*CB3*CC3</f>
        <v>0.5</v>
      </c>
      <c r="CE3" s="13">
        <f>CA3*CB3</f>
        <v>0.5</v>
      </c>
    </row>
    <row r="4" spans="1:84" x14ac:dyDescent="0.35">
      <c r="A4" t="s">
        <v>2155</v>
      </c>
      <c r="B4" t="s">
        <v>73</v>
      </c>
      <c r="C4" t="s">
        <v>218</v>
      </c>
      <c r="D4" t="s">
        <v>74</v>
      </c>
      <c r="E4" t="s">
        <v>1799</v>
      </c>
      <c r="F4" t="s">
        <v>75</v>
      </c>
      <c r="G4" t="s">
        <v>76</v>
      </c>
      <c r="H4" t="s">
        <v>173</v>
      </c>
      <c r="I4" t="s">
        <v>78</v>
      </c>
      <c r="J4" t="s">
        <v>78</v>
      </c>
      <c r="K4" t="s">
        <v>89</v>
      </c>
      <c r="L4" t="s">
        <v>494</v>
      </c>
      <c r="M4" t="s">
        <v>495</v>
      </c>
      <c r="N4" t="s">
        <v>496</v>
      </c>
      <c r="O4" t="s">
        <v>951</v>
      </c>
      <c r="P4" t="s">
        <v>952</v>
      </c>
      <c r="Q4" t="s">
        <v>953</v>
      </c>
      <c r="R4" t="s">
        <v>954</v>
      </c>
      <c r="S4" t="s">
        <v>114</v>
      </c>
      <c r="X4" t="s">
        <v>185</v>
      </c>
      <c r="AE4" t="s">
        <v>2156</v>
      </c>
      <c r="AF4" t="s">
        <v>2157</v>
      </c>
      <c r="AL4" t="s">
        <v>126</v>
      </c>
      <c r="AM4" t="s">
        <v>176</v>
      </c>
      <c r="AP4" t="s">
        <v>621</v>
      </c>
      <c r="AQ4" t="s">
        <v>717</v>
      </c>
      <c r="AS4" t="s">
        <v>89</v>
      </c>
      <c r="AT4" t="s">
        <v>89</v>
      </c>
      <c r="AU4" t="s">
        <v>89</v>
      </c>
      <c r="AV4" t="s">
        <v>89</v>
      </c>
      <c r="AW4" t="s">
        <v>89</v>
      </c>
      <c r="AX4" t="s">
        <v>89</v>
      </c>
      <c r="AY4" t="s">
        <v>89</v>
      </c>
      <c r="AZ4" t="s">
        <v>89</v>
      </c>
      <c r="BA4" t="s">
        <v>89</v>
      </c>
      <c r="BB4" t="s">
        <v>89</v>
      </c>
      <c r="BC4" t="s">
        <v>89</v>
      </c>
      <c r="BR4" t="s">
        <v>89</v>
      </c>
      <c r="BS4" t="s">
        <v>89</v>
      </c>
      <c r="BT4" t="s">
        <v>89</v>
      </c>
      <c r="BU4" t="s">
        <v>89</v>
      </c>
      <c r="BV4" t="s">
        <v>3466</v>
      </c>
      <c r="BW4" t="str">
        <f>IF(ISNA(VLOOKUP(BV4,'Nordic list 2022 2023'!E:K,6,FALSE)),"nie je v zozname",VLOOKUP(BV4,'Nordic list 2022 2023'!E:K,6,FALSE))</f>
        <v>nie je v zozname</v>
      </c>
      <c r="BX4" t="str">
        <f>IF(ISNA(VLOOKUP(BV4,'CVTI zoznam 2023'!D:D,1,0)),"nie je v zozname",VLOOKUP(BV4,'CVTI zoznam 2023'!D:D,1,0))</f>
        <v>nie je v zozname</v>
      </c>
      <c r="BY4">
        <f>COUNTIF(A:A,A4)</f>
        <v>1</v>
      </c>
      <c r="BZ4" s="12" t="s">
        <v>2433</v>
      </c>
      <c r="CA4" s="13">
        <f>(IF(AND(BZ4=2),6,IF(AND(BZ4=1),4,IF(AND(BZ4=3),1,IF(AND(BZ4="nie je v zozname"),0.5,0)))))</f>
        <v>0.5</v>
      </c>
      <c r="CB4">
        <f>1/BY4</f>
        <v>1</v>
      </c>
      <c r="CC4" s="13">
        <f>(IF(AND(E4="monografia"),3,IF(AND(E4="zborník - vedecký"),0.5,1)))</f>
        <v>1</v>
      </c>
      <c r="CD4" s="13">
        <f>CA4*CB4*CC4</f>
        <v>0.5</v>
      </c>
      <c r="CE4" s="13">
        <f>CA4*CB4</f>
        <v>0.5</v>
      </c>
    </row>
    <row r="5" spans="1:84" x14ac:dyDescent="0.35">
      <c r="A5" t="s">
        <v>2348</v>
      </c>
      <c r="B5" t="s">
        <v>113</v>
      </c>
      <c r="C5" t="s">
        <v>218</v>
      </c>
      <c r="D5" t="s">
        <v>74</v>
      </c>
      <c r="E5" t="s">
        <v>1799</v>
      </c>
      <c r="F5" t="s">
        <v>75</v>
      </c>
      <c r="G5" t="s">
        <v>76</v>
      </c>
      <c r="H5" t="s">
        <v>178</v>
      </c>
      <c r="I5" t="s">
        <v>142</v>
      </c>
      <c r="J5" t="s">
        <v>78</v>
      </c>
      <c r="K5" t="s">
        <v>89</v>
      </c>
      <c r="L5" t="s">
        <v>359</v>
      </c>
      <c r="M5" t="s">
        <v>360</v>
      </c>
      <c r="N5" t="s">
        <v>361</v>
      </c>
      <c r="O5" t="s">
        <v>183</v>
      </c>
      <c r="P5" t="s">
        <v>542</v>
      </c>
      <c r="Q5" t="s">
        <v>775</v>
      </c>
      <c r="R5" t="s">
        <v>776</v>
      </c>
      <c r="S5" t="s">
        <v>91</v>
      </c>
      <c r="X5" t="s">
        <v>199</v>
      </c>
      <c r="AE5" t="s">
        <v>2349</v>
      </c>
      <c r="AL5" t="s">
        <v>762</v>
      </c>
      <c r="AM5" t="s">
        <v>176</v>
      </c>
      <c r="AP5" t="s">
        <v>172</v>
      </c>
      <c r="AQ5" t="s">
        <v>1807</v>
      </c>
      <c r="AS5" t="s">
        <v>89</v>
      </c>
      <c r="AT5" t="s">
        <v>89</v>
      </c>
      <c r="AU5" t="s">
        <v>78</v>
      </c>
      <c r="AV5" t="s">
        <v>89</v>
      </c>
      <c r="AW5" t="s">
        <v>89</v>
      </c>
      <c r="AX5" t="s">
        <v>89</v>
      </c>
      <c r="AY5" t="s">
        <v>89</v>
      </c>
      <c r="AZ5" t="s">
        <v>89</v>
      </c>
      <c r="BA5" t="s">
        <v>89</v>
      </c>
      <c r="BB5" t="s">
        <v>89</v>
      </c>
      <c r="BC5" t="s">
        <v>89</v>
      </c>
      <c r="BR5" t="s">
        <v>89</v>
      </c>
      <c r="BS5" t="s">
        <v>89</v>
      </c>
      <c r="BT5" t="s">
        <v>89</v>
      </c>
      <c r="BU5" t="s">
        <v>89</v>
      </c>
      <c r="BV5" t="s">
        <v>3460</v>
      </c>
      <c r="BW5">
        <v>1</v>
      </c>
      <c r="BX5" t="str">
        <f>IF(ISNA(VLOOKUP(BV5,'CVTI zoznam 2022'!B:B,1,0)),"nie je v zozname",VLOOKUP(BV5,'CVTI zoznam 2022'!B:B,1,0))</f>
        <v>nie je v zozname</v>
      </c>
      <c r="BY5">
        <f>COUNTIF(A:A,A5)</f>
        <v>1</v>
      </c>
      <c r="BZ5" s="12">
        <v>1</v>
      </c>
      <c r="CA5" s="13">
        <f>(IF(AND(BZ5=2),6,IF(AND(BZ5=1),4,IF(AND(BZ5=3),1,IF(AND(BZ5="nie je v zozname"),0.5,0)))))</f>
        <v>4</v>
      </c>
      <c r="CB5">
        <f>1/BY5</f>
        <v>1</v>
      </c>
      <c r="CC5" s="13">
        <f>(IF(AND(E5="monografia"),3,IF(AND(E5="zborník - vedecký"),0.5,1)))</f>
        <v>1</v>
      </c>
      <c r="CD5" s="13">
        <f>CA5*CB5*CC5</f>
        <v>4</v>
      </c>
      <c r="CE5" s="13">
        <f>CA5*CB5</f>
        <v>4</v>
      </c>
      <c r="CF5" t="s">
        <v>15157</v>
      </c>
    </row>
    <row r="6" spans="1:84" x14ac:dyDescent="0.35">
      <c r="A6" t="s">
        <v>2398</v>
      </c>
      <c r="B6" t="s">
        <v>73</v>
      </c>
      <c r="C6" t="s">
        <v>218</v>
      </c>
      <c r="D6" t="s">
        <v>74</v>
      </c>
      <c r="E6" t="s">
        <v>1799</v>
      </c>
      <c r="F6" t="s">
        <v>75</v>
      </c>
      <c r="G6" t="s">
        <v>76</v>
      </c>
      <c r="H6" t="s">
        <v>178</v>
      </c>
      <c r="I6" t="s">
        <v>142</v>
      </c>
      <c r="J6" t="s">
        <v>78</v>
      </c>
      <c r="K6" t="s">
        <v>89</v>
      </c>
      <c r="L6" t="s">
        <v>359</v>
      </c>
      <c r="M6" t="s">
        <v>360</v>
      </c>
      <c r="N6" t="s">
        <v>361</v>
      </c>
      <c r="O6" t="s">
        <v>558</v>
      </c>
      <c r="P6" t="s">
        <v>559</v>
      </c>
      <c r="Q6" t="s">
        <v>1768</v>
      </c>
      <c r="R6" t="s">
        <v>1769</v>
      </c>
      <c r="S6" t="s">
        <v>91</v>
      </c>
      <c r="X6" t="s">
        <v>199</v>
      </c>
      <c r="AE6" t="s">
        <v>2399</v>
      </c>
      <c r="AL6" t="s">
        <v>762</v>
      </c>
      <c r="AM6" t="s">
        <v>176</v>
      </c>
      <c r="AP6" t="s">
        <v>172</v>
      </c>
      <c r="AQ6" t="s">
        <v>2400</v>
      </c>
      <c r="AS6" t="s">
        <v>89</v>
      </c>
      <c r="AT6" t="s">
        <v>89</v>
      </c>
      <c r="AU6" t="s">
        <v>89</v>
      </c>
      <c r="AV6" t="s">
        <v>89</v>
      </c>
      <c r="AW6" t="s">
        <v>89</v>
      </c>
      <c r="AX6" t="s">
        <v>89</v>
      </c>
      <c r="AY6" t="s">
        <v>89</v>
      </c>
      <c r="AZ6" t="s">
        <v>89</v>
      </c>
      <c r="BA6" t="s">
        <v>89</v>
      </c>
      <c r="BB6" t="s">
        <v>89</v>
      </c>
      <c r="BC6" t="s">
        <v>89</v>
      </c>
      <c r="BR6" t="s">
        <v>89</v>
      </c>
      <c r="BS6" t="s">
        <v>89</v>
      </c>
      <c r="BT6" t="s">
        <v>89</v>
      </c>
      <c r="BU6" t="s">
        <v>89</v>
      </c>
      <c r="BV6" t="s">
        <v>3460</v>
      </c>
      <c r="BW6">
        <v>1</v>
      </c>
      <c r="BX6" t="str">
        <f>IF(ISNA(VLOOKUP(BV6,'CVTI zoznam 2023'!D:D,1,0)),"nie je v zozname",VLOOKUP(BV6,'CVTI zoznam 2023'!D:D,1,0))</f>
        <v>nie je v zozname</v>
      </c>
      <c r="BY6">
        <f>COUNTIF(A:A,A6)</f>
        <v>2</v>
      </c>
      <c r="BZ6" s="12">
        <v>1</v>
      </c>
      <c r="CA6" s="13">
        <f>(IF(AND(BZ6=2),6,IF(AND(BZ6=1),4,IF(AND(BZ6=3),1,IF(AND(BZ6="nie je v zozname"),0.5,0)))))</f>
        <v>4</v>
      </c>
      <c r="CB6">
        <f>1/BY6</f>
        <v>0.5</v>
      </c>
      <c r="CC6" s="13">
        <f>(IF(AND(E6="monografia"),3,IF(AND(E6="zborník - vedecký"),0.5,1)))</f>
        <v>1</v>
      </c>
      <c r="CD6" s="13">
        <f>CA6*CB6*CC6</f>
        <v>2</v>
      </c>
      <c r="CE6" s="13">
        <f>CA6*CB6</f>
        <v>2</v>
      </c>
      <c r="CF6" t="s">
        <v>15157</v>
      </c>
    </row>
    <row r="7" spans="1:84" x14ac:dyDescent="0.35">
      <c r="A7" t="s">
        <v>2398</v>
      </c>
      <c r="B7" t="s">
        <v>73</v>
      </c>
      <c r="C7" t="s">
        <v>218</v>
      </c>
      <c r="D7" t="s">
        <v>74</v>
      </c>
      <c r="E7" t="s">
        <v>1799</v>
      </c>
      <c r="F7" t="s">
        <v>75</v>
      </c>
      <c r="G7" t="s">
        <v>76</v>
      </c>
      <c r="H7" t="s">
        <v>178</v>
      </c>
      <c r="I7" t="s">
        <v>142</v>
      </c>
      <c r="J7" t="s">
        <v>78</v>
      </c>
      <c r="K7" t="s">
        <v>89</v>
      </c>
      <c r="L7" t="s">
        <v>359</v>
      </c>
      <c r="M7" t="s">
        <v>360</v>
      </c>
      <c r="N7" t="s">
        <v>361</v>
      </c>
      <c r="O7" t="s">
        <v>183</v>
      </c>
      <c r="P7" t="s">
        <v>542</v>
      </c>
      <c r="Q7" t="s">
        <v>775</v>
      </c>
      <c r="R7" t="s">
        <v>776</v>
      </c>
      <c r="S7" t="s">
        <v>91</v>
      </c>
      <c r="X7" t="s">
        <v>199</v>
      </c>
      <c r="AE7" t="s">
        <v>2399</v>
      </c>
      <c r="AL7" t="s">
        <v>762</v>
      </c>
      <c r="AM7" t="s">
        <v>176</v>
      </c>
      <c r="AP7" t="s">
        <v>172</v>
      </c>
      <c r="AQ7" t="s">
        <v>2400</v>
      </c>
      <c r="AS7" t="s">
        <v>89</v>
      </c>
      <c r="AT7" t="s">
        <v>89</v>
      </c>
      <c r="AU7" t="s">
        <v>89</v>
      </c>
      <c r="AV7" t="s">
        <v>89</v>
      </c>
      <c r="AW7" t="s">
        <v>89</v>
      </c>
      <c r="AX7" t="s">
        <v>89</v>
      </c>
      <c r="AY7" t="s">
        <v>89</v>
      </c>
      <c r="AZ7" t="s">
        <v>89</v>
      </c>
      <c r="BA7" t="s">
        <v>89</v>
      </c>
      <c r="BB7" t="s">
        <v>89</v>
      </c>
      <c r="BC7" t="s">
        <v>89</v>
      </c>
      <c r="BR7" t="s">
        <v>89</v>
      </c>
      <c r="BS7" t="s">
        <v>89</v>
      </c>
      <c r="BT7" t="s">
        <v>89</v>
      </c>
      <c r="BU7" t="s">
        <v>89</v>
      </c>
      <c r="BV7" t="s">
        <v>3460</v>
      </c>
      <c r="BW7">
        <v>1</v>
      </c>
      <c r="BX7" t="str">
        <f>IF(ISNA(VLOOKUP(BV7,'CVTI zoznam 2023'!D:D,1,0)),"nie je v zozname",VLOOKUP(BV7,'CVTI zoznam 2023'!D:D,1,0))</f>
        <v>nie je v zozname</v>
      </c>
      <c r="BY7">
        <f>COUNTIF(A:A,A7)</f>
        <v>2</v>
      </c>
      <c r="BZ7" s="12">
        <v>1</v>
      </c>
      <c r="CA7" s="13">
        <f>(IF(AND(BZ7=2),6,IF(AND(BZ7=1),4,IF(AND(BZ7=3),1,IF(AND(BZ7="nie je v zozname"),0.5,0)))))</f>
        <v>4</v>
      </c>
      <c r="CB7">
        <f>1/BY7</f>
        <v>0.5</v>
      </c>
      <c r="CC7" s="13">
        <f>(IF(AND(E7="monografia"),3,IF(AND(E7="zborník - vedecký"),0.5,1)))</f>
        <v>1</v>
      </c>
      <c r="CD7" s="13">
        <f>CA7*CB7*CC7</f>
        <v>2</v>
      </c>
      <c r="CE7" s="13">
        <f>CA7*CB7</f>
        <v>2</v>
      </c>
      <c r="CF7" t="s">
        <v>15157</v>
      </c>
    </row>
    <row r="8" spans="1:84" x14ac:dyDescent="0.35">
      <c r="A8" t="s">
        <v>2410</v>
      </c>
      <c r="B8" t="s">
        <v>113</v>
      </c>
      <c r="C8" t="s">
        <v>218</v>
      </c>
      <c r="D8" t="s">
        <v>74</v>
      </c>
      <c r="E8" t="s">
        <v>1799</v>
      </c>
      <c r="F8" t="s">
        <v>75</v>
      </c>
      <c r="G8" t="s">
        <v>76</v>
      </c>
      <c r="H8" t="s">
        <v>178</v>
      </c>
      <c r="I8" t="s">
        <v>142</v>
      </c>
      <c r="J8" t="s">
        <v>78</v>
      </c>
      <c r="K8" t="s">
        <v>89</v>
      </c>
      <c r="L8" t="s">
        <v>359</v>
      </c>
      <c r="M8" t="s">
        <v>360</v>
      </c>
      <c r="N8" t="s">
        <v>361</v>
      </c>
      <c r="O8" t="s">
        <v>183</v>
      </c>
      <c r="P8" t="s">
        <v>542</v>
      </c>
      <c r="Q8" t="s">
        <v>775</v>
      </c>
      <c r="R8" t="s">
        <v>776</v>
      </c>
      <c r="S8" t="s">
        <v>91</v>
      </c>
      <c r="X8" t="s">
        <v>199</v>
      </c>
      <c r="AE8" t="s">
        <v>2411</v>
      </c>
      <c r="AL8" t="s">
        <v>762</v>
      </c>
      <c r="AM8" t="s">
        <v>176</v>
      </c>
      <c r="AP8" t="s">
        <v>172</v>
      </c>
      <c r="AQ8" t="s">
        <v>1449</v>
      </c>
      <c r="AS8" t="s">
        <v>89</v>
      </c>
      <c r="AT8" t="s">
        <v>89</v>
      </c>
      <c r="AU8" t="s">
        <v>78</v>
      </c>
      <c r="AV8" t="s">
        <v>89</v>
      </c>
      <c r="AW8" t="s">
        <v>89</v>
      </c>
      <c r="AX8" t="s">
        <v>89</v>
      </c>
      <c r="AY8" t="s">
        <v>89</v>
      </c>
      <c r="AZ8" t="s">
        <v>89</v>
      </c>
      <c r="BA8" t="s">
        <v>89</v>
      </c>
      <c r="BB8" t="s">
        <v>89</v>
      </c>
      <c r="BC8" t="s">
        <v>89</v>
      </c>
      <c r="BR8" t="s">
        <v>89</v>
      </c>
      <c r="BS8" t="s">
        <v>89</v>
      </c>
      <c r="BT8" t="s">
        <v>89</v>
      </c>
      <c r="BU8" t="s">
        <v>89</v>
      </c>
      <c r="BV8" t="s">
        <v>3460</v>
      </c>
      <c r="BW8">
        <v>1</v>
      </c>
      <c r="BX8" t="str">
        <f>IF(ISNA(VLOOKUP(BV8,'CVTI zoznam 2022'!B:B,1,0)),"nie je v zozname",VLOOKUP(BV8,'CVTI zoznam 2022'!B:B,1,0))</f>
        <v>nie je v zozname</v>
      </c>
      <c r="BY8">
        <f>COUNTIF(A:A,A8)</f>
        <v>1</v>
      </c>
      <c r="BZ8" s="12">
        <v>1</v>
      </c>
      <c r="CA8" s="13">
        <f>(IF(AND(BZ8=2),6,IF(AND(BZ8=1),4,IF(AND(BZ8=3),1,IF(AND(BZ8="nie je v zozname"),0.5,0)))))</f>
        <v>4</v>
      </c>
      <c r="CB8">
        <f>1/BY8</f>
        <v>1</v>
      </c>
      <c r="CC8" s="13">
        <f>(IF(AND(E8="monografia"),3,IF(AND(E8="zborník - vedecký"),0.5,1)))</f>
        <v>1</v>
      </c>
      <c r="CD8" s="13">
        <f>CA8*CB8*CC8</f>
        <v>4</v>
      </c>
      <c r="CE8" s="13">
        <f>CA8*CB8</f>
        <v>4</v>
      </c>
      <c r="CF8" t="s">
        <v>15157</v>
      </c>
    </row>
    <row r="9" spans="1:84" x14ac:dyDescent="0.35">
      <c r="A9" t="s">
        <v>2250</v>
      </c>
      <c r="B9" t="s">
        <v>73</v>
      </c>
      <c r="C9" t="s">
        <v>218</v>
      </c>
      <c r="D9" t="s">
        <v>74</v>
      </c>
      <c r="E9" t="s">
        <v>1451</v>
      </c>
      <c r="F9" t="s">
        <v>75</v>
      </c>
      <c r="G9" t="s">
        <v>76</v>
      </c>
      <c r="H9" t="s">
        <v>165</v>
      </c>
      <c r="I9" t="s">
        <v>166</v>
      </c>
      <c r="J9" t="s">
        <v>78</v>
      </c>
      <c r="K9" t="s">
        <v>89</v>
      </c>
      <c r="L9" t="s">
        <v>125</v>
      </c>
      <c r="M9" t="s">
        <v>126</v>
      </c>
      <c r="N9" t="s">
        <v>127</v>
      </c>
      <c r="O9" t="s">
        <v>810</v>
      </c>
      <c r="P9" t="s">
        <v>1088</v>
      </c>
      <c r="Q9" t="s">
        <v>1231</v>
      </c>
      <c r="R9" t="s">
        <v>1232</v>
      </c>
      <c r="S9" t="s">
        <v>114</v>
      </c>
      <c r="X9" t="s">
        <v>200</v>
      </c>
      <c r="Y9" t="s">
        <v>342</v>
      </c>
      <c r="AE9" t="s">
        <v>2251</v>
      </c>
      <c r="AL9" t="s">
        <v>2252</v>
      </c>
      <c r="AM9" t="s">
        <v>176</v>
      </c>
      <c r="AP9" t="s">
        <v>177</v>
      </c>
      <c r="AQ9" t="s">
        <v>1017</v>
      </c>
      <c r="AS9" t="s">
        <v>89</v>
      </c>
      <c r="AT9" t="s">
        <v>89</v>
      </c>
      <c r="AU9" t="s">
        <v>89</v>
      </c>
      <c r="AV9" t="s">
        <v>89</v>
      </c>
      <c r="AW9" t="s">
        <v>89</v>
      </c>
      <c r="AX9" t="s">
        <v>89</v>
      </c>
      <c r="AY9" t="s">
        <v>89</v>
      </c>
      <c r="AZ9" t="s">
        <v>89</v>
      </c>
      <c r="BA9" t="s">
        <v>89</v>
      </c>
      <c r="BB9" t="s">
        <v>89</v>
      </c>
      <c r="BC9" t="s">
        <v>89</v>
      </c>
      <c r="BR9" t="s">
        <v>89</v>
      </c>
      <c r="BS9" t="s">
        <v>89</v>
      </c>
      <c r="BT9" t="s">
        <v>89</v>
      </c>
      <c r="BU9" t="s">
        <v>89</v>
      </c>
      <c r="BV9" t="s">
        <v>3574</v>
      </c>
      <c r="BW9" t="str">
        <f>IF(ISNA(VLOOKUP(BV9,'Nordic list 2022 2023'!E:K,6,FALSE)),"nie je v zozname",VLOOKUP(BV9,'Nordic list 2022 2023'!E:K,6,FALSE))</f>
        <v>nie je v zozname</v>
      </c>
      <c r="BX9" t="str">
        <f>IF(ISNA(VLOOKUP(BV9,'CVTI zoznam 2023'!D:D,1,0)),"nie je v zozname",VLOOKUP(BV9,'CVTI zoznam 2023'!D:D,1,0))</f>
        <v>nie je v zozname</v>
      </c>
      <c r="BY9">
        <f>COUNTIF(A:A,A9)</f>
        <v>3</v>
      </c>
      <c r="BZ9" s="12" t="s">
        <v>2433</v>
      </c>
      <c r="CA9" s="13">
        <f>(IF(AND(BZ9=2),6,IF(AND(BZ9=1),4,IF(AND(BZ9=3),1,IF(AND(BZ9="nie je v zozname"),0.5,0)))))</f>
        <v>0.5</v>
      </c>
      <c r="CB9">
        <f>1/BY9</f>
        <v>0.33333333333333331</v>
      </c>
      <c r="CC9" s="13">
        <f>(IF(AND(E9="monografia"),3,IF(AND(E9="zborník - vedecký"),0.5,1)))</f>
        <v>1</v>
      </c>
      <c r="CD9" s="13">
        <f>CA9*CB9*CC9</f>
        <v>0.16666666666666666</v>
      </c>
      <c r="CE9" s="13">
        <f>CA9*CB9</f>
        <v>0.16666666666666666</v>
      </c>
    </row>
    <row r="10" spans="1:84" x14ac:dyDescent="0.35">
      <c r="A10" t="s">
        <v>2250</v>
      </c>
      <c r="B10" t="s">
        <v>73</v>
      </c>
      <c r="C10" t="s">
        <v>218</v>
      </c>
      <c r="D10" t="s">
        <v>74</v>
      </c>
      <c r="E10" t="s">
        <v>1451</v>
      </c>
      <c r="F10" t="s">
        <v>75</v>
      </c>
      <c r="G10" t="s">
        <v>76</v>
      </c>
      <c r="H10" t="s">
        <v>178</v>
      </c>
      <c r="I10" t="s">
        <v>166</v>
      </c>
      <c r="J10" t="s">
        <v>142</v>
      </c>
      <c r="K10" t="s">
        <v>89</v>
      </c>
      <c r="L10" t="s">
        <v>132</v>
      </c>
      <c r="M10" t="s">
        <v>133</v>
      </c>
      <c r="N10" t="s">
        <v>134</v>
      </c>
      <c r="O10" t="s">
        <v>195</v>
      </c>
      <c r="P10" t="s">
        <v>378</v>
      </c>
      <c r="Q10" t="s">
        <v>842</v>
      </c>
      <c r="R10" t="s">
        <v>1166</v>
      </c>
      <c r="S10" t="s">
        <v>114</v>
      </c>
      <c r="X10" t="s">
        <v>200</v>
      </c>
      <c r="Y10" t="s">
        <v>342</v>
      </c>
      <c r="AE10" t="s">
        <v>2251</v>
      </c>
      <c r="AL10" t="s">
        <v>2252</v>
      </c>
      <c r="AM10" t="s">
        <v>176</v>
      </c>
      <c r="AP10" t="s">
        <v>177</v>
      </c>
      <c r="AQ10" t="s">
        <v>1017</v>
      </c>
      <c r="AS10" t="s">
        <v>89</v>
      </c>
      <c r="AT10" t="s">
        <v>89</v>
      </c>
      <c r="AU10" t="s">
        <v>89</v>
      </c>
      <c r="AV10" t="s">
        <v>89</v>
      </c>
      <c r="AW10" t="s">
        <v>89</v>
      </c>
      <c r="AX10" t="s">
        <v>89</v>
      </c>
      <c r="AY10" t="s">
        <v>89</v>
      </c>
      <c r="AZ10" t="s">
        <v>89</v>
      </c>
      <c r="BA10" t="s">
        <v>89</v>
      </c>
      <c r="BB10" t="s">
        <v>89</v>
      </c>
      <c r="BC10" t="s">
        <v>89</v>
      </c>
      <c r="BR10" t="s">
        <v>89</v>
      </c>
      <c r="BS10" t="s">
        <v>89</v>
      </c>
      <c r="BT10" t="s">
        <v>89</v>
      </c>
      <c r="BU10" t="s">
        <v>89</v>
      </c>
      <c r="BV10" t="s">
        <v>3574</v>
      </c>
      <c r="BW10" t="str">
        <f>IF(ISNA(VLOOKUP(BV10,'Nordic list 2022 2023'!E:K,6,FALSE)),"nie je v zozname",VLOOKUP(BV10,'Nordic list 2022 2023'!E:K,6,FALSE))</f>
        <v>nie je v zozname</v>
      </c>
      <c r="BX10" t="str">
        <f>IF(ISNA(VLOOKUP(BV10,'CVTI zoznam 2023'!D:D,1,0)),"nie je v zozname",VLOOKUP(BV10,'CVTI zoznam 2023'!D:D,1,0))</f>
        <v>nie je v zozname</v>
      </c>
      <c r="BY10">
        <f>COUNTIF(A:A,A10)</f>
        <v>3</v>
      </c>
      <c r="BZ10" s="12" t="s">
        <v>2433</v>
      </c>
      <c r="CA10" s="13">
        <f>(IF(AND(BZ10=2),6,IF(AND(BZ10=1),4,IF(AND(BZ10=3),1,IF(AND(BZ10="nie je v zozname"),0.5,0)))))</f>
        <v>0.5</v>
      </c>
      <c r="CB10">
        <f>1/BY10</f>
        <v>0.33333333333333331</v>
      </c>
      <c r="CC10" s="13">
        <f>(IF(AND(E10="monografia"),3,IF(AND(E10="zborník - vedecký"),0.5,1)))</f>
        <v>1</v>
      </c>
      <c r="CD10" s="13">
        <f>CA10*CB10*CC10</f>
        <v>0.16666666666666666</v>
      </c>
      <c r="CE10" s="13">
        <f>CA10*CB10</f>
        <v>0.16666666666666666</v>
      </c>
    </row>
    <row r="11" spans="1:84" x14ac:dyDescent="0.35">
      <c r="A11" t="s">
        <v>2250</v>
      </c>
      <c r="B11" t="s">
        <v>73</v>
      </c>
      <c r="C11" t="s">
        <v>218</v>
      </c>
      <c r="D11" t="s">
        <v>74</v>
      </c>
      <c r="E11" t="s">
        <v>1451</v>
      </c>
      <c r="F11" t="s">
        <v>164</v>
      </c>
      <c r="G11" t="s">
        <v>76</v>
      </c>
      <c r="H11" t="s">
        <v>173</v>
      </c>
      <c r="I11" t="s">
        <v>78</v>
      </c>
      <c r="J11" t="s">
        <v>78</v>
      </c>
      <c r="K11" t="s">
        <v>89</v>
      </c>
      <c r="L11" t="s">
        <v>132</v>
      </c>
      <c r="M11" t="s">
        <v>133</v>
      </c>
      <c r="N11" t="s">
        <v>134</v>
      </c>
      <c r="O11" t="s">
        <v>195</v>
      </c>
      <c r="P11" t="s">
        <v>378</v>
      </c>
      <c r="Q11" t="s">
        <v>842</v>
      </c>
      <c r="R11" t="s">
        <v>1166</v>
      </c>
      <c r="S11" t="s">
        <v>114</v>
      </c>
      <c r="X11" t="s">
        <v>200</v>
      </c>
      <c r="Y11" t="s">
        <v>342</v>
      </c>
      <c r="AE11" t="s">
        <v>2251</v>
      </c>
      <c r="AL11" t="s">
        <v>2252</v>
      </c>
      <c r="AM11" t="s">
        <v>176</v>
      </c>
      <c r="AP11" t="s">
        <v>177</v>
      </c>
      <c r="AQ11" t="s">
        <v>1017</v>
      </c>
      <c r="AS11" t="s">
        <v>89</v>
      </c>
      <c r="AT11" t="s">
        <v>89</v>
      </c>
      <c r="AU11" t="s">
        <v>89</v>
      </c>
      <c r="AV11" t="s">
        <v>89</v>
      </c>
      <c r="AW11" t="s">
        <v>89</v>
      </c>
      <c r="AX11" t="s">
        <v>89</v>
      </c>
      <c r="AY11" t="s">
        <v>89</v>
      </c>
      <c r="AZ11" t="s">
        <v>89</v>
      </c>
      <c r="BA11" t="s">
        <v>89</v>
      </c>
      <c r="BB11" t="s">
        <v>89</v>
      </c>
      <c r="BC11" t="s">
        <v>89</v>
      </c>
      <c r="BR11" t="s">
        <v>89</v>
      </c>
      <c r="BS11" t="s">
        <v>89</v>
      </c>
      <c r="BT11" t="s">
        <v>89</v>
      </c>
      <c r="BU11" t="s">
        <v>89</v>
      </c>
      <c r="BV11" t="s">
        <v>3574</v>
      </c>
      <c r="BW11" t="str">
        <f>IF(ISNA(VLOOKUP(BV11,'Nordic list 2022 2023'!E:K,6,FALSE)),"nie je v zozname",VLOOKUP(BV11,'Nordic list 2022 2023'!E:K,6,FALSE))</f>
        <v>nie je v zozname</v>
      </c>
      <c r="BX11" t="str">
        <f>IF(ISNA(VLOOKUP(BV11,'CVTI zoznam 2023'!D:D,1,0)),"nie je v zozname",VLOOKUP(BV11,'CVTI zoznam 2023'!D:D,1,0))</f>
        <v>nie je v zozname</v>
      </c>
      <c r="BY11">
        <f>COUNTIF(A:A,A11)</f>
        <v>3</v>
      </c>
      <c r="BZ11" s="12" t="s">
        <v>2433</v>
      </c>
      <c r="CA11" s="13">
        <f>(IF(AND(BZ11=2),6,IF(AND(BZ11=1),4,IF(AND(BZ11=3),1,IF(AND(BZ11="nie je v zozname"),0.5,0)))))</f>
        <v>0.5</v>
      </c>
      <c r="CB11">
        <f>1/BY11</f>
        <v>0.33333333333333331</v>
      </c>
      <c r="CC11" s="13">
        <f>(IF(AND(E11="monografia"),3,IF(AND(E11="zborník - vedecký"),0.5,1)))</f>
        <v>1</v>
      </c>
      <c r="CD11" s="13">
        <f>CA11*CB11*CC11</f>
        <v>0.16666666666666666</v>
      </c>
      <c r="CE11" s="13">
        <f>CA11*CB11</f>
        <v>0.16666666666666666</v>
      </c>
    </row>
    <row r="12" spans="1:84" x14ac:dyDescent="0.35">
      <c r="A12" t="s">
        <v>2256</v>
      </c>
      <c r="B12" t="s">
        <v>73</v>
      </c>
      <c r="C12" t="s">
        <v>218</v>
      </c>
      <c r="D12" t="s">
        <v>74</v>
      </c>
      <c r="E12" t="s">
        <v>1451</v>
      </c>
      <c r="F12" t="s">
        <v>75</v>
      </c>
      <c r="G12" t="s">
        <v>76</v>
      </c>
      <c r="H12" t="s">
        <v>114</v>
      </c>
      <c r="I12" t="s">
        <v>115</v>
      </c>
      <c r="J12" t="s">
        <v>78</v>
      </c>
      <c r="K12" t="s">
        <v>89</v>
      </c>
      <c r="L12" t="s">
        <v>125</v>
      </c>
      <c r="M12" t="s">
        <v>126</v>
      </c>
      <c r="N12" t="s">
        <v>127</v>
      </c>
      <c r="O12" t="s">
        <v>810</v>
      </c>
      <c r="P12" t="s">
        <v>1088</v>
      </c>
      <c r="Q12" t="s">
        <v>1231</v>
      </c>
      <c r="R12" t="s">
        <v>1232</v>
      </c>
      <c r="S12" t="s">
        <v>114</v>
      </c>
      <c r="X12" t="s">
        <v>200</v>
      </c>
      <c r="Y12" t="s">
        <v>342</v>
      </c>
      <c r="AE12" t="s">
        <v>2257</v>
      </c>
      <c r="AL12" t="s">
        <v>2258</v>
      </c>
      <c r="AM12" t="s">
        <v>176</v>
      </c>
      <c r="AP12" t="s">
        <v>177</v>
      </c>
      <c r="AQ12" t="s">
        <v>678</v>
      </c>
      <c r="AS12" t="s">
        <v>89</v>
      </c>
      <c r="AT12" t="s">
        <v>89</v>
      </c>
      <c r="AU12" t="s">
        <v>89</v>
      </c>
      <c r="AV12" t="s">
        <v>89</v>
      </c>
      <c r="AW12" t="s">
        <v>89</v>
      </c>
      <c r="AX12" t="s">
        <v>89</v>
      </c>
      <c r="AY12" t="s">
        <v>89</v>
      </c>
      <c r="AZ12" t="s">
        <v>89</v>
      </c>
      <c r="BA12" t="s">
        <v>89</v>
      </c>
      <c r="BB12" t="s">
        <v>89</v>
      </c>
      <c r="BC12" t="s">
        <v>89</v>
      </c>
      <c r="BR12" t="s">
        <v>89</v>
      </c>
      <c r="BS12" t="s">
        <v>89</v>
      </c>
      <c r="BT12" t="s">
        <v>89</v>
      </c>
      <c r="BU12" t="s">
        <v>89</v>
      </c>
      <c r="BV12" t="s">
        <v>3575</v>
      </c>
      <c r="BW12" t="str">
        <f>IF(ISNA(VLOOKUP(BV12,'Nordic list 2022 2023'!E:K,6,FALSE)),"nie je v zozname",VLOOKUP(BV12,'Nordic list 2022 2023'!E:K,6,FALSE))</f>
        <v>nie je v zozname</v>
      </c>
      <c r="BX12" t="str">
        <f>IF(ISNA(VLOOKUP(BV12,'CVTI zoznam 2023'!D:D,1,0)),"nie je v zozname",VLOOKUP(BV12,'CVTI zoznam 2023'!D:D,1,0))</f>
        <v>nie je v zozname</v>
      </c>
      <c r="BY12">
        <f>COUNTIF(A:A,A12)</f>
        <v>4</v>
      </c>
      <c r="BZ12" s="12" t="s">
        <v>2433</v>
      </c>
      <c r="CA12" s="13">
        <f>(IF(AND(BZ12=2),6,IF(AND(BZ12=1),4,IF(AND(BZ12=3),1,IF(AND(BZ12="nie je v zozname"),0.5,0)))))</f>
        <v>0.5</v>
      </c>
      <c r="CB12">
        <f>1/BY12</f>
        <v>0.25</v>
      </c>
      <c r="CC12" s="13">
        <f>(IF(AND(E12="monografia"),3,IF(AND(E12="zborník - vedecký"),0.5,1)))</f>
        <v>1</v>
      </c>
      <c r="CD12" s="13">
        <f>CA12*CB12*CC12</f>
        <v>0.125</v>
      </c>
      <c r="CE12" s="13">
        <f>CA12*CB12</f>
        <v>0.125</v>
      </c>
    </row>
    <row r="13" spans="1:84" x14ac:dyDescent="0.35">
      <c r="A13" t="s">
        <v>2256</v>
      </c>
      <c r="B13" t="s">
        <v>73</v>
      </c>
      <c r="C13" t="s">
        <v>218</v>
      </c>
      <c r="D13" t="s">
        <v>74</v>
      </c>
      <c r="E13" t="s">
        <v>1451</v>
      </c>
      <c r="F13" t="s">
        <v>75</v>
      </c>
      <c r="G13" t="s">
        <v>76</v>
      </c>
      <c r="H13" t="s">
        <v>114</v>
      </c>
      <c r="I13" t="s">
        <v>115</v>
      </c>
      <c r="J13" t="s">
        <v>78</v>
      </c>
      <c r="K13" t="s">
        <v>89</v>
      </c>
      <c r="L13" t="s">
        <v>180</v>
      </c>
      <c r="M13" t="s">
        <v>181</v>
      </c>
      <c r="N13" t="s">
        <v>182</v>
      </c>
      <c r="O13" t="s">
        <v>183</v>
      </c>
      <c r="P13" t="s">
        <v>184</v>
      </c>
      <c r="Q13" t="s">
        <v>778</v>
      </c>
      <c r="R13" t="s">
        <v>450</v>
      </c>
      <c r="S13" t="s">
        <v>114</v>
      </c>
      <c r="X13" t="s">
        <v>200</v>
      </c>
      <c r="Y13" t="s">
        <v>342</v>
      </c>
      <c r="AE13" t="s">
        <v>2257</v>
      </c>
      <c r="AL13" t="s">
        <v>2258</v>
      </c>
      <c r="AM13" t="s">
        <v>176</v>
      </c>
      <c r="AP13" t="s">
        <v>177</v>
      </c>
      <c r="AQ13" t="s">
        <v>678</v>
      </c>
      <c r="AS13" t="s">
        <v>89</v>
      </c>
      <c r="AT13" t="s">
        <v>89</v>
      </c>
      <c r="AU13" t="s">
        <v>89</v>
      </c>
      <c r="AV13" t="s">
        <v>89</v>
      </c>
      <c r="AW13" t="s">
        <v>89</v>
      </c>
      <c r="AX13" t="s">
        <v>89</v>
      </c>
      <c r="AY13" t="s">
        <v>89</v>
      </c>
      <c r="AZ13" t="s">
        <v>89</v>
      </c>
      <c r="BA13" t="s">
        <v>89</v>
      </c>
      <c r="BB13" t="s">
        <v>89</v>
      </c>
      <c r="BC13" t="s">
        <v>89</v>
      </c>
      <c r="BR13" t="s">
        <v>89</v>
      </c>
      <c r="BS13" t="s">
        <v>89</v>
      </c>
      <c r="BT13" t="s">
        <v>89</v>
      </c>
      <c r="BU13" t="s">
        <v>89</v>
      </c>
      <c r="BV13" t="s">
        <v>3575</v>
      </c>
      <c r="BW13" t="str">
        <f>IF(ISNA(VLOOKUP(BV13,'Nordic list 2022 2023'!E:K,6,FALSE)),"nie je v zozname",VLOOKUP(BV13,'Nordic list 2022 2023'!E:K,6,FALSE))</f>
        <v>nie je v zozname</v>
      </c>
      <c r="BX13" t="str">
        <f>IF(ISNA(VLOOKUP(BV13,'CVTI zoznam 2023'!D:D,1,0)),"nie je v zozname",VLOOKUP(BV13,'CVTI zoznam 2023'!D:D,1,0))</f>
        <v>nie je v zozname</v>
      </c>
      <c r="BY13">
        <f>COUNTIF(A:A,A13)</f>
        <v>4</v>
      </c>
      <c r="BZ13" s="12" t="s">
        <v>2433</v>
      </c>
      <c r="CA13" s="13">
        <f>(IF(AND(BZ13=2),6,IF(AND(BZ13=1),4,IF(AND(BZ13=3),1,IF(AND(BZ13="nie je v zozname"),0.5,0)))))</f>
        <v>0.5</v>
      </c>
      <c r="CB13">
        <f>1/BY13</f>
        <v>0.25</v>
      </c>
      <c r="CC13" s="13">
        <f>(IF(AND(E13="monografia"),3,IF(AND(E13="zborník - vedecký"),0.5,1)))</f>
        <v>1</v>
      </c>
      <c r="CD13" s="13">
        <f>CA13*CB13*CC13</f>
        <v>0.125</v>
      </c>
      <c r="CE13" s="13">
        <f>CA13*CB13</f>
        <v>0.125</v>
      </c>
    </row>
    <row r="14" spans="1:84" x14ac:dyDescent="0.35">
      <c r="A14" t="s">
        <v>2256</v>
      </c>
      <c r="B14" t="s">
        <v>73</v>
      </c>
      <c r="C14" t="s">
        <v>218</v>
      </c>
      <c r="D14" t="s">
        <v>74</v>
      </c>
      <c r="E14" t="s">
        <v>1451</v>
      </c>
      <c r="F14" t="s">
        <v>75</v>
      </c>
      <c r="G14" t="s">
        <v>76</v>
      </c>
      <c r="H14" t="s">
        <v>220</v>
      </c>
      <c r="I14" t="s">
        <v>115</v>
      </c>
      <c r="J14" t="s">
        <v>142</v>
      </c>
      <c r="K14" t="s">
        <v>89</v>
      </c>
      <c r="L14" t="s">
        <v>132</v>
      </c>
      <c r="M14" t="s">
        <v>133</v>
      </c>
      <c r="N14" t="s">
        <v>134</v>
      </c>
      <c r="O14" t="s">
        <v>195</v>
      </c>
      <c r="P14" t="s">
        <v>378</v>
      </c>
      <c r="Q14" t="s">
        <v>842</v>
      </c>
      <c r="R14" t="s">
        <v>1166</v>
      </c>
      <c r="S14" t="s">
        <v>114</v>
      </c>
      <c r="X14" t="s">
        <v>200</v>
      </c>
      <c r="Y14" t="s">
        <v>342</v>
      </c>
      <c r="AE14" t="s">
        <v>2257</v>
      </c>
      <c r="AL14" t="s">
        <v>2258</v>
      </c>
      <c r="AM14" t="s">
        <v>176</v>
      </c>
      <c r="AP14" t="s">
        <v>177</v>
      </c>
      <c r="AQ14" t="s">
        <v>678</v>
      </c>
      <c r="AS14" t="s">
        <v>89</v>
      </c>
      <c r="AT14" t="s">
        <v>89</v>
      </c>
      <c r="AU14" t="s">
        <v>89</v>
      </c>
      <c r="AV14" t="s">
        <v>89</v>
      </c>
      <c r="AW14" t="s">
        <v>89</v>
      </c>
      <c r="AX14" t="s">
        <v>89</v>
      </c>
      <c r="AY14" t="s">
        <v>89</v>
      </c>
      <c r="AZ14" t="s">
        <v>89</v>
      </c>
      <c r="BA14" t="s">
        <v>89</v>
      </c>
      <c r="BB14" t="s">
        <v>89</v>
      </c>
      <c r="BC14" t="s">
        <v>89</v>
      </c>
      <c r="BR14" t="s">
        <v>89</v>
      </c>
      <c r="BS14" t="s">
        <v>89</v>
      </c>
      <c r="BT14" t="s">
        <v>89</v>
      </c>
      <c r="BU14" t="s">
        <v>89</v>
      </c>
      <c r="BV14" t="s">
        <v>3575</v>
      </c>
      <c r="BW14" t="str">
        <f>IF(ISNA(VLOOKUP(BV14,'Nordic list 2022 2023'!E:K,6,FALSE)),"nie je v zozname",VLOOKUP(BV14,'Nordic list 2022 2023'!E:K,6,FALSE))</f>
        <v>nie je v zozname</v>
      </c>
      <c r="BX14" t="str">
        <f>IF(ISNA(VLOOKUP(BV14,'CVTI zoznam 2023'!D:D,1,0)),"nie je v zozname",VLOOKUP(BV14,'CVTI zoznam 2023'!D:D,1,0))</f>
        <v>nie je v zozname</v>
      </c>
      <c r="BY14">
        <f>COUNTIF(A:A,A14)</f>
        <v>4</v>
      </c>
      <c r="BZ14" s="12" t="s">
        <v>2433</v>
      </c>
      <c r="CA14" s="13">
        <f>(IF(AND(BZ14=2),6,IF(AND(BZ14=1),4,IF(AND(BZ14=3),1,IF(AND(BZ14="nie je v zozname"),0.5,0)))))</f>
        <v>0.5</v>
      </c>
      <c r="CB14">
        <f>1/BY14</f>
        <v>0.25</v>
      </c>
      <c r="CC14" s="13">
        <f>(IF(AND(E14="monografia"),3,IF(AND(E14="zborník - vedecký"),0.5,1)))</f>
        <v>1</v>
      </c>
      <c r="CD14" s="13">
        <f>CA14*CB14*CC14</f>
        <v>0.125</v>
      </c>
      <c r="CE14" s="13">
        <f>CA14*CB14</f>
        <v>0.125</v>
      </c>
    </row>
    <row r="15" spans="1:84" x14ac:dyDescent="0.35">
      <c r="A15" t="s">
        <v>2256</v>
      </c>
      <c r="B15" t="s">
        <v>73</v>
      </c>
      <c r="C15" t="s">
        <v>218</v>
      </c>
      <c r="D15" t="s">
        <v>74</v>
      </c>
      <c r="E15" t="s">
        <v>1451</v>
      </c>
      <c r="F15" t="s">
        <v>164</v>
      </c>
      <c r="G15" t="s">
        <v>76</v>
      </c>
      <c r="H15" t="s">
        <v>173</v>
      </c>
      <c r="I15" t="s">
        <v>78</v>
      </c>
      <c r="J15" t="s">
        <v>78</v>
      </c>
      <c r="K15" t="s">
        <v>89</v>
      </c>
      <c r="L15" t="s">
        <v>132</v>
      </c>
      <c r="M15" t="s">
        <v>133</v>
      </c>
      <c r="N15" t="s">
        <v>134</v>
      </c>
      <c r="O15" t="s">
        <v>195</v>
      </c>
      <c r="P15" t="s">
        <v>378</v>
      </c>
      <c r="Q15" t="s">
        <v>842</v>
      </c>
      <c r="R15" t="s">
        <v>1166</v>
      </c>
      <c r="S15" t="s">
        <v>114</v>
      </c>
      <c r="X15" t="s">
        <v>200</v>
      </c>
      <c r="Y15" t="s">
        <v>342</v>
      </c>
      <c r="AE15" t="s">
        <v>2257</v>
      </c>
      <c r="AL15" t="s">
        <v>2258</v>
      </c>
      <c r="AM15" t="s">
        <v>176</v>
      </c>
      <c r="AP15" t="s">
        <v>177</v>
      </c>
      <c r="AQ15" t="s">
        <v>678</v>
      </c>
      <c r="AS15" t="s">
        <v>89</v>
      </c>
      <c r="AT15" t="s">
        <v>89</v>
      </c>
      <c r="AU15" t="s">
        <v>89</v>
      </c>
      <c r="AV15" t="s">
        <v>89</v>
      </c>
      <c r="AW15" t="s">
        <v>89</v>
      </c>
      <c r="AX15" t="s">
        <v>89</v>
      </c>
      <c r="AY15" t="s">
        <v>89</v>
      </c>
      <c r="AZ15" t="s">
        <v>89</v>
      </c>
      <c r="BA15" t="s">
        <v>89</v>
      </c>
      <c r="BB15" t="s">
        <v>89</v>
      </c>
      <c r="BC15" t="s">
        <v>89</v>
      </c>
      <c r="BR15" t="s">
        <v>89</v>
      </c>
      <c r="BS15" t="s">
        <v>89</v>
      </c>
      <c r="BT15" t="s">
        <v>89</v>
      </c>
      <c r="BU15" t="s">
        <v>89</v>
      </c>
      <c r="BV15" t="s">
        <v>3575</v>
      </c>
      <c r="BW15" t="str">
        <f>IF(ISNA(VLOOKUP(BV15,'Nordic list 2022 2023'!E:K,6,FALSE)),"nie je v zozname",VLOOKUP(BV15,'Nordic list 2022 2023'!E:K,6,FALSE))</f>
        <v>nie je v zozname</v>
      </c>
      <c r="BX15" t="str">
        <f>IF(ISNA(VLOOKUP(BV15,'CVTI zoznam 2023'!D:D,1,0)),"nie je v zozname",VLOOKUP(BV15,'CVTI zoznam 2023'!D:D,1,0))</f>
        <v>nie je v zozname</v>
      </c>
      <c r="BY15">
        <f>COUNTIF(A:A,A15)</f>
        <v>4</v>
      </c>
      <c r="BZ15" s="12" t="s">
        <v>2433</v>
      </c>
      <c r="CA15" s="13">
        <f>(IF(AND(BZ15=2),6,IF(AND(BZ15=1),4,IF(AND(BZ15=3),1,IF(AND(BZ15="nie je v zozname"),0.5,0)))))</f>
        <v>0.5</v>
      </c>
      <c r="CB15">
        <f>1/BY15</f>
        <v>0.25</v>
      </c>
      <c r="CC15" s="13">
        <f>(IF(AND(E15="monografia"),3,IF(AND(E15="zborník - vedecký"),0.5,1)))</f>
        <v>1</v>
      </c>
      <c r="CD15" s="13">
        <f>CA15*CB15*CC15</f>
        <v>0.125</v>
      </c>
      <c r="CE15" s="13">
        <f>CA15*CB15</f>
        <v>0.125</v>
      </c>
    </row>
    <row r="16" spans="1:84" x14ac:dyDescent="0.35">
      <c r="A16" t="s">
        <v>2263</v>
      </c>
      <c r="B16" t="s">
        <v>73</v>
      </c>
      <c r="C16" t="s">
        <v>218</v>
      </c>
      <c r="D16" t="s">
        <v>74</v>
      </c>
      <c r="E16" t="s">
        <v>1451</v>
      </c>
      <c r="F16" t="s">
        <v>75</v>
      </c>
      <c r="G16" t="s">
        <v>76</v>
      </c>
      <c r="H16" t="s">
        <v>165</v>
      </c>
      <c r="I16" t="s">
        <v>166</v>
      </c>
      <c r="J16" t="s">
        <v>78</v>
      </c>
      <c r="K16" t="s">
        <v>89</v>
      </c>
      <c r="L16" t="s">
        <v>125</v>
      </c>
      <c r="M16" t="s">
        <v>126</v>
      </c>
      <c r="N16" t="s">
        <v>127</v>
      </c>
      <c r="O16" t="s">
        <v>810</v>
      </c>
      <c r="P16" t="s">
        <v>1088</v>
      </c>
      <c r="Q16" t="s">
        <v>1231</v>
      </c>
      <c r="R16" t="s">
        <v>1232</v>
      </c>
      <c r="S16" t="s">
        <v>114</v>
      </c>
      <c r="X16" t="s">
        <v>200</v>
      </c>
      <c r="Y16" t="s">
        <v>342</v>
      </c>
      <c r="AE16" t="s">
        <v>2264</v>
      </c>
      <c r="AL16" t="s">
        <v>2258</v>
      </c>
      <c r="AM16" t="s">
        <v>176</v>
      </c>
      <c r="AP16" t="s">
        <v>177</v>
      </c>
      <c r="AQ16" t="s">
        <v>774</v>
      </c>
      <c r="AS16" t="s">
        <v>89</v>
      </c>
      <c r="AT16" t="s">
        <v>89</v>
      </c>
      <c r="AU16" t="s">
        <v>89</v>
      </c>
      <c r="AV16" t="s">
        <v>89</v>
      </c>
      <c r="AW16" t="s">
        <v>89</v>
      </c>
      <c r="AX16" t="s">
        <v>89</v>
      </c>
      <c r="AY16" t="s">
        <v>89</v>
      </c>
      <c r="AZ16" t="s">
        <v>89</v>
      </c>
      <c r="BA16" t="s">
        <v>89</v>
      </c>
      <c r="BB16" t="s">
        <v>89</v>
      </c>
      <c r="BC16" t="s">
        <v>89</v>
      </c>
      <c r="BR16" t="s">
        <v>89</v>
      </c>
      <c r="BS16" t="s">
        <v>89</v>
      </c>
      <c r="BT16" t="s">
        <v>89</v>
      </c>
      <c r="BU16" t="s">
        <v>89</v>
      </c>
      <c r="BV16" t="s">
        <v>3575</v>
      </c>
      <c r="BW16" t="str">
        <f>IF(ISNA(VLOOKUP(BV16,'Nordic list 2022 2023'!E:K,6,FALSE)),"nie je v zozname",VLOOKUP(BV16,'Nordic list 2022 2023'!E:K,6,FALSE))</f>
        <v>nie je v zozname</v>
      </c>
      <c r="BX16" t="str">
        <f>IF(ISNA(VLOOKUP(BV16,'CVTI zoznam 2023'!D:D,1,0)),"nie je v zozname",VLOOKUP(BV16,'CVTI zoznam 2023'!D:D,1,0))</f>
        <v>nie je v zozname</v>
      </c>
      <c r="BY16">
        <f>COUNTIF(A:A,A16)</f>
        <v>4</v>
      </c>
      <c r="BZ16" s="12" t="s">
        <v>2433</v>
      </c>
      <c r="CA16" s="13">
        <f>(IF(AND(BZ16=2),6,IF(AND(BZ16=1),4,IF(AND(BZ16=3),1,IF(AND(BZ16="nie je v zozname"),0.5,0)))))</f>
        <v>0.5</v>
      </c>
      <c r="CB16">
        <f>1/BY16</f>
        <v>0.25</v>
      </c>
      <c r="CC16" s="13">
        <f>(IF(AND(E16="monografia"),3,IF(AND(E16="zborník - vedecký"),0.5,1)))</f>
        <v>1</v>
      </c>
      <c r="CD16" s="13">
        <f>CA16*CB16*CC16</f>
        <v>0.125</v>
      </c>
      <c r="CE16" s="13">
        <f>CA16*CB16</f>
        <v>0.125</v>
      </c>
    </row>
    <row r="17" spans="1:84" x14ac:dyDescent="0.35">
      <c r="A17" t="s">
        <v>2263</v>
      </c>
      <c r="B17" t="s">
        <v>73</v>
      </c>
      <c r="C17" t="s">
        <v>218</v>
      </c>
      <c r="D17" t="s">
        <v>74</v>
      </c>
      <c r="E17" t="s">
        <v>1451</v>
      </c>
      <c r="F17" t="s">
        <v>75</v>
      </c>
      <c r="G17" t="s">
        <v>76</v>
      </c>
      <c r="H17" t="s">
        <v>165</v>
      </c>
      <c r="I17" t="s">
        <v>166</v>
      </c>
      <c r="J17" t="s">
        <v>78</v>
      </c>
      <c r="K17" t="s">
        <v>89</v>
      </c>
      <c r="L17" t="s">
        <v>180</v>
      </c>
      <c r="M17" t="s">
        <v>181</v>
      </c>
      <c r="N17" t="s">
        <v>182</v>
      </c>
      <c r="O17" t="s">
        <v>183</v>
      </c>
      <c r="P17" t="s">
        <v>184</v>
      </c>
      <c r="Q17" t="s">
        <v>778</v>
      </c>
      <c r="R17" t="s">
        <v>450</v>
      </c>
      <c r="S17" t="s">
        <v>114</v>
      </c>
      <c r="X17" t="s">
        <v>200</v>
      </c>
      <c r="Y17" t="s">
        <v>342</v>
      </c>
      <c r="AE17" t="s">
        <v>2264</v>
      </c>
      <c r="AL17" t="s">
        <v>2258</v>
      </c>
      <c r="AM17" t="s">
        <v>176</v>
      </c>
      <c r="AP17" t="s">
        <v>177</v>
      </c>
      <c r="AQ17" t="s">
        <v>774</v>
      </c>
      <c r="AS17" t="s">
        <v>89</v>
      </c>
      <c r="AT17" t="s">
        <v>89</v>
      </c>
      <c r="AU17" t="s">
        <v>89</v>
      </c>
      <c r="AV17" t="s">
        <v>89</v>
      </c>
      <c r="AW17" t="s">
        <v>89</v>
      </c>
      <c r="AX17" t="s">
        <v>89</v>
      </c>
      <c r="AY17" t="s">
        <v>89</v>
      </c>
      <c r="AZ17" t="s">
        <v>89</v>
      </c>
      <c r="BA17" t="s">
        <v>89</v>
      </c>
      <c r="BB17" t="s">
        <v>89</v>
      </c>
      <c r="BC17" t="s">
        <v>89</v>
      </c>
      <c r="BR17" t="s">
        <v>89</v>
      </c>
      <c r="BS17" t="s">
        <v>89</v>
      </c>
      <c r="BT17" t="s">
        <v>89</v>
      </c>
      <c r="BU17" t="s">
        <v>89</v>
      </c>
      <c r="BV17" t="s">
        <v>3575</v>
      </c>
      <c r="BW17" t="str">
        <f>IF(ISNA(VLOOKUP(BV17,'Nordic list 2022 2023'!E:K,6,FALSE)),"nie je v zozname",VLOOKUP(BV17,'Nordic list 2022 2023'!E:K,6,FALSE))</f>
        <v>nie je v zozname</v>
      </c>
      <c r="BX17" t="str">
        <f>IF(ISNA(VLOOKUP(BV17,'CVTI zoznam 2023'!D:D,1,0)),"nie je v zozname",VLOOKUP(BV17,'CVTI zoznam 2023'!D:D,1,0))</f>
        <v>nie je v zozname</v>
      </c>
      <c r="BY17">
        <f>COUNTIF(A:A,A17)</f>
        <v>4</v>
      </c>
      <c r="BZ17" s="12" t="s">
        <v>2433</v>
      </c>
      <c r="CA17" s="13">
        <f>(IF(AND(BZ17=2),6,IF(AND(BZ17=1),4,IF(AND(BZ17=3),1,IF(AND(BZ17="nie je v zozname"),0.5,0)))))</f>
        <v>0.5</v>
      </c>
      <c r="CB17">
        <f>1/BY17</f>
        <v>0.25</v>
      </c>
      <c r="CC17" s="13">
        <f>(IF(AND(E17="monografia"),3,IF(AND(E17="zborník - vedecký"),0.5,1)))</f>
        <v>1</v>
      </c>
      <c r="CD17" s="13">
        <f>CA17*CB17*CC17</f>
        <v>0.125</v>
      </c>
      <c r="CE17" s="13">
        <f>CA17*CB17</f>
        <v>0.125</v>
      </c>
    </row>
    <row r="18" spans="1:84" x14ac:dyDescent="0.35">
      <c r="A18" t="s">
        <v>2263</v>
      </c>
      <c r="B18" t="s">
        <v>73</v>
      </c>
      <c r="C18" t="s">
        <v>218</v>
      </c>
      <c r="D18" t="s">
        <v>74</v>
      </c>
      <c r="E18" t="s">
        <v>1451</v>
      </c>
      <c r="F18" t="s">
        <v>75</v>
      </c>
      <c r="G18" t="s">
        <v>76</v>
      </c>
      <c r="H18" t="s">
        <v>178</v>
      </c>
      <c r="I18" t="s">
        <v>166</v>
      </c>
      <c r="J18" t="s">
        <v>142</v>
      </c>
      <c r="K18" t="s">
        <v>89</v>
      </c>
      <c r="L18" t="s">
        <v>132</v>
      </c>
      <c r="M18" t="s">
        <v>133</v>
      </c>
      <c r="N18" t="s">
        <v>134</v>
      </c>
      <c r="O18" t="s">
        <v>195</v>
      </c>
      <c r="P18" t="s">
        <v>378</v>
      </c>
      <c r="Q18" t="s">
        <v>842</v>
      </c>
      <c r="R18" t="s">
        <v>1166</v>
      </c>
      <c r="S18" t="s">
        <v>114</v>
      </c>
      <c r="X18" t="s">
        <v>200</v>
      </c>
      <c r="Y18" t="s">
        <v>342</v>
      </c>
      <c r="AE18" t="s">
        <v>2264</v>
      </c>
      <c r="AL18" t="s">
        <v>2258</v>
      </c>
      <c r="AM18" t="s">
        <v>176</v>
      </c>
      <c r="AP18" t="s">
        <v>177</v>
      </c>
      <c r="AQ18" t="s">
        <v>774</v>
      </c>
      <c r="AS18" t="s">
        <v>89</v>
      </c>
      <c r="AT18" t="s">
        <v>89</v>
      </c>
      <c r="AU18" t="s">
        <v>89</v>
      </c>
      <c r="AV18" t="s">
        <v>89</v>
      </c>
      <c r="AW18" t="s">
        <v>89</v>
      </c>
      <c r="AX18" t="s">
        <v>89</v>
      </c>
      <c r="AY18" t="s">
        <v>89</v>
      </c>
      <c r="AZ18" t="s">
        <v>89</v>
      </c>
      <c r="BA18" t="s">
        <v>89</v>
      </c>
      <c r="BB18" t="s">
        <v>89</v>
      </c>
      <c r="BC18" t="s">
        <v>89</v>
      </c>
      <c r="BR18" t="s">
        <v>89</v>
      </c>
      <c r="BS18" t="s">
        <v>89</v>
      </c>
      <c r="BT18" t="s">
        <v>89</v>
      </c>
      <c r="BU18" t="s">
        <v>89</v>
      </c>
      <c r="BV18" t="s">
        <v>3575</v>
      </c>
      <c r="BW18" t="str">
        <f>IF(ISNA(VLOOKUP(BV18,'Nordic list 2022 2023'!E:K,6,FALSE)),"nie je v zozname",VLOOKUP(BV18,'Nordic list 2022 2023'!E:K,6,FALSE))</f>
        <v>nie je v zozname</v>
      </c>
      <c r="BX18" t="str">
        <f>IF(ISNA(VLOOKUP(BV18,'CVTI zoznam 2023'!D:D,1,0)),"nie je v zozname",VLOOKUP(BV18,'CVTI zoznam 2023'!D:D,1,0))</f>
        <v>nie je v zozname</v>
      </c>
      <c r="BY18">
        <f>COUNTIF(A:A,A18)</f>
        <v>4</v>
      </c>
      <c r="BZ18" s="12" t="s">
        <v>2433</v>
      </c>
      <c r="CA18" s="13">
        <f>(IF(AND(BZ18=2),6,IF(AND(BZ18=1),4,IF(AND(BZ18=3),1,IF(AND(BZ18="nie je v zozname"),0.5,0)))))</f>
        <v>0.5</v>
      </c>
      <c r="CB18">
        <f>1/BY18</f>
        <v>0.25</v>
      </c>
      <c r="CC18" s="13">
        <f>(IF(AND(E18="monografia"),3,IF(AND(E18="zborník - vedecký"),0.5,1)))</f>
        <v>1</v>
      </c>
      <c r="CD18" s="13">
        <f>CA18*CB18*CC18</f>
        <v>0.125</v>
      </c>
      <c r="CE18" s="13">
        <f>CA18*CB18</f>
        <v>0.125</v>
      </c>
    </row>
    <row r="19" spans="1:84" x14ac:dyDescent="0.35">
      <c r="A19" t="s">
        <v>2263</v>
      </c>
      <c r="B19" t="s">
        <v>73</v>
      </c>
      <c r="C19" t="s">
        <v>218</v>
      </c>
      <c r="D19" t="s">
        <v>74</v>
      </c>
      <c r="E19" t="s">
        <v>1451</v>
      </c>
      <c r="F19" t="s">
        <v>164</v>
      </c>
      <c r="G19" t="s">
        <v>76</v>
      </c>
      <c r="H19" t="s">
        <v>173</v>
      </c>
      <c r="I19" t="s">
        <v>78</v>
      </c>
      <c r="J19" t="s">
        <v>78</v>
      </c>
      <c r="K19" t="s">
        <v>89</v>
      </c>
      <c r="L19" t="s">
        <v>132</v>
      </c>
      <c r="M19" t="s">
        <v>133</v>
      </c>
      <c r="N19" t="s">
        <v>134</v>
      </c>
      <c r="O19" t="s">
        <v>195</v>
      </c>
      <c r="P19" t="s">
        <v>378</v>
      </c>
      <c r="Q19" t="s">
        <v>842</v>
      </c>
      <c r="R19" t="s">
        <v>1166</v>
      </c>
      <c r="S19" t="s">
        <v>114</v>
      </c>
      <c r="X19" t="s">
        <v>200</v>
      </c>
      <c r="Y19" t="s">
        <v>342</v>
      </c>
      <c r="AE19" t="s">
        <v>2264</v>
      </c>
      <c r="AL19" t="s">
        <v>2258</v>
      </c>
      <c r="AM19" t="s">
        <v>176</v>
      </c>
      <c r="AP19" t="s">
        <v>177</v>
      </c>
      <c r="AQ19" t="s">
        <v>774</v>
      </c>
      <c r="AS19" t="s">
        <v>89</v>
      </c>
      <c r="AT19" t="s">
        <v>89</v>
      </c>
      <c r="AU19" t="s">
        <v>89</v>
      </c>
      <c r="AV19" t="s">
        <v>89</v>
      </c>
      <c r="AW19" t="s">
        <v>89</v>
      </c>
      <c r="AX19" t="s">
        <v>89</v>
      </c>
      <c r="AY19" t="s">
        <v>89</v>
      </c>
      <c r="AZ19" t="s">
        <v>89</v>
      </c>
      <c r="BA19" t="s">
        <v>89</v>
      </c>
      <c r="BB19" t="s">
        <v>89</v>
      </c>
      <c r="BC19" t="s">
        <v>89</v>
      </c>
      <c r="BR19" t="s">
        <v>89</v>
      </c>
      <c r="BS19" t="s">
        <v>89</v>
      </c>
      <c r="BT19" t="s">
        <v>89</v>
      </c>
      <c r="BU19" t="s">
        <v>89</v>
      </c>
      <c r="BV19" t="s">
        <v>3575</v>
      </c>
      <c r="BW19" t="str">
        <f>IF(ISNA(VLOOKUP(BV19,'Nordic list 2022 2023'!E:K,6,FALSE)),"nie je v zozname",VLOOKUP(BV19,'Nordic list 2022 2023'!E:K,6,FALSE))</f>
        <v>nie je v zozname</v>
      </c>
      <c r="BX19" t="str">
        <f>IF(ISNA(VLOOKUP(BV19,'CVTI zoznam 2023'!D:D,1,0)),"nie je v zozname",VLOOKUP(BV19,'CVTI zoznam 2023'!D:D,1,0))</f>
        <v>nie je v zozname</v>
      </c>
      <c r="BY19">
        <f>COUNTIF(A:A,A19)</f>
        <v>4</v>
      </c>
      <c r="BZ19" s="12" t="s">
        <v>2433</v>
      </c>
      <c r="CA19" s="13">
        <f>(IF(AND(BZ19=2),6,IF(AND(BZ19=1),4,IF(AND(BZ19=3),1,IF(AND(BZ19="nie je v zozname"),0.5,0)))))</f>
        <v>0.5</v>
      </c>
      <c r="CB19">
        <f>1/BY19</f>
        <v>0.25</v>
      </c>
      <c r="CC19" s="13">
        <f>(IF(AND(E19="monografia"),3,IF(AND(E19="zborník - vedecký"),0.5,1)))</f>
        <v>1</v>
      </c>
      <c r="CD19" s="13">
        <f>CA19*CB19*CC19</f>
        <v>0.125</v>
      </c>
      <c r="CE19" s="13">
        <f>CA19*CB19</f>
        <v>0.125</v>
      </c>
    </row>
    <row r="20" spans="1:84" x14ac:dyDescent="0.35">
      <c r="A20" t="s">
        <v>1687</v>
      </c>
      <c r="B20" t="s">
        <v>73</v>
      </c>
      <c r="C20" t="s">
        <v>218</v>
      </c>
      <c r="D20" t="s">
        <v>74</v>
      </c>
      <c r="E20" t="s">
        <v>1451</v>
      </c>
      <c r="F20" t="s">
        <v>75</v>
      </c>
      <c r="G20" t="s">
        <v>90</v>
      </c>
      <c r="H20" t="s">
        <v>173</v>
      </c>
      <c r="I20" t="s">
        <v>78</v>
      </c>
      <c r="J20" t="s">
        <v>78</v>
      </c>
      <c r="K20" t="s">
        <v>89</v>
      </c>
      <c r="L20" t="s">
        <v>153</v>
      </c>
      <c r="M20" t="s">
        <v>154</v>
      </c>
      <c r="N20" t="s">
        <v>155</v>
      </c>
      <c r="O20" t="s">
        <v>195</v>
      </c>
      <c r="P20" t="s">
        <v>196</v>
      </c>
      <c r="Q20" t="s">
        <v>842</v>
      </c>
      <c r="R20" t="s">
        <v>1334</v>
      </c>
      <c r="S20" t="s">
        <v>114</v>
      </c>
      <c r="X20" t="s">
        <v>200</v>
      </c>
      <c r="AE20" t="s">
        <v>1688</v>
      </c>
      <c r="AL20" t="s">
        <v>1189</v>
      </c>
      <c r="AM20" t="s">
        <v>176</v>
      </c>
      <c r="AP20" t="s">
        <v>177</v>
      </c>
      <c r="AQ20" t="s">
        <v>414</v>
      </c>
      <c r="AR20" t="s">
        <v>1689</v>
      </c>
      <c r="AS20" t="s">
        <v>89</v>
      </c>
      <c r="AT20" t="s">
        <v>89</v>
      </c>
      <c r="AU20" t="s">
        <v>89</v>
      </c>
      <c r="AV20" t="s">
        <v>89</v>
      </c>
      <c r="AW20" t="s">
        <v>89</v>
      </c>
      <c r="AX20" t="s">
        <v>89</v>
      </c>
      <c r="AY20" t="s">
        <v>89</v>
      </c>
      <c r="AZ20" t="s">
        <v>89</v>
      </c>
      <c r="BA20" t="s">
        <v>89</v>
      </c>
      <c r="BB20" t="s">
        <v>89</v>
      </c>
      <c r="BC20" t="s">
        <v>89</v>
      </c>
      <c r="BR20" t="s">
        <v>89</v>
      </c>
      <c r="BS20" t="s">
        <v>89</v>
      </c>
      <c r="BT20" t="s">
        <v>89</v>
      </c>
      <c r="BU20" t="s">
        <v>89</v>
      </c>
      <c r="BV20" t="s">
        <v>3522</v>
      </c>
      <c r="BW20" t="str">
        <f>IF(ISNA(VLOOKUP(BV20,'Nordic list 2022 2023'!E:K,6,FALSE)),"nie je v zozname",VLOOKUP(BV20,'Nordic list 2022 2023'!E:K,6,FALSE))</f>
        <v>nie je v zozname</v>
      </c>
      <c r="BX20" t="str">
        <f>IF(ISNA(VLOOKUP(BV20,'CVTI zoznam 2023'!D:D,1,0)),"nie je v zozname",VLOOKUP(BV20,'CVTI zoznam 2023'!D:D,1,0))</f>
        <v>nie je v zozname</v>
      </c>
      <c r="BY20">
        <f>COUNTIF(A:A,A20)</f>
        <v>1</v>
      </c>
      <c r="BZ20" s="12" t="s">
        <v>2433</v>
      </c>
      <c r="CA20" s="13">
        <f>(IF(AND(BZ20=2),6,IF(AND(BZ20=1),4,IF(AND(BZ20=3),1,IF(AND(BZ20="nie je v zozname"),0.5,0)))))</f>
        <v>0.5</v>
      </c>
      <c r="CB20">
        <f>1/BY20</f>
        <v>1</v>
      </c>
      <c r="CC20" s="13">
        <f>(IF(AND(E20="monografia"),3,IF(AND(E20="zborník - vedecký"),0.5,1)))</f>
        <v>1</v>
      </c>
      <c r="CD20" s="13">
        <f>CA20*CB20*CC20</f>
        <v>0.5</v>
      </c>
      <c r="CE20" s="13">
        <f>CA20*CB20</f>
        <v>0.5</v>
      </c>
    </row>
    <row r="21" spans="1:84" x14ac:dyDescent="0.35">
      <c r="A21" t="s">
        <v>2095</v>
      </c>
      <c r="B21" t="s">
        <v>73</v>
      </c>
      <c r="C21" t="s">
        <v>218</v>
      </c>
      <c r="D21" t="s">
        <v>74</v>
      </c>
      <c r="E21" t="s">
        <v>1451</v>
      </c>
      <c r="F21" t="s">
        <v>75</v>
      </c>
      <c r="G21" t="s">
        <v>76</v>
      </c>
      <c r="H21" t="s">
        <v>173</v>
      </c>
      <c r="I21" t="s">
        <v>78</v>
      </c>
      <c r="J21" t="s">
        <v>78</v>
      </c>
      <c r="K21" t="s">
        <v>89</v>
      </c>
      <c r="L21" t="s">
        <v>153</v>
      </c>
      <c r="M21" t="s">
        <v>154</v>
      </c>
      <c r="N21" t="s">
        <v>155</v>
      </c>
      <c r="O21" t="s">
        <v>195</v>
      </c>
      <c r="P21" t="s">
        <v>196</v>
      </c>
      <c r="Q21" t="s">
        <v>842</v>
      </c>
      <c r="R21" t="s">
        <v>1334</v>
      </c>
      <c r="S21" t="s">
        <v>114</v>
      </c>
      <c r="X21" t="s">
        <v>200</v>
      </c>
      <c r="AE21" t="s">
        <v>2096</v>
      </c>
      <c r="AL21" t="s">
        <v>1189</v>
      </c>
      <c r="AM21" t="s">
        <v>176</v>
      </c>
      <c r="AP21" t="s">
        <v>177</v>
      </c>
      <c r="AQ21" t="s">
        <v>2018</v>
      </c>
      <c r="AR21" t="s">
        <v>2097</v>
      </c>
      <c r="AS21" t="s">
        <v>89</v>
      </c>
      <c r="AT21" t="s">
        <v>89</v>
      </c>
      <c r="AU21" t="s">
        <v>78</v>
      </c>
      <c r="AV21" t="s">
        <v>89</v>
      </c>
      <c r="AW21" t="s">
        <v>89</v>
      </c>
      <c r="AX21" t="s">
        <v>89</v>
      </c>
      <c r="AY21" t="s">
        <v>89</v>
      </c>
      <c r="AZ21" t="s">
        <v>89</v>
      </c>
      <c r="BA21" t="s">
        <v>89</v>
      </c>
      <c r="BB21" t="s">
        <v>89</v>
      </c>
      <c r="BC21" t="s">
        <v>89</v>
      </c>
      <c r="BR21" t="s">
        <v>89</v>
      </c>
      <c r="BS21" t="s">
        <v>89</v>
      </c>
      <c r="BT21" t="s">
        <v>89</v>
      </c>
      <c r="BU21" t="s">
        <v>89</v>
      </c>
      <c r="BV21" t="s">
        <v>3522</v>
      </c>
      <c r="BW21" t="str">
        <f>IF(ISNA(VLOOKUP(BV21,'Nordic list 2022 2023'!E:K,6,FALSE)),"nie je v zozname",VLOOKUP(BV21,'Nordic list 2022 2023'!E:K,6,FALSE))</f>
        <v>nie je v zozname</v>
      </c>
      <c r="BX21" t="str">
        <f>IF(ISNA(VLOOKUP(BV21,'CVTI zoznam 2023'!D:D,1,0)),"nie je v zozname",VLOOKUP(BV21,'CVTI zoznam 2023'!D:D,1,0))</f>
        <v>nie je v zozname</v>
      </c>
      <c r="BY21">
        <f>COUNTIF(A:A,A21)</f>
        <v>1</v>
      </c>
      <c r="BZ21" s="12" t="s">
        <v>2433</v>
      </c>
      <c r="CA21" s="13">
        <f>(IF(AND(BZ21=2),6,IF(AND(BZ21=1),4,IF(AND(BZ21=3),1,IF(AND(BZ21="nie je v zozname"),0.5,0)))))</f>
        <v>0.5</v>
      </c>
      <c r="CB21">
        <f>1/BY21</f>
        <v>1</v>
      </c>
      <c r="CC21" s="13">
        <f>(IF(AND(E21="monografia"),3,IF(AND(E21="zborník - vedecký"),0.5,1)))</f>
        <v>1</v>
      </c>
      <c r="CD21" s="13">
        <f>CA21*CB21*CC21</f>
        <v>0.5</v>
      </c>
      <c r="CE21" s="13">
        <f>CA21*CB21</f>
        <v>0.5</v>
      </c>
    </row>
    <row r="22" spans="1:84" x14ac:dyDescent="0.35">
      <c r="A22" t="s">
        <v>1831</v>
      </c>
      <c r="B22" t="s">
        <v>73</v>
      </c>
      <c r="C22" t="s">
        <v>218</v>
      </c>
      <c r="D22" t="s">
        <v>74</v>
      </c>
      <c r="E22" t="s">
        <v>1451</v>
      </c>
      <c r="F22" t="s">
        <v>845</v>
      </c>
      <c r="G22" t="s">
        <v>76</v>
      </c>
      <c r="H22" t="s">
        <v>161</v>
      </c>
      <c r="I22" t="s">
        <v>142</v>
      </c>
      <c r="J22" t="s">
        <v>78</v>
      </c>
      <c r="K22" t="s">
        <v>89</v>
      </c>
      <c r="L22" t="s">
        <v>440</v>
      </c>
      <c r="M22" t="s">
        <v>441</v>
      </c>
      <c r="N22" t="s">
        <v>442</v>
      </c>
      <c r="O22" t="s">
        <v>443</v>
      </c>
      <c r="Q22" t="s">
        <v>847</v>
      </c>
      <c r="R22" t="s">
        <v>1294</v>
      </c>
      <c r="S22" t="s">
        <v>114</v>
      </c>
      <c r="X22" t="s">
        <v>185</v>
      </c>
      <c r="AE22" t="s">
        <v>1832</v>
      </c>
      <c r="AL22" t="s">
        <v>1258</v>
      </c>
      <c r="AM22" t="s">
        <v>176</v>
      </c>
      <c r="AP22" t="s">
        <v>177</v>
      </c>
      <c r="AQ22" t="s">
        <v>1833</v>
      </c>
      <c r="AS22" t="s">
        <v>89</v>
      </c>
      <c r="AT22" t="s">
        <v>89</v>
      </c>
      <c r="AU22" t="s">
        <v>89</v>
      </c>
      <c r="AV22" t="s">
        <v>89</v>
      </c>
      <c r="AW22" t="s">
        <v>89</v>
      </c>
      <c r="AX22" t="s">
        <v>89</v>
      </c>
      <c r="AY22" t="s">
        <v>89</v>
      </c>
      <c r="AZ22" t="s">
        <v>89</v>
      </c>
      <c r="BA22" t="s">
        <v>89</v>
      </c>
      <c r="BB22" t="s">
        <v>89</v>
      </c>
      <c r="BC22" t="s">
        <v>89</v>
      </c>
      <c r="BR22" t="s">
        <v>89</v>
      </c>
      <c r="BS22" t="s">
        <v>89</v>
      </c>
      <c r="BT22" t="s">
        <v>89</v>
      </c>
      <c r="BU22" t="s">
        <v>89</v>
      </c>
      <c r="BV22" t="s">
        <v>3537</v>
      </c>
      <c r="BW22" t="str">
        <f>IF(ISNA(VLOOKUP(BV22,'Nordic list 2022 2023'!E:K,6,FALSE)),"nie je v zozname",VLOOKUP(BV22,'Nordic list 2022 2023'!E:K,6,FALSE))</f>
        <v>nie je v zozname</v>
      </c>
      <c r="BX22" t="str">
        <f>IF(ISNA(VLOOKUP(BV22,'CVTI zoznam 2023'!D:D,1,0)),"nie je v zozname",VLOOKUP(BV22,'CVTI zoznam 2023'!D:D,1,0))</f>
        <v>nie je v zozname</v>
      </c>
      <c r="BY22">
        <f>COUNTIF(A:A,A22)</f>
        <v>2</v>
      </c>
      <c r="BZ22" s="12" t="s">
        <v>2433</v>
      </c>
      <c r="CA22" s="13">
        <f>(IF(AND(BZ22=2),6,IF(AND(BZ22=1),4,IF(AND(BZ22=3),1,IF(AND(BZ22="nie je v zozname"),0.5,0)))))</f>
        <v>0.5</v>
      </c>
      <c r="CB22">
        <f>1/BY22</f>
        <v>0.5</v>
      </c>
      <c r="CC22" s="13">
        <f>(IF(AND(E22="monografia"),3,IF(AND(E22="zborník - vedecký"),0.5,1)))</f>
        <v>1</v>
      </c>
      <c r="CD22" s="13">
        <f>CA22*CB22*CC22</f>
        <v>0.25</v>
      </c>
      <c r="CE22" s="13">
        <f>CA22*CB22</f>
        <v>0.25</v>
      </c>
    </row>
    <row r="23" spans="1:84" x14ac:dyDescent="0.35">
      <c r="A23" t="s">
        <v>1831</v>
      </c>
      <c r="B23" t="s">
        <v>73</v>
      </c>
      <c r="C23" t="s">
        <v>218</v>
      </c>
      <c r="D23" t="s">
        <v>74</v>
      </c>
      <c r="E23" t="s">
        <v>1451</v>
      </c>
      <c r="F23" t="s">
        <v>845</v>
      </c>
      <c r="G23" t="s">
        <v>76</v>
      </c>
      <c r="H23" t="s">
        <v>315</v>
      </c>
      <c r="I23" t="s">
        <v>142</v>
      </c>
      <c r="J23" t="s">
        <v>78</v>
      </c>
      <c r="K23" t="s">
        <v>89</v>
      </c>
      <c r="L23" t="s">
        <v>153</v>
      </c>
      <c r="M23" t="s">
        <v>154</v>
      </c>
      <c r="N23" t="s">
        <v>155</v>
      </c>
      <c r="O23" t="s">
        <v>135</v>
      </c>
      <c r="P23" t="s">
        <v>232</v>
      </c>
      <c r="Q23" t="s">
        <v>872</v>
      </c>
      <c r="R23" t="s">
        <v>873</v>
      </c>
      <c r="S23" t="s">
        <v>114</v>
      </c>
      <c r="X23" t="s">
        <v>185</v>
      </c>
      <c r="AE23" t="s">
        <v>1832</v>
      </c>
      <c r="AL23" t="s">
        <v>1258</v>
      </c>
      <c r="AM23" t="s">
        <v>176</v>
      </c>
      <c r="AP23" t="s">
        <v>177</v>
      </c>
      <c r="AQ23" t="s">
        <v>1833</v>
      </c>
      <c r="AS23" t="s">
        <v>89</v>
      </c>
      <c r="AT23" t="s">
        <v>89</v>
      </c>
      <c r="AU23" t="s">
        <v>89</v>
      </c>
      <c r="AV23" t="s">
        <v>89</v>
      </c>
      <c r="AW23" t="s">
        <v>89</v>
      </c>
      <c r="AX23" t="s">
        <v>89</v>
      </c>
      <c r="AY23" t="s">
        <v>89</v>
      </c>
      <c r="AZ23" t="s">
        <v>89</v>
      </c>
      <c r="BA23" t="s">
        <v>89</v>
      </c>
      <c r="BB23" t="s">
        <v>89</v>
      </c>
      <c r="BC23" t="s">
        <v>89</v>
      </c>
      <c r="BR23" t="s">
        <v>89</v>
      </c>
      <c r="BS23" t="s">
        <v>89</v>
      </c>
      <c r="BT23" t="s">
        <v>89</v>
      </c>
      <c r="BU23" t="s">
        <v>89</v>
      </c>
      <c r="BV23" t="s">
        <v>3537</v>
      </c>
      <c r="BW23" t="str">
        <f>IF(ISNA(VLOOKUP(BV23,'Nordic list 2022 2023'!E:K,6,FALSE)),"nie je v zozname",VLOOKUP(BV23,'Nordic list 2022 2023'!E:K,6,FALSE))</f>
        <v>nie je v zozname</v>
      </c>
      <c r="BX23" t="str">
        <f>IF(ISNA(VLOOKUP(BV23,'CVTI zoznam 2023'!D:D,1,0)),"nie je v zozname",VLOOKUP(BV23,'CVTI zoznam 2023'!D:D,1,0))</f>
        <v>nie je v zozname</v>
      </c>
      <c r="BY23">
        <f>COUNTIF(A:A,A23)</f>
        <v>2</v>
      </c>
      <c r="BZ23" s="12" t="s">
        <v>2433</v>
      </c>
      <c r="CA23" s="13">
        <f>(IF(AND(BZ23=2),6,IF(AND(BZ23=1),4,IF(AND(BZ23=3),1,IF(AND(BZ23="nie je v zozname"),0.5,0)))))</f>
        <v>0.5</v>
      </c>
      <c r="CB23">
        <f>1/BY23</f>
        <v>0.5</v>
      </c>
      <c r="CC23" s="13">
        <f>(IF(AND(E23="monografia"),3,IF(AND(E23="zborník - vedecký"),0.5,1)))</f>
        <v>1</v>
      </c>
      <c r="CD23" s="13">
        <f>CA23*CB23*CC23</f>
        <v>0.25</v>
      </c>
      <c r="CE23" s="13">
        <f>CA23*CB23</f>
        <v>0.25</v>
      </c>
    </row>
    <row r="24" spans="1:84" x14ac:dyDescent="0.35">
      <c r="A24" t="s">
        <v>1450</v>
      </c>
      <c r="B24" t="s">
        <v>113</v>
      </c>
      <c r="C24" t="s">
        <v>218</v>
      </c>
      <c r="D24" t="s">
        <v>74</v>
      </c>
      <c r="E24" t="s">
        <v>1451</v>
      </c>
      <c r="F24" t="s">
        <v>75</v>
      </c>
      <c r="G24" t="s">
        <v>76</v>
      </c>
      <c r="H24" t="s">
        <v>173</v>
      </c>
      <c r="I24" t="s">
        <v>78</v>
      </c>
      <c r="J24" t="s">
        <v>78</v>
      </c>
      <c r="K24" t="s">
        <v>78</v>
      </c>
      <c r="L24" t="s">
        <v>572</v>
      </c>
      <c r="M24" t="s">
        <v>573</v>
      </c>
      <c r="N24" t="s">
        <v>574</v>
      </c>
      <c r="O24" t="s">
        <v>183</v>
      </c>
      <c r="P24" t="s">
        <v>730</v>
      </c>
      <c r="Q24" t="s">
        <v>426</v>
      </c>
      <c r="R24" t="s">
        <v>1056</v>
      </c>
      <c r="S24" t="s">
        <v>91</v>
      </c>
      <c r="X24" t="s">
        <v>199</v>
      </c>
      <c r="AE24" t="s">
        <v>1452</v>
      </c>
      <c r="AK24" t="s">
        <v>1453</v>
      </c>
      <c r="AL24" t="s">
        <v>647</v>
      </c>
      <c r="AM24" t="s">
        <v>176</v>
      </c>
      <c r="AP24" t="s">
        <v>177</v>
      </c>
      <c r="AQ24" t="s">
        <v>1445</v>
      </c>
      <c r="AS24" t="s">
        <v>89</v>
      </c>
      <c r="AT24" t="s">
        <v>89</v>
      </c>
      <c r="AU24" t="s">
        <v>89</v>
      </c>
      <c r="AV24" t="s">
        <v>89</v>
      </c>
      <c r="AW24" t="s">
        <v>89</v>
      </c>
      <c r="AX24" t="s">
        <v>89</v>
      </c>
      <c r="AY24" t="s">
        <v>89</v>
      </c>
      <c r="AZ24" t="s">
        <v>89</v>
      </c>
      <c r="BA24" t="s">
        <v>89</v>
      </c>
      <c r="BB24" t="s">
        <v>89</v>
      </c>
      <c r="BC24" t="s">
        <v>89</v>
      </c>
      <c r="BR24" t="s">
        <v>89</v>
      </c>
      <c r="BS24" t="s">
        <v>89</v>
      </c>
      <c r="BT24" t="s">
        <v>89</v>
      </c>
      <c r="BU24" t="s">
        <v>89</v>
      </c>
      <c r="BV24" t="s">
        <v>3458</v>
      </c>
      <c r="BW24" t="str">
        <f>IF(ISNA(VLOOKUP(BV24,'Nordic list 2022 2023'!E:K,7,FALSE)),"nie je v zozname",VLOOKUP(BV24,'Nordic list 2022 2023'!E:K,7,FALSE))</f>
        <v>nie je v zozname</v>
      </c>
      <c r="BX24" t="str">
        <f>IF(ISNA(VLOOKUP(BV24,'CVTI zoznam 2022'!B:B,1,0)),"nie je v zozname",VLOOKUP(BV24,'CVTI zoznam 2022'!B:B,1,0))</f>
        <v>nie je v zozname</v>
      </c>
      <c r="BY24">
        <f>COUNTIF(A:A,A24)</f>
        <v>1</v>
      </c>
      <c r="BZ24" s="12" t="s">
        <v>2433</v>
      </c>
      <c r="CA24" s="13">
        <f>(IF(AND(BZ24=2),6,IF(AND(BZ24=1),4,IF(AND(BZ24=3),1,IF(AND(BZ24="nie je v zozname"),0.5,0)))))</f>
        <v>0.5</v>
      </c>
      <c r="CB24">
        <f>1/BY24</f>
        <v>1</v>
      </c>
      <c r="CC24" s="13">
        <f>(IF(AND(E24="monografia"),3,IF(AND(E24="zborník - vedecký"),0.5,1)))</f>
        <v>1</v>
      </c>
      <c r="CD24" s="13">
        <f>CA24*CB24*CC24</f>
        <v>0.5</v>
      </c>
      <c r="CE24" s="13">
        <f>CA24*CB24</f>
        <v>0.5</v>
      </c>
    </row>
    <row r="25" spans="1:84" x14ac:dyDescent="0.35">
      <c r="A25" t="s">
        <v>1547</v>
      </c>
      <c r="B25" t="s">
        <v>73</v>
      </c>
      <c r="C25" t="s">
        <v>218</v>
      </c>
      <c r="D25" t="s">
        <v>74</v>
      </c>
      <c r="E25" t="s">
        <v>544</v>
      </c>
      <c r="F25" t="s">
        <v>75</v>
      </c>
      <c r="G25" t="s">
        <v>76</v>
      </c>
      <c r="H25" t="s">
        <v>173</v>
      </c>
      <c r="I25" t="s">
        <v>142</v>
      </c>
      <c r="J25" t="s">
        <v>142</v>
      </c>
      <c r="K25" t="s">
        <v>89</v>
      </c>
      <c r="L25" t="s">
        <v>359</v>
      </c>
      <c r="M25" t="s">
        <v>360</v>
      </c>
      <c r="N25" t="s">
        <v>361</v>
      </c>
      <c r="O25" t="s">
        <v>135</v>
      </c>
      <c r="P25" t="s">
        <v>362</v>
      </c>
      <c r="Q25" t="s">
        <v>867</v>
      </c>
      <c r="R25" t="s">
        <v>1155</v>
      </c>
      <c r="S25" t="s">
        <v>138</v>
      </c>
      <c r="X25" t="s">
        <v>139</v>
      </c>
      <c r="AE25" t="s">
        <v>1548</v>
      </c>
      <c r="AL25" t="s">
        <v>1549</v>
      </c>
      <c r="AM25" t="s">
        <v>176</v>
      </c>
      <c r="AP25" t="s">
        <v>177</v>
      </c>
      <c r="AQ25" t="s">
        <v>1411</v>
      </c>
      <c r="AS25" t="s">
        <v>89</v>
      </c>
      <c r="AT25" t="s">
        <v>78</v>
      </c>
      <c r="AU25" t="s">
        <v>89</v>
      </c>
      <c r="AV25" t="s">
        <v>89</v>
      </c>
      <c r="AW25" t="s">
        <v>89</v>
      </c>
      <c r="AX25" t="s">
        <v>89</v>
      </c>
      <c r="AY25" t="s">
        <v>89</v>
      </c>
      <c r="AZ25" t="s">
        <v>89</v>
      </c>
      <c r="BA25" t="s">
        <v>89</v>
      </c>
      <c r="BB25" t="s">
        <v>89</v>
      </c>
      <c r="BC25" t="s">
        <v>89</v>
      </c>
      <c r="BR25" t="s">
        <v>89</v>
      </c>
      <c r="BS25" t="s">
        <v>89</v>
      </c>
      <c r="BT25" t="s">
        <v>89</v>
      </c>
      <c r="BU25" t="s">
        <v>89</v>
      </c>
      <c r="BV25" t="s">
        <v>3507</v>
      </c>
      <c r="BW25" t="str">
        <f>IF(ISNA(VLOOKUP(BV25,'Nordic list 2022 2023'!E:K,6,FALSE)),"nie je v zozname",VLOOKUP(BV25,'Nordic list 2022 2023'!E:K,6,FALSE))</f>
        <v>nie je v zozname</v>
      </c>
      <c r="BX25" t="str">
        <f>IF(ISNA(VLOOKUP(BV25,'CVTI zoznam 2023'!D:D,1,0)),"nie je v zozname",VLOOKUP(BV25,'CVTI zoznam 2023'!D:D,1,0))</f>
        <v>nie je v zozname</v>
      </c>
      <c r="BY25">
        <f>COUNTIF(A:A,A25)</f>
        <v>1</v>
      </c>
      <c r="BZ25" s="12" t="s">
        <v>2433</v>
      </c>
      <c r="CA25" s="13">
        <f>(IF(AND(BZ25=2),6,IF(AND(BZ25=1),4,IF(AND(BZ25=3),1,IF(AND(BZ25="nie je v zozname"),0.5,0)))))</f>
        <v>0.5</v>
      </c>
      <c r="CB25">
        <f>1/BY25</f>
        <v>1</v>
      </c>
      <c r="CC25" s="13">
        <f>(IF(AND(E25="monografia"),3,IF(AND(E25="zborník - vedecký"),0.5,1)))</f>
        <v>3</v>
      </c>
      <c r="CD25" s="13">
        <f>CA25*CB25*CC25</f>
        <v>1.5</v>
      </c>
      <c r="CE25" s="13">
        <f>CA25*CB25</f>
        <v>0.5</v>
      </c>
    </row>
    <row r="26" spans="1:84" x14ac:dyDescent="0.35">
      <c r="A26" t="s">
        <v>1781</v>
      </c>
      <c r="B26" t="s">
        <v>73</v>
      </c>
      <c r="C26" t="s">
        <v>218</v>
      </c>
      <c r="D26" t="s">
        <v>74</v>
      </c>
      <c r="E26" t="s">
        <v>544</v>
      </c>
      <c r="F26" t="s">
        <v>75</v>
      </c>
      <c r="G26" t="s">
        <v>90</v>
      </c>
      <c r="H26" t="s">
        <v>173</v>
      </c>
      <c r="I26" t="s">
        <v>78</v>
      </c>
      <c r="J26" t="s">
        <v>78</v>
      </c>
      <c r="K26" t="s">
        <v>89</v>
      </c>
      <c r="L26" t="s">
        <v>926</v>
      </c>
      <c r="M26" t="s">
        <v>927</v>
      </c>
      <c r="N26" t="s">
        <v>928</v>
      </c>
      <c r="O26" t="s">
        <v>929</v>
      </c>
      <c r="Q26" t="s">
        <v>930</v>
      </c>
      <c r="R26" t="s">
        <v>931</v>
      </c>
      <c r="S26" t="s">
        <v>293</v>
      </c>
      <c r="T26" t="s">
        <v>85</v>
      </c>
      <c r="X26" t="s">
        <v>554</v>
      </c>
      <c r="Y26" t="s">
        <v>932</v>
      </c>
      <c r="AE26" t="s">
        <v>1782</v>
      </c>
      <c r="AL26" t="s">
        <v>927</v>
      </c>
      <c r="AM26" t="s">
        <v>176</v>
      </c>
      <c r="AP26" t="s">
        <v>177</v>
      </c>
      <c r="AQ26" t="s">
        <v>755</v>
      </c>
      <c r="AS26" t="s">
        <v>89</v>
      </c>
      <c r="AT26" t="s">
        <v>89</v>
      </c>
      <c r="AU26" t="s">
        <v>89</v>
      </c>
      <c r="AV26" t="s">
        <v>89</v>
      </c>
      <c r="AW26" t="s">
        <v>89</v>
      </c>
      <c r="AX26" t="s">
        <v>89</v>
      </c>
      <c r="AY26" t="s">
        <v>89</v>
      </c>
      <c r="AZ26" t="s">
        <v>89</v>
      </c>
      <c r="BA26" t="s">
        <v>89</v>
      </c>
      <c r="BB26" t="s">
        <v>89</v>
      </c>
      <c r="BC26" t="s">
        <v>89</v>
      </c>
      <c r="BR26" t="s">
        <v>89</v>
      </c>
      <c r="BS26" t="s">
        <v>89</v>
      </c>
      <c r="BT26" t="s">
        <v>89</v>
      </c>
      <c r="BU26" t="s">
        <v>89</v>
      </c>
      <c r="BV26" t="s">
        <v>3533</v>
      </c>
      <c r="BW26" t="str">
        <f>IF(ISNA(VLOOKUP(BV26,'Nordic list 2022 2023'!E:K,6,FALSE)),"nie je v zozname",VLOOKUP(BV26,'Nordic list 2022 2023'!E:K,6,FALSE))</f>
        <v>nie je v zozname</v>
      </c>
      <c r="BX26" t="str">
        <f>IF(ISNA(VLOOKUP(BV26,'CVTI zoznam 2023'!D:D,1,0)),"nie je v zozname",VLOOKUP(BV26,'CVTI zoznam 2023'!D:D,1,0))</f>
        <v>nie je v zozname</v>
      </c>
      <c r="BY26">
        <f>COUNTIF(A:A,A26)</f>
        <v>1</v>
      </c>
      <c r="BZ26" s="12" t="s">
        <v>2433</v>
      </c>
      <c r="CA26" s="13">
        <f>(IF(AND(BZ26=2),6,IF(AND(BZ26=1),4,IF(AND(BZ26=3),1,IF(AND(BZ26="nie je v zozname"),0.5,0)))))</f>
        <v>0.5</v>
      </c>
      <c r="CB26">
        <f>1/BY26</f>
        <v>1</v>
      </c>
      <c r="CC26" s="13">
        <f>(IF(AND(E26="monografia"),3,IF(AND(E26="zborník - vedecký"),0.5,1)))</f>
        <v>3</v>
      </c>
      <c r="CD26" s="13">
        <f>CA26*CB26*CC26</f>
        <v>1.5</v>
      </c>
      <c r="CE26" s="13">
        <f>CA26*CB26</f>
        <v>0.5</v>
      </c>
    </row>
    <row r="27" spans="1:84" x14ac:dyDescent="0.35">
      <c r="A27" t="s">
        <v>1457</v>
      </c>
      <c r="B27" t="s">
        <v>113</v>
      </c>
      <c r="C27" t="s">
        <v>218</v>
      </c>
      <c r="D27" t="s">
        <v>74</v>
      </c>
      <c r="E27" t="s">
        <v>544</v>
      </c>
      <c r="F27" t="s">
        <v>75</v>
      </c>
      <c r="G27" t="s">
        <v>76</v>
      </c>
      <c r="H27" t="s">
        <v>173</v>
      </c>
      <c r="I27" t="s">
        <v>92</v>
      </c>
      <c r="J27" t="s">
        <v>92</v>
      </c>
      <c r="K27" t="s">
        <v>89</v>
      </c>
      <c r="L27" t="s">
        <v>147</v>
      </c>
      <c r="M27" t="s">
        <v>148</v>
      </c>
      <c r="N27" t="s">
        <v>149</v>
      </c>
      <c r="O27" t="s">
        <v>150</v>
      </c>
      <c r="Q27" t="s">
        <v>354</v>
      </c>
      <c r="R27" t="s">
        <v>355</v>
      </c>
      <c r="S27" t="s">
        <v>293</v>
      </c>
      <c r="T27" t="s">
        <v>114</v>
      </c>
      <c r="U27" t="s">
        <v>141</v>
      </c>
      <c r="X27" t="s">
        <v>294</v>
      </c>
      <c r="AE27" t="s">
        <v>1458</v>
      </c>
      <c r="AF27" t="s">
        <v>1459</v>
      </c>
      <c r="AL27" t="s">
        <v>148</v>
      </c>
      <c r="AM27" t="s">
        <v>176</v>
      </c>
      <c r="AP27" t="s">
        <v>177</v>
      </c>
      <c r="AQ27" t="s">
        <v>1366</v>
      </c>
      <c r="AS27" t="s">
        <v>89</v>
      </c>
      <c r="AT27" t="s">
        <v>89</v>
      </c>
      <c r="AU27" t="s">
        <v>89</v>
      </c>
      <c r="AV27" t="s">
        <v>89</v>
      </c>
      <c r="AW27" t="s">
        <v>89</v>
      </c>
      <c r="AX27" t="s">
        <v>89</v>
      </c>
      <c r="AY27" t="s">
        <v>89</v>
      </c>
      <c r="AZ27" t="s">
        <v>89</v>
      </c>
      <c r="BA27" t="s">
        <v>89</v>
      </c>
      <c r="BB27" t="s">
        <v>89</v>
      </c>
      <c r="BC27" t="s">
        <v>89</v>
      </c>
      <c r="BR27" t="s">
        <v>89</v>
      </c>
      <c r="BS27" t="s">
        <v>89</v>
      </c>
      <c r="BT27" t="s">
        <v>89</v>
      </c>
      <c r="BU27" t="s">
        <v>89</v>
      </c>
      <c r="BV27" t="s">
        <v>3501</v>
      </c>
      <c r="BW27" t="str">
        <f>IF(ISNA(VLOOKUP(BV27,'Nordic list 2022 2023'!E:K,7,FALSE)),"nie je v zozname",VLOOKUP(BV27,'Nordic list 2022 2023'!E:K,7,FALSE))</f>
        <v>nie je v zozname</v>
      </c>
      <c r="BX27" t="str">
        <f>IF(ISNA(VLOOKUP(BV27,'CVTI zoznam 2022'!B:B,1,0)),"nie je v zozname",VLOOKUP(BV27,'CVTI zoznam 2022'!B:B,1,0))</f>
        <v>nie je v zozname</v>
      </c>
      <c r="BY27">
        <f>COUNTIF(A:A,A27)</f>
        <v>1</v>
      </c>
      <c r="BZ27" s="12" t="s">
        <v>2433</v>
      </c>
      <c r="CA27" s="13">
        <f>(IF(AND(BZ27=2),6,IF(AND(BZ27=1),4,IF(AND(BZ27=3),1,IF(AND(BZ27="nie je v zozname"),0.5,0)))))</f>
        <v>0.5</v>
      </c>
      <c r="CB27">
        <f>1/BY27</f>
        <v>1</v>
      </c>
      <c r="CC27" s="13">
        <f>(IF(AND(E27="monografia"),3,IF(AND(E27="zborník - vedecký"),0.5,1)))</f>
        <v>3</v>
      </c>
      <c r="CD27" s="13">
        <f>CA27*CB27*CC27</f>
        <v>1.5</v>
      </c>
      <c r="CE27" s="13">
        <f>CA27*CB27</f>
        <v>0.5</v>
      </c>
    </row>
    <row r="28" spans="1:84" x14ac:dyDescent="0.35">
      <c r="A28" t="s">
        <v>1774</v>
      </c>
      <c r="B28" t="s">
        <v>73</v>
      </c>
      <c r="C28" t="s">
        <v>218</v>
      </c>
      <c r="D28" t="s">
        <v>74</v>
      </c>
      <c r="E28" t="s">
        <v>544</v>
      </c>
      <c r="F28" t="s">
        <v>75</v>
      </c>
      <c r="G28" t="s">
        <v>90</v>
      </c>
      <c r="H28" t="s">
        <v>173</v>
      </c>
      <c r="I28" t="s">
        <v>78</v>
      </c>
      <c r="J28" t="s">
        <v>78</v>
      </c>
      <c r="K28" t="s">
        <v>89</v>
      </c>
      <c r="L28" t="s">
        <v>454</v>
      </c>
      <c r="M28" t="s">
        <v>455</v>
      </c>
      <c r="N28" t="s">
        <v>456</v>
      </c>
      <c r="O28" t="s">
        <v>856</v>
      </c>
      <c r="P28" t="s">
        <v>857</v>
      </c>
      <c r="Q28" t="s">
        <v>1375</v>
      </c>
      <c r="R28" t="s">
        <v>1376</v>
      </c>
      <c r="S28" t="s">
        <v>220</v>
      </c>
      <c r="X28" t="s">
        <v>435</v>
      </c>
      <c r="AE28" t="s">
        <v>1775</v>
      </c>
      <c r="AL28" t="s">
        <v>455</v>
      </c>
      <c r="AM28" t="s">
        <v>176</v>
      </c>
      <c r="AP28" t="s">
        <v>177</v>
      </c>
      <c r="AQ28" t="s">
        <v>997</v>
      </c>
      <c r="AS28" t="s">
        <v>89</v>
      </c>
      <c r="AT28" t="s">
        <v>89</v>
      </c>
      <c r="AU28" t="s">
        <v>89</v>
      </c>
      <c r="AV28" t="s">
        <v>89</v>
      </c>
      <c r="AW28" t="s">
        <v>89</v>
      </c>
      <c r="AX28" t="s">
        <v>89</v>
      </c>
      <c r="AY28" t="s">
        <v>89</v>
      </c>
      <c r="AZ28" t="s">
        <v>89</v>
      </c>
      <c r="BA28" t="s">
        <v>89</v>
      </c>
      <c r="BB28" t="s">
        <v>89</v>
      </c>
      <c r="BC28" t="s">
        <v>89</v>
      </c>
      <c r="BR28" t="s">
        <v>89</v>
      </c>
      <c r="BS28" t="s">
        <v>89</v>
      </c>
      <c r="BT28" t="s">
        <v>89</v>
      </c>
      <c r="BU28" t="s">
        <v>89</v>
      </c>
      <c r="BV28" t="s">
        <v>3532</v>
      </c>
      <c r="BW28" t="str">
        <f>IF(ISNA(VLOOKUP(BV28,'Nordic list 2022 2023'!E:K,6,FALSE)),"nie je v zozname",VLOOKUP(BV28,'Nordic list 2022 2023'!E:K,6,FALSE))</f>
        <v>nie je v zozname</v>
      </c>
      <c r="BX28" t="str">
        <f>IF(ISNA(VLOOKUP(BV28,'CVTI zoznam 2023'!D:D,1,0)),"nie je v zozname",VLOOKUP(BV28,'CVTI zoznam 2023'!D:D,1,0))</f>
        <v>nie je v zozname</v>
      </c>
      <c r="BY28">
        <f>COUNTIF(A:A,A28)</f>
        <v>1</v>
      </c>
      <c r="BZ28" s="12" t="s">
        <v>2433</v>
      </c>
      <c r="CA28" s="13">
        <f>(IF(AND(BZ28=2),6,IF(AND(BZ28=1),4,IF(AND(BZ28=3),1,IF(AND(BZ28="nie je v zozname"),0.5,0)))))</f>
        <v>0.5</v>
      </c>
      <c r="CB28">
        <f>1/BY28</f>
        <v>1</v>
      </c>
      <c r="CC28" s="13">
        <f>(IF(AND(E28="monografia"),3,IF(AND(E28="zborník - vedecký"),0.5,1)))</f>
        <v>3</v>
      </c>
      <c r="CD28" s="13">
        <f>CA28*CB28*CC28</f>
        <v>1.5</v>
      </c>
      <c r="CE28" s="13">
        <f>CA28*CB28</f>
        <v>0.5</v>
      </c>
    </row>
    <row r="29" spans="1:84" x14ac:dyDescent="0.35">
      <c r="A29" t="s">
        <v>2085</v>
      </c>
      <c r="B29" t="s">
        <v>73</v>
      </c>
      <c r="C29" t="s">
        <v>218</v>
      </c>
      <c r="D29" t="s">
        <v>74</v>
      </c>
      <c r="E29" t="s">
        <v>544</v>
      </c>
      <c r="F29" t="s">
        <v>75</v>
      </c>
      <c r="G29" t="s">
        <v>90</v>
      </c>
      <c r="H29" t="s">
        <v>173</v>
      </c>
      <c r="I29" t="s">
        <v>78</v>
      </c>
      <c r="J29" t="s">
        <v>78</v>
      </c>
      <c r="K29" t="s">
        <v>89</v>
      </c>
      <c r="L29" t="s">
        <v>153</v>
      </c>
      <c r="M29" t="s">
        <v>154</v>
      </c>
      <c r="N29" t="s">
        <v>155</v>
      </c>
      <c r="O29" t="s">
        <v>195</v>
      </c>
      <c r="P29" t="s">
        <v>196</v>
      </c>
      <c r="Q29" t="s">
        <v>2069</v>
      </c>
      <c r="R29" t="s">
        <v>2070</v>
      </c>
      <c r="S29" t="s">
        <v>114</v>
      </c>
      <c r="X29" t="s">
        <v>200</v>
      </c>
      <c r="AE29" t="s">
        <v>2086</v>
      </c>
      <c r="AL29" t="s">
        <v>2087</v>
      </c>
      <c r="AM29" t="s">
        <v>896</v>
      </c>
      <c r="AP29" t="s">
        <v>87</v>
      </c>
      <c r="AQ29" t="s">
        <v>1605</v>
      </c>
      <c r="AR29" t="s">
        <v>2088</v>
      </c>
      <c r="AS29" t="s">
        <v>89</v>
      </c>
      <c r="AT29" t="s">
        <v>89</v>
      </c>
      <c r="AU29" t="s">
        <v>89</v>
      </c>
      <c r="AV29" t="s">
        <v>89</v>
      </c>
      <c r="AW29" t="s">
        <v>89</v>
      </c>
      <c r="AX29" t="s">
        <v>89</v>
      </c>
      <c r="AY29" t="s">
        <v>89</v>
      </c>
      <c r="AZ29" t="s">
        <v>89</v>
      </c>
      <c r="BA29" t="s">
        <v>89</v>
      </c>
      <c r="BB29" t="s">
        <v>89</v>
      </c>
      <c r="BC29" t="s">
        <v>89</v>
      </c>
      <c r="BR29" t="s">
        <v>89</v>
      </c>
      <c r="BS29" t="s">
        <v>89</v>
      </c>
      <c r="BT29" t="s">
        <v>89</v>
      </c>
      <c r="BU29" t="s">
        <v>89</v>
      </c>
      <c r="BV29" t="s">
        <v>3562</v>
      </c>
      <c r="BW29" t="str">
        <f>IF(ISNA(VLOOKUP(BV29,'Nordic list 2022 2023'!E:K,6,FALSE)),"nie je v zozname",VLOOKUP(BV29,'Nordic list 2022 2023'!E:K,6,FALSE))</f>
        <v>nie je v zozname</v>
      </c>
      <c r="BX29" t="str">
        <f>IF(ISNA(VLOOKUP(BV29,'CVTI zoznam 2023'!D:D,1,0)),"nie je v zozname",VLOOKUP(BV29,'CVTI zoznam 2023'!D:D,1,0))</f>
        <v>nie je v zozname</v>
      </c>
      <c r="BY29">
        <f>COUNTIF(A:A,A29)</f>
        <v>1</v>
      </c>
      <c r="BZ29" s="12" t="s">
        <v>2433</v>
      </c>
      <c r="CA29" s="13">
        <f>(IF(AND(BZ29=2),6,IF(AND(BZ29=1),4,IF(AND(BZ29=3),1,IF(AND(BZ29="nie je v zozname"),0.5,0)))))</f>
        <v>0.5</v>
      </c>
      <c r="CB29">
        <f>1/BY29</f>
        <v>1</v>
      </c>
      <c r="CC29" s="13">
        <f>(IF(AND(E29="monografia"),3,IF(AND(E29="zborník - vedecký"),0.5,1)))</f>
        <v>3</v>
      </c>
      <c r="CD29" s="13">
        <f>CA29*CB29*CC29</f>
        <v>1.5</v>
      </c>
      <c r="CE29" s="13">
        <f>CA29*CB29</f>
        <v>0.5</v>
      </c>
    </row>
    <row r="30" spans="1:84" x14ac:dyDescent="0.35">
      <c r="A30" t="s">
        <v>1527</v>
      </c>
      <c r="B30" t="s">
        <v>73</v>
      </c>
      <c r="C30" t="s">
        <v>218</v>
      </c>
      <c r="D30" t="s">
        <v>74</v>
      </c>
      <c r="E30" t="s">
        <v>544</v>
      </c>
      <c r="F30" t="s">
        <v>75</v>
      </c>
      <c r="G30" t="s">
        <v>76</v>
      </c>
      <c r="H30" t="s">
        <v>173</v>
      </c>
      <c r="I30" t="s">
        <v>78</v>
      </c>
      <c r="J30" t="s">
        <v>78</v>
      </c>
      <c r="K30" t="s">
        <v>78</v>
      </c>
      <c r="L30" t="s">
        <v>153</v>
      </c>
      <c r="M30" t="s">
        <v>154</v>
      </c>
      <c r="N30" t="s">
        <v>155</v>
      </c>
      <c r="O30" t="s">
        <v>272</v>
      </c>
      <c r="P30" t="s">
        <v>587</v>
      </c>
      <c r="Q30" t="s">
        <v>1242</v>
      </c>
      <c r="R30" t="s">
        <v>1243</v>
      </c>
      <c r="S30" t="s">
        <v>141</v>
      </c>
      <c r="X30" t="s">
        <v>275</v>
      </c>
      <c r="AE30" t="s">
        <v>1528</v>
      </c>
      <c r="AF30" t="s">
        <v>1529</v>
      </c>
      <c r="AK30" t="s">
        <v>1530</v>
      </c>
      <c r="AL30" t="s">
        <v>1531</v>
      </c>
      <c r="AM30" t="s">
        <v>766</v>
      </c>
      <c r="AP30" t="s">
        <v>621</v>
      </c>
      <c r="AQ30" t="s">
        <v>1236</v>
      </c>
      <c r="AS30" t="s">
        <v>89</v>
      </c>
      <c r="AT30" t="s">
        <v>89</v>
      </c>
      <c r="AU30" t="s">
        <v>89</v>
      </c>
      <c r="AV30" t="s">
        <v>89</v>
      </c>
      <c r="AW30" t="s">
        <v>89</v>
      </c>
      <c r="AX30" t="s">
        <v>89</v>
      </c>
      <c r="AY30" t="s">
        <v>89</v>
      </c>
      <c r="AZ30" t="s">
        <v>89</v>
      </c>
      <c r="BA30" t="s">
        <v>89</v>
      </c>
      <c r="BB30" t="s">
        <v>89</v>
      </c>
      <c r="BC30" t="s">
        <v>89</v>
      </c>
      <c r="BR30" t="s">
        <v>89</v>
      </c>
      <c r="BS30" t="s">
        <v>89</v>
      </c>
      <c r="BT30" t="s">
        <v>89</v>
      </c>
      <c r="BU30" t="s">
        <v>89</v>
      </c>
      <c r="BV30" t="s">
        <v>3505</v>
      </c>
      <c r="BW30">
        <v>2</v>
      </c>
      <c r="BX30" t="s">
        <v>3434</v>
      </c>
      <c r="BY30">
        <f>COUNTIF(A:A,A30)</f>
        <v>1</v>
      </c>
      <c r="BZ30" s="12">
        <v>2</v>
      </c>
      <c r="CA30" s="13">
        <f>(IF(AND(BZ30=2),6,IF(AND(BZ30=1),4,IF(AND(BZ30=3),1,IF(AND(BZ30="nie je v zozname"),0.5,0)))))</f>
        <v>6</v>
      </c>
      <c r="CB30">
        <f>1/BY30</f>
        <v>1</v>
      </c>
      <c r="CC30" s="13">
        <f>(IF(AND(E30="monografia"),3,IF(AND(E30="zborník - vedecký"),0.5,1)))</f>
        <v>3</v>
      </c>
      <c r="CD30" s="13">
        <f>CA30*CB30*CC30</f>
        <v>18</v>
      </c>
      <c r="CE30" s="13">
        <f>CA30*CB30</f>
        <v>6</v>
      </c>
      <c r="CF30" t="s">
        <v>15159</v>
      </c>
    </row>
    <row r="31" spans="1:84" x14ac:dyDescent="0.35">
      <c r="A31" t="s">
        <v>1015</v>
      </c>
      <c r="B31" t="s">
        <v>113</v>
      </c>
      <c r="C31" t="s">
        <v>218</v>
      </c>
      <c r="D31" t="s">
        <v>74</v>
      </c>
      <c r="E31" t="s">
        <v>544</v>
      </c>
      <c r="F31" t="s">
        <v>75</v>
      </c>
      <c r="G31" t="s">
        <v>90</v>
      </c>
      <c r="H31" t="s">
        <v>173</v>
      </c>
      <c r="I31" t="s">
        <v>78</v>
      </c>
      <c r="J31" t="s">
        <v>78</v>
      </c>
      <c r="K31" t="s">
        <v>89</v>
      </c>
      <c r="L31" t="s">
        <v>269</v>
      </c>
      <c r="M31" t="s">
        <v>270</v>
      </c>
      <c r="N31" t="s">
        <v>271</v>
      </c>
      <c r="O31" t="s">
        <v>241</v>
      </c>
      <c r="P31" t="s">
        <v>345</v>
      </c>
      <c r="Q31" t="s">
        <v>764</v>
      </c>
      <c r="S31" t="s">
        <v>130</v>
      </c>
      <c r="T31" t="s">
        <v>85</v>
      </c>
      <c r="X31" t="s">
        <v>159</v>
      </c>
      <c r="Y31" t="s">
        <v>97</v>
      </c>
      <c r="AE31" t="s">
        <v>1016</v>
      </c>
      <c r="AL31" t="s">
        <v>671</v>
      </c>
      <c r="AM31" t="s">
        <v>176</v>
      </c>
      <c r="AP31" t="s">
        <v>177</v>
      </c>
      <c r="AQ31" t="s">
        <v>1017</v>
      </c>
      <c r="AR31" t="s">
        <v>1018</v>
      </c>
      <c r="AS31" t="s">
        <v>89</v>
      </c>
      <c r="AT31" t="s">
        <v>89</v>
      </c>
      <c r="AU31" t="s">
        <v>89</v>
      </c>
      <c r="AV31" t="s">
        <v>89</v>
      </c>
      <c r="AW31" t="s">
        <v>89</v>
      </c>
      <c r="AX31" t="s">
        <v>89</v>
      </c>
      <c r="AY31" t="s">
        <v>89</v>
      </c>
      <c r="AZ31" t="s">
        <v>89</v>
      </c>
      <c r="BA31" t="s">
        <v>89</v>
      </c>
      <c r="BB31" t="s">
        <v>89</v>
      </c>
      <c r="BC31" t="s">
        <v>89</v>
      </c>
      <c r="BR31" t="s">
        <v>89</v>
      </c>
      <c r="BS31" t="s">
        <v>89</v>
      </c>
      <c r="BT31" t="s">
        <v>89</v>
      </c>
      <c r="BU31" t="s">
        <v>89</v>
      </c>
      <c r="BV31" t="s">
        <v>3469</v>
      </c>
      <c r="BW31" t="str">
        <f>IF(ISNA(VLOOKUP(BV31,'Nordic list 2022 2023'!E:K,7,FALSE)),"nie je v zozname",VLOOKUP(BV31,'Nordic list 2022 2023'!E:K,7,FALSE))</f>
        <v>nie je v zozname</v>
      </c>
      <c r="BX31" t="str">
        <f>IF(ISNA(VLOOKUP(BV31,'CVTI zoznam 2022'!B:B,1,0)),"nie je v zozname",VLOOKUP(BV31,'CVTI zoznam 2022'!B:B,1,0))</f>
        <v>nie je v zozname</v>
      </c>
      <c r="BY31">
        <f>COUNTIF(A:A,A31)</f>
        <v>1</v>
      </c>
      <c r="BZ31" s="12" t="s">
        <v>2433</v>
      </c>
      <c r="CA31" s="13">
        <f>(IF(AND(BZ31=2),6,IF(AND(BZ31=1),4,IF(AND(BZ31=3),1,IF(AND(BZ31="nie je v zozname"),0.5,0)))))</f>
        <v>0.5</v>
      </c>
      <c r="CB31">
        <f>1/BY31</f>
        <v>1</v>
      </c>
      <c r="CC31" s="13">
        <f>(IF(AND(E31="monografia"),3,IF(AND(E31="zborník - vedecký"),0.5,1)))</f>
        <v>3</v>
      </c>
      <c r="CD31" s="13">
        <f>CA31*CB31*CC31</f>
        <v>1.5</v>
      </c>
      <c r="CE31" s="13">
        <f>CA31*CB31</f>
        <v>0.5</v>
      </c>
    </row>
    <row r="32" spans="1:84" x14ac:dyDescent="0.35">
      <c r="A32" t="s">
        <v>1722</v>
      </c>
      <c r="B32" t="s">
        <v>73</v>
      </c>
      <c r="C32" t="s">
        <v>218</v>
      </c>
      <c r="D32" t="s">
        <v>74</v>
      </c>
      <c r="E32" t="s">
        <v>544</v>
      </c>
      <c r="F32" t="s">
        <v>75</v>
      </c>
      <c r="G32" t="s">
        <v>90</v>
      </c>
      <c r="H32" t="s">
        <v>96</v>
      </c>
      <c r="I32" t="s">
        <v>92</v>
      </c>
      <c r="J32" t="s">
        <v>142</v>
      </c>
      <c r="K32" t="s">
        <v>89</v>
      </c>
      <c r="L32" t="s">
        <v>359</v>
      </c>
      <c r="M32" t="s">
        <v>360</v>
      </c>
      <c r="N32" t="s">
        <v>361</v>
      </c>
      <c r="O32" t="s">
        <v>406</v>
      </c>
      <c r="P32" t="s">
        <v>407</v>
      </c>
      <c r="Q32" t="s">
        <v>962</v>
      </c>
      <c r="R32" t="s">
        <v>963</v>
      </c>
      <c r="S32" t="s">
        <v>96</v>
      </c>
      <c r="X32" t="s">
        <v>97</v>
      </c>
      <c r="AE32" t="s">
        <v>1723</v>
      </c>
      <c r="AL32" t="s">
        <v>671</v>
      </c>
      <c r="AM32" t="s">
        <v>176</v>
      </c>
      <c r="AP32" t="s">
        <v>177</v>
      </c>
      <c r="AQ32" t="s">
        <v>1328</v>
      </c>
      <c r="AS32" t="s">
        <v>89</v>
      </c>
      <c r="AT32" t="s">
        <v>89</v>
      </c>
      <c r="AU32" t="s">
        <v>89</v>
      </c>
      <c r="AV32" t="s">
        <v>89</v>
      </c>
      <c r="AW32" t="s">
        <v>89</v>
      </c>
      <c r="AX32" t="s">
        <v>89</v>
      </c>
      <c r="AY32" t="s">
        <v>89</v>
      </c>
      <c r="AZ32" t="s">
        <v>89</v>
      </c>
      <c r="BA32" t="s">
        <v>89</v>
      </c>
      <c r="BB32" t="s">
        <v>89</v>
      </c>
      <c r="BC32" t="s">
        <v>89</v>
      </c>
      <c r="BR32" t="s">
        <v>89</v>
      </c>
      <c r="BS32" t="s">
        <v>89</v>
      </c>
      <c r="BT32" t="s">
        <v>89</v>
      </c>
      <c r="BU32" t="s">
        <v>89</v>
      </c>
      <c r="BV32" t="s">
        <v>3469</v>
      </c>
      <c r="BW32" t="str">
        <f>IF(ISNA(VLOOKUP(BV32,'Nordic list 2022 2023'!E:K,6,FALSE)),"nie je v zozname",VLOOKUP(BV32,'Nordic list 2022 2023'!E:K,6,FALSE))</f>
        <v>nie je v zozname</v>
      </c>
      <c r="BX32" t="str">
        <f>IF(ISNA(VLOOKUP(BV32,'CVTI zoznam 2023'!D:D,1,0)),"nie je v zozname",VLOOKUP(BV32,'CVTI zoznam 2023'!D:D,1,0))</f>
        <v>nie je v zozname</v>
      </c>
      <c r="BY32">
        <f>COUNTIF(A:A,A32)</f>
        <v>1</v>
      </c>
      <c r="BZ32" s="12" t="s">
        <v>2433</v>
      </c>
      <c r="CA32" s="13">
        <f>(IF(AND(BZ32=2),6,IF(AND(BZ32=1),4,IF(AND(BZ32=3),1,IF(AND(BZ32="nie je v zozname"),0.5,0)))))</f>
        <v>0.5</v>
      </c>
      <c r="CB32">
        <f>1/BY32</f>
        <v>1</v>
      </c>
      <c r="CC32" s="13">
        <f>(IF(AND(E32="monografia"),3,IF(AND(E32="zborník - vedecký"),0.5,1)))</f>
        <v>3</v>
      </c>
      <c r="CD32" s="13">
        <f>CA32*CB32*CC32</f>
        <v>1.5</v>
      </c>
      <c r="CE32" s="13">
        <f>CA32*CB32</f>
        <v>0.5</v>
      </c>
    </row>
    <row r="33" spans="1:84" x14ac:dyDescent="0.35">
      <c r="A33" t="s">
        <v>1844</v>
      </c>
      <c r="B33" t="s">
        <v>73</v>
      </c>
      <c r="C33" t="s">
        <v>218</v>
      </c>
      <c r="D33" t="s">
        <v>74</v>
      </c>
      <c r="E33" t="s">
        <v>544</v>
      </c>
      <c r="F33" t="s">
        <v>75</v>
      </c>
      <c r="G33" t="s">
        <v>76</v>
      </c>
      <c r="H33" t="s">
        <v>173</v>
      </c>
      <c r="I33" t="s">
        <v>142</v>
      </c>
      <c r="J33" t="s">
        <v>142</v>
      </c>
      <c r="K33" t="s">
        <v>89</v>
      </c>
      <c r="L33" t="s">
        <v>359</v>
      </c>
      <c r="M33" t="s">
        <v>360</v>
      </c>
      <c r="N33" t="s">
        <v>361</v>
      </c>
      <c r="O33" t="s">
        <v>406</v>
      </c>
      <c r="P33" t="s">
        <v>407</v>
      </c>
      <c r="Q33" t="s">
        <v>962</v>
      </c>
      <c r="R33" t="s">
        <v>963</v>
      </c>
      <c r="S33" t="s">
        <v>96</v>
      </c>
      <c r="X33" t="s">
        <v>97</v>
      </c>
      <c r="AE33" t="s">
        <v>1845</v>
      </c>
      <c r="AL33" t="s">
        <v>671</v>
      </c>
      <c r="AM33" t="s">
        <v>176</v>
      </c>
      <c r="AP33" t="s">
        <v>177</v>
      </c>
      <c r="AQ33" t="s">
        <v>959</v>
      </c>
      <c r="AS33" t="s">
        <v>89</v>
      </c>
      <c r="AT33" t="s">
        <v>89</v>
      </c>
      <c r="AU33" t="s">
        <v>89</v>
      </c>
      <c r="AV33" t="s">
        <v>89</v>
      </c>
      <c r="AW33" t="s">
        <v>89</v>
      </c>
      <c r="AX33" t="s">
        <v>89</v>
      </c>
      <c r="AY33" t="s">
        <v>89</v>
      </c>
      <c r="AZ33" t="s">
        <v>89</v>
      </c>
      <c r="BA33" t="s">
        <v>89</v>
      </c>
      <c r="BB33" t="s">
        <v>89</v>
      </c>
      <c r="BC33" t="s">
        <v>89</v>
      </c>
      <c r="BR33" t="s">
        <v>89</v>
      </c>
      <c r="BS33" t="s">
        <v>89</v>
      </c>
      <c r="BT33" t="s">
        <v>89</v>
      </c>
      <c r="BU33" t="s">
        <v>89</v>
      </c>
      <c r="BV33" t="s">
        <v>3469</v>
      </c>
      <c r="BW33" t="str">
        <f>IF(ISNA(VLOOKUP(BV33,'Nordic list 2022 2023'!E:K,6,FALSE)),"nie je v zozname",VLOOKUP(BV33,'Nordic list 2022 2023'!E:K,6,FALSE))</f>
        <v>nie je v zozname</v>
      </c>
      <c r="BX33" t="str">
        <f>IF(ISNA(VLOOKUP(BV33,'CVTI zoznam 2023'!D:D,1,0)),"nie je v zozname",VLOOKUP(BV33,'CVTI zoznam 2023'!D:D,1,0))</f>
        <v>nie je v zozname</v>
      </c>
      <c r="BY33">
        <f>COUNTIF(A:A,A33)</f>
        <v>1</v>
      </c>
      <c r="BZ33" s="12" t="s">
        <v>2433</v>
      </c>
      <c r="CA33" s="13">
        <f>(IF(AND(BZ33=2),6,IF(AND(BZ33=1),4,IF(AND(BZ33=3),1,IF(AND(BZ33="nie je v zozname"),0.5,0)))))</f>
        <v>0.5</v>
      </c>
      <c r="CB33">
        <f>1/BY33</f>
        <v>1</v>
      </c>
      <c r="CC33" s="13">
        <f>(IF(AND(E33="monografia"),3,IF(AND(E33="zborník - vedecký"),0.5,1)))</f>
        <v>3</v>
      </c>
      <c r="CD33" s="13">
        <f>CA33*CB33*CC33</f>
        <v>1.5</v>
      </c>
      <c r="CE33" s="13">
        <f>CA33*CB33</f>
        <v>0.5</v>
      </c>
    </row>
    <row r="34" spans="1:84" x14ac:dyDescent="0.35">
      <c r="A34" t="s">
        <v>1846</v>
      </c>
      <c r="B34" t="s">
        <v>73</v>
      </c>
      <c r="C34" t="s">
        <v>218</v>
      </c>
      <c r="D34" t="s">
        <v>74</v>
      </c>
      <c r="E34" t="s">
        <v>544</v>
      </c>
      <c r="F34" t="s">
        <v>75</v>
      </c>
      <c r="G34" t="s">
        <v>76</v>
      </c>
      <c r="H34" t="s">
        <v>173</v>
      </c>
      <c r="I34" t="s">
        <v>142</v>
      </c>
      <c r="J34" t="s">
        <v>142</v>
      </c>
      <c r="K34" t="s">
        <v>89</v>
      </c>
      <c r="L34" t="s">
        <v>359</v>
      </c>
      <c r="M34" t="s">
        <v>360</v>
      </c>
      <c r="N34" t="s">
        <v>361</v>
      </c>
      <c r="O34" t="s">
        <v>406</v>
      </c>
      <c r="P34" t="s">
        <v>407</v>
      </c>
      <c r="Q34" t="s">
        <v>962</v>
      </c>
      <c r="R34" t="s">
        <v>963</v>
      </c>
      <c r="S34" t="s">
        <v>96</v>
      </c>
      <c r="X34" t="s">
        <v>97</v>
      </c>
      <c r="AE34" t="s">
        <v>1847</v>
      </c>
      <c r="AL34" t="s">
        <v>671</v>
      </c>
      <c r="AM34" t="s">
        <v>176</v>
      </c>
      <c r="AP34" t="s">
        <v>177</v>
      </c>
      <c r="AQ34" t="s">
        <v>1028</v>
      </c>
      <c r="AS34" t="s">
        <v>89</v>
      </c>
      <c r="AT34" t="s">
        <v>89</v>
      </c>
      <c r="AU34" t="s">
        <v>89</v>
      </c>
      <c r="AV34" t="s">
        <v>89</v>
      </c>
      <c r="AW34" t="s">
        <v>89</v>
      </c>
      <c r="AX34" t="s">
        <v>89</v>
      </c>
      <c r="AY34" t="s">
        <v>89</v>
      </c>
      <c r="AZ34" t="s">
        <v>89</v>
      </c>
      <c r="BA34" t="s">
        <v>89</v>
      </c>
      <c r="BB34" t="s">
        <v>89</v>
      </c>
      <c r="BC34" t="s">
        <v>89</v>
      </c>
      <c r="BR34" t="s">
        <v>89</v>
      </c>
      <c r="BS34" t="s">
        <v>89</v>
      </c>
      <c r="BT34" t="s">
        <v>89</v>
      </c>
      <c r="BU34" t="s">
        <v>89</v>
      </c>
      <c r="BV34" t="s">
        <v>3469</v>
      </c>
      <c r="BW34" t="str">
        <f>IF(ISNA(VLOOKUP(BV34,'Nordic list 2022 2023'!E:K,6,FALSE)),"nie je v zozname",VLOOKUP(BV34,'Nordic list 2022 2023'!E:K,6,FALSE))</f>
        <v>nie je v zozname</v>
      </c>
      <c r="BX34" t="str">
        <f>IF(ISNA(VLOOKUP(BV34,'CVTI zoznam 2023'!D:D,1,0)),"nie je v zozname",VLOOKUP(BV34,'CVTI zoznam 2023'!D:D,1,0))</f>
        <v>nie je v zozname</v>
      </c>
      <c r="BY34">
        <f>COUNTIF(A:A,A34)</f>
        <v>1</v>
      </c>
      <c r="BZ34" s="12" t="s">
        <v>2433</v>
      </c>
      <c r="CA34" s="13">
        <f>(IF(AND(BZ34=2),6,IF(AND(BZ34=1),4,IF(AND(BZ34=3),1,IF(AND(BZ34="nie je v zozname"),0.5,0)))))</f>
        <v>0.5</v>
      </c>
      <c r="CB34">
        <f>1/BY34</f>
        <v>1</v>
      </c>
      <c r="CC34" s="13">
        <f>(IF(AND(E34="monografia"),3,IF(AND(E34="zborník - vedecký"),0.5,1)))</f>
        <v>3</v>
      </c>
      <c r="CD34" s="13">
        <f>CA34*CB34*CC34</f>
        <v>1.5</v>
      </c>
      <c r="CE34" s="13">
        <f>CA34*CB34</f>
        <v>0.5</v>
      </c>
    </row>
    <row r="35" spans="1:84" x14ac:dyDescent="0.35">
      <c r="A35" t="s">
        <v>2098</v>
      </c>
      <c r="B35" t="s">
        <v>73</v>
      </c>
      <c r="C35" t="s">
        <v>218</v>
      </c>
      <c r="D35" t="s">
        <v>74</v>
      </c>
      <c r="E35" t="s">
        <v>544</v>
      </c>
      <c r="F35" t="s">
        <v>75</v>
      </c>
      <c r="G35" t="s">
        <v>90</v>
      </c>
      <c r="H35" t="s">
        <v>173</v>
      </c>
      <c r="I35" t="s">
        <v>92</v>
      </c>
      <c r="J35" t="s">
        <v>92</v>
      </c>
      <c r="K35" t="s">
        <v>89</v>
      </c>
      <c r="L35" t="s">
        <v>359</v>
      </c>
      <c r="M35" t="s">
        <v>360</v>
      </c>
      <c r="N35" t="s">
        <v>361</v>
      </c>
      <c r="O35" t="s">
        <v>406</v>
      </c>
      <c r="P35" t="s">
        <v>407</v>
      </c>
      <c r="Q35" t="s">
        <v>1005</v>
      </c>
      <c r="R35" t="s">
        <v>1006</v>
      </c>
      <c r="S35" t="s">
        <v>96</v>
      </c>
      <c r="X35" t="s">
        <v>97</v>
      </c>
      <c r="AE35" t="s">
        <v>2099</v>
      </c>
      <c r="AL35" t="s">
        <v>671</v>
      </c>
      <c r="AM35" t="s">
        <v>176</v>
      </c>
      <c r="AP35" t="s">
        <v>177</v>
      </c>
      <c r="AQ35" t="s">
        <v>1381</v>
      </c>
      <c r="AS35" t="s">
        <v>89</v>
      </c>
      <c r="AT35" t="s">
        <v>89</v>
      </c>
      <c r="AU35" t="s">
        <v>89</v>
      </c>
      <c r="AV35" t="s">
        <v>89</v>
      </c>
      <c r="AW35" t="s">
        <v>89</v>
      </c>
      <c r="AX35" t="s">
        <v>89</v>
      </c>
      <c r="AY35" t="s">
        <v>89</v>
      </c>
      <c r="AZ35" t="s">
        <v>89</v>
      </c>
      <c r="BA35" t="s">
        <v>89</v>
      </c>
      <c r="BB35" t="s">
        <v>89</v>
      </c>
      <c r="BC35" t="s">
        <v>89</v>
      </c>
      <c r="BR35" t="s">
        <v>89</v>
      </c>
      <c r="BS35" t="s">
        <v>89</v>
      </c>
      <c r="BT35" t="s">
        <v>89</v>
      </c>
      <c r="BU35" t="s">
        <v>89</v>
      </c>
      <c r="BV35" t="s">
        <v>3469</v>
      </c>
      <c r="BW35" t="str">
        <f>IF(ISNA(VLOOKUP(BV35,'Nordic list 2022 2023'!E:K,6,FALSE)),"nie je v zozname",VLOOKUP(BV35,'Nordic list 2022 2023'!E:K,6,FALSE))</f>
        <v>nie je v zozname</v>
      </c>
      <c r="BX35" t="str">
        <f>IF(ISNA(VLOOKUP(BV35,'CVTI zoznam 2023'!D:D,1,0)),"nie je v zozname",VLOOKUP(BV35,'CVTI zoznam 2023'!D:D,1,0))</f>
        <v>nie je v zozname</v>
      </c>
      <c r="BY35">
        <f>COUNTIF(A:A,A35)</f>
        <v>1</v>
      </c>
      <c r="BZ35" s="12" t="s">
        <v>2433</v>
      </c>
      <c r="CA35" s="13">
        <f>(IF(AND(BZ35=2),6,IF(AND(BZ35=1),4,IF(AND(BZ35=3),1,IF(AND(BZ35="nie je v zozname"),0.5,0)))))</f>
        <v>0.5</v>
      </c>
      <c r="CB35">
        <f>1/BY35</f>
        <v>1</v>
      </c>
      <c r="CC35" s="13">
        <f>(IF(AND(E35="monografia"),3,IF(AND(E35="zborník - vedecký"),0.5,1)))</f>
        <v>3</v>
      </c>
      <c r="CD35" s="13">
        <f>CA35*CB35*CC35</f>
        <v>1.5</v>
      </c>
      <c r="CE35" s="13">
        <f>CA35*CB35</f>
        <v>0.5</v>
      </c>
    </row>
    <row r="36" spans="1:84" x14ac:dyDescent="0.35">
      <c r="A36" t="s">
        <v>2188</v>
      </c>
      <c r="B36" t="s">
        <v>73</v>
      </c>
      <c r="C36" t="s">
        <v>218</v>
      </c>
      <c r="D36" t="s">
        <v>74</v>
      </c>
      <c r="E36" t="s">
        <v>544</v>
      </c>
      <c r="F36" t="s">
        <v>75</v>
      </c>
      <c r="G36" t="s">
        <v>90</v>
      </c>
      <c r="H36" t="s">
        <v>173</v>
      </c>
      <c r="I36" t="s">
        <v>78</v>
      </c>
      <c r="J36" t="s">
        <v>78</v>
      </c>
      <c r="K36" t="s">
        <v>89</v>
      </c>
      <c r="L36" t="s">
        <v>359</v>
      </c>
      <c r="M36" t="s">
        <v>360</v>
      </c>
      <c r="N36" t="s">
        <v>361</v>
      </c>
      <c r="O36" t="s">
        <v>406</v>
      </c>
      <c r="P36" t="s">
        <v>407</v>
      </c>
      <c r="Q36" t="s">
        <v>1005</v>
      </c>
      <c r="R36" t="s">
        <v>1006</v>
      </c>
      <c r="S36" t="s">
        <v>96</v>
      </c>
      <c r="X36" t="s">
        <v>97</v>
      </c>
      <c r="AE36" t="s">
        <v>2189</v>
      </c>
      <c r="AL36" t="s">
        <v>671</v>
      </c>
      <c r="AM36" t="s">
        <v>176</v>
      </c>
      <c r="AP36" t="s">
        <v>177</v>
      </c>
      <c r="AQ36" t="s">
        <v>507</v>
      </c>
      <c r="AS36" t="s">
        <v>89</v>
      </c>
      <c r="AT36" t="s">
        <v>89</v>
      </c>
      <c r="AU36" t="s">
        <v>89</v>
      </c>
      <c r="AV36" t="s">
        <v>89</v>
      </c>
      <c r="AW36" t="s">
        <v>89</v>
      </c>
      <c r="AX36" t="s">
        <v>89</v>
      </c>
      <c r="AY36" t="s">
        <v>89</v>
      </c>
      <c r="AZ36" t="s">
        <v>89</v>
      </c>
      <c r="BA36" t="s">
        <v>89</v>
      </c>
      <c r="BB36" t="s">
        <v>89</v>
      </c>
      <c r="BC36" t="s">
        <v>89</v>
      </c>
      <c r="BR36" t="s">
        <v>89</v>
      </c>
      <c r="BS36" t="s">
        <v>89</v>
      </c>
      <c r="BT36" t="s">
        <v>89</v>
      </c>
      <c r="BU36" t="s">
        <v>89</v>
      </c>
      <c r="BV36" t="s">
        <v>3469</v>
      </c>
      <c r="BW36" t="str">
        <f>IF(ISNA(VLOOKUP(BV36,'Nordic list 2022 2023'!E:K,6,FALSE)),"nie je v zozname",VLOOKUP(BV36,'Nordic list 2022 2023'!E:K,6,FALSE))</f>
        <v>nie je v zozname</v>
      </c>
      <c r="BX36" t="str">
        <f>IF(ISNA(VLOOKUP(BV36,'CVTI zoznam 2023'!D:D,1,0)),"nie je v zozname",VLOOKUP(BV36,'CVTI zoznam 2023'!D:D,1,0))</f>
        <v>nie je v zozname</v>
      </c>
      <c r="BY36">
        <f>COUNTIF(A:A,A36)</f>
        <v>1</v>
      </c>
      <c r="BZ36" s="12" t="s">
        <v>2433</v>
      </c>
      <c r="CA36" s="13">
        <f>(IF(AND(BZ36=2),6,IF(AND(BZ36=1),4,IF(AND(BZ36=3),1,IF(AND(BZ36="nie je v zozname"),0.5,0)))))</f>
        <v>0.5</v>
      </c>
      <c r="CB36">
        <f>1/BY36</f>
        <v>1</v>
      </c>
      <c r="CC36" s="13">
        <f>(IF(AND(E36="monografia"),3,IF(AND(E36="zborník - vedecký"),0.5,1)))</f>
        <v>3</v>
      </c>
      <c r="CD36" s="13">
        <f>CA36*CB36*CC36</f>
        <v>1.5</v>
      </c>
      <c r="CE36" s="13">
        <f>CA36*CB36</f>
        <v>0.5</v>
      </c>
    </row>
    <row r="37" spans="1:84" x14ac:dyDescent="0.35">
      <c r="A37" t="s">
        <v>2336</v>
      </c>
      <c r="B37" t="s">
        <v>73</v>
      </c>
      <c r="C37" t="s">
        <v>218</v>
      </c>
      <c r="D37" t="s">
        <v>74</v>
      </c>
      <c r="E37" t="s">
        <v>544</v>
      </c>
      <c r="F37" t="s">
        <v>75</v>
      </c>
      <c r="G37" t="s">
        <v>90</v>
      </c>
      <c r="H37" t="s">
        <v>173</v>
      </c>
      <c r="I37" t="s">
        <v>92</v>
      </c>
      <c r="J37" t="s">
        <v>92</v>
      </c>
      <c r="K37" t="s">
        <v>89</v>
      </c>
      <c r="L37" t="s">
        <v>359</v>
      </c>
      <c r="M37" t="s">
        <v>360</v>
      </c>
      <c r="N37" t="s">
        <v>361</v>
      </c>
      <c r="O37" t="s">
        <v>406</v>
      </c>
      <c r="P37" t="s">
        <v>407</v>
      </c>
      <c r="Q37" t="s">
        <v>408</v>
      </c>
      <c r="R37" t="s">
        <v>409</v>
      </c>
      <c r="S37" t="s">
        <v>85</v>
      </c>
      <c r="T37" t="s">
        <v>96</v>
      </c>
      <c r="X37" t="s">
        <v>97</v>
      </c>
      <c r="AE37" t="s">
        <v>2337</v>
      </c>
      <c r="AL37" t="s">
        <v>671</v>
      </c>
      <c r="AM37" t="s">
        <v>176</v>
      </c>
      <c r="AP37" t="s">
        <v>177</v>
      </c>
      <c r="AQ37" t="s">
        <v>1419</v>
      </c>
      <c r="AS37" t="s">
        <v>89</v>
      </c>
      <c r="AT37" t="s">
        <v>89</v>
      </c>
      <c r="AU37" t="s">
        <v>89</v>
      </c>
      <c r="AV37" t="s">
        <v>89</v>
      </c>
      <c r="AW37" t="s">
        <v>89</v>
      </c>
      <c r="AX37" t="s">
        <v>89</v>
      </c>
      <c r="AY37" t="s">
        <v>89</v>
      </c>
      <c r="AZ37" t="s">
        <v>89</v>
      </c>
      <c r="BA37" t="s">
        <v>89</v>
      </c>
      <c r="BB37" t="s">
        <v>89</v>
      </c>
      <c r="BC37" t="s">
        <v>89</v>
      </c>
      <c r="BR37" t="s">
        <v>78</v>
      </c>
      <c r="BS37" t="s">
        <v>89</v>
      </c>
      <c r="BT37" t="s">
        <v>89</v>
      </c>
      <c r="BU37" t="s">
        <v>89</v>
      </c>
      <c r="BV37" t="s">
        <v>3469</v>
      </c>
      <c r="BW37" t="str">
        <f>IF(ISNA(VLOOKUP(BV37,'Nordic list 2022 2023'!E:K,6,FALSE)),"nie je v zozname",VLOOKUP(BV37,'Nordic list 2022 2023'!E:K,6,FALSE))</f>
        <v>nie je v zozname</v>
      </c>
      <c r="BX37" t="str">
        <f>IF(ISNA(VLOOKUP(BV37,'CVTI zoznam 2023'!D:D,1,0)),"nie je v zozname",VLOOKUP(BV37,'CVTI zoznam 2023'!D:D,1,0))</f>
        <v>nie je v zozname</v>
      </c>
      <c r="BY37">
        <f>COUNTIF(A:A,A37)</f>
        <v>1</v>
      </c>
      <c r="BZ37" s="12" t="s">
        <v>2433</v>
      </c>
      <c r="CA37" s="13">
        <f>(IF(AND(BZ37=2),6,IF(AND(BZ37=1),4,IF(AND(BZ37=3),1,IF(AND(BZ37="nie je v zozname"),0.5,0)))))</f>
        <v>0.5</v>
      </c>
      <c r="CB37">
        <f>1/BY37</f>
        <v>1</v>
      </c>
      <c r="CC37" s="13">
        <f>(IF(AND(E37="monografia"),3,IF(AND(E37="zborník - vedecký"),0.5,1)))</f>
        <v>3</v>
      </c>
      <c r="CD37" s="13">
        <f>CA37*CB37*CC37</f>
        <v>1.5</v>
      </c>
      <c r="CE37" s="13">
        <f>CA37*CB37</f>
        <v>0.5</v>
      </c>
    </row>
    <row r="38" spans="1:84" x14ac:dyDescent="0.35">
      <c r="A38" t="s">
        <v>1661</v>
      </c>
      <c r="B38" t="s">
        <v>73</v>
      </c>
      <c r="C38" t="s">
        <v>218</v>
      </c>
      <c r="D38" t="s">
        <v>74</v>
      </c>
      <c r="E38" t="s">
        <v>544</v>
      </c>
      <c r="F38" t="s">
        <v>75</v>
      </c>
      <c r="G38" t="s">
        <v>90</v>
      </c>
      <c r="H38" t="s">
        <v>173</v>
      </c>
      <c r="I38" t="s">
        <v>78</v>
      </c>
      <c r="J38" t="s">
        <v>78</v>
      </c>
      <c r="K38" t="s">
        <v>89</v>
      </c>
      <c r="L38" t="s">
        <v>201</v>
      </c>
      <c r="M38" t="s">
        <v>202</v>
      </c>
      <c r="N38" t="s">
        <v>203</v>
      </c>
      <c r="O38" t="s">
        <v>204</v>
      </c>
      <c r="Q38" t="s">
        <v>112</v>
      </c>
      <c r="R38" t="s">
        <v>1181</v>
      </c>
      <c r="S38" t="s">
        <v>96</v>
      </c>
      <c r="X38" t="s">
        <v>97</v>
      </c>
      <c r="AE38" t="s">
        <v>1662</v>
      </c>
      <c r="AF38" t="s">
        <v>1663</v>
      </c>
      <c r="AK38" t="s">
        <v>1664</v>
      </c>
      <c r="AL38" t="s">
        <v>1572</v>
      </c>
      <c r="AM38" t="s">
        <v>822</v>
      </c>
      <c r="AP38" t="s">
        <v>87</v>
      </c>
      <c r="AQ38" t="s">
        <v>571</v>
      </c>
      <c r="AS38" t="s">
        <v>89</v>
      </c>
      <c r="AT38" t="s">
        <v>89</v>
      </c>
      <c r="AU38" t="s">
        <v>89</v>
      </c>
      <c r="AV38" t="s">
        <v>89</v>
      </c>
      <c r="AW38" t="s">
        <v>89</v>
      </c>
      <c r="AX38" t="s">
        <v>89</v>
      </c>
      <c r="AY38" t="s">
        <v>89</v>
      </c>
      <c r="AZ38" t="s">
        <v>89</v>
      </c>
      <c r="BA38" t="s">
        <v>89</v>
      </c>
      <c r="BB38" t="s">
        <v>89</v>
      </c>
      <c r="BC38" t="s">
        <v>89</v>
      </c>
      <c r="BR38" t="s">
        <v>89</v>
      </c>
      <c r="BS38" t="s">
        <v>89</v>
      </c>
      <c r="BT38" t="s">
        <v>89</v>
      </c>
      <c r="BU38" t="s">
        <v>89</v>
      </c>
      <c r="BV38" t="s">
        <v>3520</v>
      </c>
      <c r="BW38">
        <v>1</v>
      </c>
      <c r="BX38" t="str">
        <f>IF(ISNA(VLOOKUP(BV38,'CVTI zoznam 2023'!D:D,1,0)),"nie je v zozname",VLOOKUP(BV38,'CVTI zoznam 2023'!D:D,1,0))</f>
        <v>nie je v zozname</v>
      </c>
      <c r="BY38">
        <f>COUNTIF(A:A,A38)</f>
        <v>1</v>
      </c>
      <c r="BZ38" s="12">
        <v>1</v>
      </c>
      <c r="CA38" s="13">
        <f>(IF(AND(BZ38=2),6,IF(AND(BZ38=1),4,IF(AND(BZ38=3),1,IF(AND(BZ38="nie je v zozname"),0.5,0)))))</f>
        <v>4</v>
      </c>
      <c r="CB38">
        <f>1/BY38</f>
        <v>1</v>
      </c>
      <c r="CC38" s="13">
        <f>(IF(AND(E38="monografia"),3,IF(AND(E38="zborník - vedecký"),0.5,1)))</f>
        <v>3</v>
      </c>
      <c r="CD38" s="13">
        <f>CA38*CB38*CC38</f>
        <v>12</v>
      </c>
      <c r="CE38" s="13">
        <f>CA38*CB38</f>
        <v>4</v>
      </c>
      <c r="CF38" t="s">
        <v>15161</v>
      </c>
    </row>
    <row r="39" spans="1:84" x14ac:dyDescent="0.35">
      <c r="A39" t="s">
        <v>1054</v>
      </c>
      <c r="B39" t="s">
        <v>113</v>
      </c>
      <c r="C39" t="s">
        <v>218</v>
      </c>
      <c r="D39" t="s">
        <v>74</v>
      </c>
      <c r="E39" t="s">
        <v>544</v>
      </c>
      <c r="F39" t="s">
        <v>75</v>
      </c>
      <c r="G39" t="s">
        <v>90</v>
      </c>
      <c r="H39" t="s">
        <v>173</v>
      </c>
      <c r="I39" t="s">
        <v>78</v>
      </c>
      <c r="J39" t="s">
        <v>78</v>
      </c>
      <c r="K39" t="s">
        <v>89</v>
      </c>
      <c r="L39" t="s">
        <v>167</v>
      </c>
      <c r="M39" t="s">
        <v>168</v>
      </c>
      <c r="N39" t="s">
        <v>169</v>
      </c>
      <c r="O39" t="s">
        <v>135</v>
      </c>
      <c r="P39" t="s">
        <v>170</v>
      </c>
      <c r="Q39" t="s">
        <v>524</v>
      </c>
      <c r="R39" t="s">
        <v>701</v>
      </c>
      <c r="S39" t="s">
        <v>138</v>
      </c>
      <c r="X39" t="s">
        <v>139</v>
      </c>
      <c r="AE39" t="s">
        <v>1055</v>
      </c>
      <c r="AL39" t="s">
        <v>693</v>
      </c>
      <c r="AM39" t="s">
        <v>171</v>
      </c>
      <c r="AP39" t="s">
        <v>172</v>
      </c>
      <c r="AQ39" t="s">
        <v>246</v>
      </c>
      <c r="AS39" t="s">
        <v>89</v>
      </c>
      <c r="AT39" t="s">
        <v>89</v>
      </c>
      <c r="AU39" t="s">
        <v>89</v>
      </c>
      <c r="AV39" t="s">
        <v>89</v>
      </c>
      <c r="AW39" t="s">
        <v>89</v>
      </c>
      <c r="AX39" t="s">
        <v>89</v>
      </c>
      <c r="AY39" t="s">
        <v>89</v>
      </c>
      <c r="AZ39" t="s">
        <v>89</v>
      </c>
      <c r="BA39" t="s">
        <v>89</v>
      </c>
      <c r="BB39" t="s">
        <v>89</v>
      </c>
      <c r="BC39" t="s">
        <v>89</v>
      </c>
      <c r="BR39" t="s">
        <v>89</v>
      </c>
      <c r="BS39" t="s">
        <v>89</v>
      </c>
      <c r="BT39" t="s">
        <v>89</v>
      </c>
      <c r="BU39" t="s">
        <v>89</v>
      </c>
      <c r="BV39" t="s">
        <v>3474</v>
      </c>
      <c r="BW39" t="str">
        <f>IF(ISNA(VLOOKUP(BV39,'Nordic list 2022 2023'!E:K,7,FALSE)),"nie je v zozname",VLOOKUP(BV39,'Nordic list 2022 2023'!E:K,7,FALSE))</f>
        <v>nie je v zozname</v>
      </c>
      <c r="BX39" t="str">
        <f>IF(ISNA(VLOOKUP(BV39,'CVTI zoznam 2022'!B:B,1,0)),"nie je v zozname",VLOOKUP(BV39,'CVTI zoznam 2022'!B:B,1,0))</f>
        <v>nie je v zozname</v>
      </c>
      <c r="BY39">
        <f>COUNTIF(A:A,A39)</f>
        <v>1</v>
      </c>
      <c r="BZ39" s="12" t="s">
        <v>2433</v>
      </c>
      <c r="CA39" s="13">
        <f>(IF(AND(BZ39=2),6,IF(AND(BZ39=1),4,IF(AND(BZ39=3),1,IF(AND(BZ39="nie je v zozname"),0.5,0)))))</f>
        <v>0.5</v>
      </c>
      <c r="CB39">
        <f>1/BY39</f>
        <v>1</v>
      </c>
      <c r="CC39" s="13">
        <f>(IF(AND(E39="monografia"),3,IF(AND(E39="zborník - vedecký"),0.5,1)))</f>
        <v>3</v>
      </c>
      <c r="CD39" s="13">
        <f>CA39*CB39*CC39</f>
        <v>1.5</v>
      </c>
      <c r="CE39" s="13">
        <f>CA39*CB39</f>
        <v>0.5</v>
      </c>
    </row>
    <row r="40" spans="1:84" x14ac:dyDescent="0.35">
      <c r="A40" t="s">
        <v>1588</v>
      </c>
      <c r="B40" t="s">
        <v>73</v>
      </c>
      <c r="C40" t="s">
        <v>218</v>
      </c>
      <c r="D40" t="s">
        <v>74</v>
      </c>
      <c r="E40" t="s">
        <v>544</v>
      </c>
      <c r="F40" t="s">
        <v>75</v>
      </c>
      <c r="G40" t="s">
        <v>90</v>
      </c>
      <c r="H40" t="s">
        <v>178</v>
      </c>
      <c r="I40" t="s">
        <v>142</v>
      </c>
      <c r="J40" t="s">
        <v>78</v>
      </c>
      <c r="K40" t="s">
        <v>89</v>
      </c>
      <c r="L40" t="s">
        <v>125</v>
      </c>
      <c r="M40" t="s">
        <v>126</v>
      </c>
      <c r="N40" t="s">
        <v>127</v>
      </c>
      <c r="O40" t="s">
        <v>310</v>
      </c>
      <c r="P40" t="s">
        <v>311</v>
      </c>
      <c r="Q40" t="s">
        <v>985</v>
      </c>
      <c r="R40" t="s">
        <v>986</v>
      </c>
      <c r="S40" t="s">
        <v>141</v>
      </c>
      <c r="X40" t="s">
        <v>275</v>
      </c>
      <c r="AE40" t="s">
        <v>1589</v>
      </c>
      <c r="AL40" t="s">
        <v>1284</v>
      </c>
      <c r="AM40" t="s">
        <v>377</v>
      </c>
      <c r="AP40" t="s">
        <v>177</v>
      </c>
      <c r="AQ40" t="s">
        <v>1590</v>
      </c>
      <c r="AS40" t="s">
        <v>89</v>
      </c>
      <c r="AT40" t="s">
        <v>92</v>
      </c>
      <c r="AU40" t="s">
        <v>166</v>
      </c>
      <c r="AV40" t="s">
        <v>89</v>
      </c>
      <c r="AW40" t="s">
        <v>89</v>
      </c>
      <c r="AX40" t="s">
        <v>89</v>
      </c>
      <c r="AY40" t="s">
        <v>89</v>
      </c>
      <c r="AZ40" t="s">
        <v>89</v>
      </c>
      <c r="BA40" t="s">
        <v>89</v>
      </c>
      <c r="BB40" t="s">
        <v>89</v>
      </c>
      <c r="BC40" t="s">
        <v>89</v>
      </c>
      <c r="BR40" t="s">
        <v>89</v>
      </c>
      <c r="BS40" t="s">
        <v>89</v>
      </c>
      <c r="BT40" t="s">
        <v>89</v>
      </c>
      <c r="BU40" t="s">
        <v>89</v>
      </c>
      <c r="BV40" t="s">
        <v>3514</v>
      </c>
      <c r="BW40">
        <f>IF(ISNA(VLOOKUP(BV40,'Nordic list 2022 2023'!E:K,6,FALSE)),"nie je v zozname",VLOOKUP(BV40,'Nordic list 2022 2023'!E:K,6,FALSE))</f>
        <v>2</v>
      </c>
      <c r="BX40" t="s">
        <v>2548</v>
      </c>
      <c r="BY40">
        <f>COUNTIF(A:A,A40)</f>
        <v>1</v>
      </c>
      <c r="BZ40" s="12">
        <v>2</v>
      </c>
      <c r="CA40" s="13">
        <f>(IF(AND(BZ40=2),6,IF(AND(BZ40=1),4,IF(AND(BZ40=3),1,IF(AND(BZ40="nie je v zozname"),0.5,0)))))</f>
        <v>6</v>
      </c>
      <c r="CB40">
        <f>1/BY40</f>
        <v>1</v>
      </c>
      <c r="CC40" s="13">
        <f>(IF(AND(E40="monografia"),3,IF(AND(E40="zborník - vedecký"),0.5,1)))</f>
        <v>3</v>
      </c>
      <c r="CD40" s="13">
        <f>CA40*CB40*CC40</f>
        <v>18</v>
      </c>
      <c r="CE40" s="13">
        <f>CA40*CB40</f>
        <v>6</v>
      </c>
      <c r="CF40" t="s">
        <v>15477</v>
      </c>
    </row>
    <row r="41" spans="1:84" x14ac:dyDescent="0.35">
      <c r="A41" t="s">
        <v>1753</v>
      </c>
      <c r="B41" t="s">
        <v>73</v>
      </c>
      <c r="C41" t="s">
        <v>218</v>
      </c>
      <c r="D41" t="s">
        <v>74</v>
      </c>
      <c r="E41" t="s">
        <v>544</v>
      </c>
      <c r="F41" t="s">
        <v>75</v>
      </c>
      <c r="G41" t="s">
        <v>90</v>
      </c>
      <c r="H41" t="s">
        <v>365</v>
      </c>
      <c r="I41" t="s">
        <v>92</v>
      </c>
      <c r="J41" t="s">
        <v>78</v>
      </c>
      <c r="K41" t="s">
        <v>89</v>
      </c>
      <c r="L41" t="s">
        <v>125</v>
      </c>
      <c r="M41" t="s">
        <v>126</v>
      </c>
      <c r="N41" t="s">
        <v>127</v>
      </c>
      <c r="O41" t="s">
        <v>310</v>
      </c>
      <c r="P41" t="s">
        <v>311</v>
      </c>
      <c r="Q41" t="s">
        <v>1247</v>
      </c>
      <c r="R41" t="s">
        <v>1248</v>
      </c>
      <c r="S41" t="s">
        <v>141</v>
      </c>
      <c r="X41" t="s">
        <v>275</v>
      </c>
      <c r="AE41" t="s">
        <v>1754</v>
      </c>
      <c r="AL41" t="s">
        <v>1284</v>
      </c>
      <c r="AM41" t="s">
        <v>176</v>
      </c>
      <c r="AP41" t="s">
        <v>177</v>
      </c>
      <c r="AQ41" t="s">
        <v>1755</v>
      </c>
      <c r="AS41" t="s">
        <v>78</v>
      </c>
      <c r="AT41" t="s">
        <v>78</v>
      </c>
      <c r="AU41" t="s">
        <v>89</v>
      </c>
      <c r="AV41" t="s">
        <v>89</v>
      </c>
      <c r="AW41" t="s">
        <v>89</v>
      </c>
      <c r="AX41" t="s">
        <v>89</v>
      </c>
      <c r="AY41" t="s">
        <v>89</v>
      </c>
      <c r="AZ41" t="s">
        <v>89</v>
      </c>
      <c r="BA41" t="s">
        <v>89</v>
      </c>
      <c r="BB41" t="s">
        <v>89</v>
      </c>
      <c r="BC41" t="s">
        <v>89</v>
      </c>
      <c r="BR41" t="s">
        <v>89</v>
      </c>
      <c r="BS41" t="s">
        <v>89</v>
      </c>
      <c r="BT41" t="s">
        <v>89</v>
      </c>
      <c r="BU41" t="s">
        <v>89</v>
      </c>
      <c r="BV41" t="s">
        <v>3514</v>
      </c>
      <c r="BW41">
        <f>IF(ISNA(VLOOKUP(BV41,'Nordic list 2022 2023'!E:K,6,FALSE)),"nie je v zozname",VLOOKUP(BV41,'Nordic list 2022 2023'!E:K,6,FALSE))</f>
        <v>2</v>
      </c>
      <c r="BX41" t="s">
        <v>2548</v>
      </c>
      <c r="BY41">
        <f>COUNTIF(A:A,A41)</f>
        <v>2</v>
      </c>
      <c r="BZ41" s="12">
        <v>2</v>
      </c>
      <c r="CA41" s="13">
        <f>(IF(AND(BZ41=2),6,IF(AND(BZ41=1),4,IF(AND(BZ41=3),1,IF(AND(BZ41="nie je v zozname"),0.5,0)))))</f>
        <v>6</v>
      </c>
      <c r="CB41">
        <f>1/BY41</f>
        <v>0.5</v>
      </c>
      <c r="CC41" s="13">
        <f>(IF(AND(E41="monografia"),3,IF(AND(E41="zborník - vedecký"),0.5,1)))</f>
        <v>3</v>
      </c>
      <c r="CD41" s="13">
        <f>CA41*CB41*CC41</f>
        <v>9</v>
      </c>
      <c r="CE41" s="13">
        <f>CA41*CB41</f>
        <v>3</v>
      </c>
      <c r="CF41" t="s">
        <v>15477</v>
      </c>
    </row>
    <row r="42" spans="1:84" x14ac:dyDescent="0.35">
      <c r="A42" t="s">
        <v>1753</v>
      </c>
      <c r="B42" t="s">
        <v>73</v>
      </c>
      <c r="C42" t="s">
        <v>218</v>
      </c>
      <c r="D42" t="s">
        <v>74</v>
      </c>
      <c r="E42" t="s">
        <v>544</v>
      </c>
      <c r="F42" t="s">
        <v>75</v>
      </c>
      <c r="G42" t="s">
        <v>90</v>
      </c>
      <c r="H42" t="s">
        <v>850</v>
      </c>
      <c r="I42" t="s">
        <v>92</v>
      </c>
      <c r="J42" t="s">
        <v>78</v>
      </c>
      <c r="K42" t="s">
        <v>89</v>
      </c>
      <c r="L42" t="s">
        <v>125</v>
      </c>
      <c r="M42" t="s">
        <v>126</v>
      </c>
      <c r="N42" t="s">
        <v>127</v>
      </c>
      <c r="O42" t="s">
        <v>310</v>
      </c>
      <c r="P42" t="s">
        <v>311</v>
      </c>
      <c r="Q42" t="s">
        <v>940</v>
      </c>
      <c r="R42" t="s">
        <v>941</v>
      </c>
      <c r="S42" t="s">
        <v>141</v>
      </c>
      <c r="X42" t="s">
        <v>275</v>
      </c>
      <c r="AE42" t="s">
        <v>1754</v>
      </c>
      <c r="AL42" t="s">
        <v>1284</v>
      </c>
      <c r="AM42" t="s">
        <v>176</v>
      </c>
      <c r="AP42" t="s">
        <v>177</v>
      </c>
      <c r="AQ42" t="s">
        <v>1755</v>
      </c>
      <c r="AS42" t="s">
        <v>78</v>
      </c>
      <c r="AT42" t="s">
        <v>78</v>
      </c>
      <c r="AU42" t="s">
        <v>89</v>
      </c>
      <c r="AV42" t="s">
        <v>89</v>
      </c>
      <c r="AW42" t="s">
        <v>89</v>
      </c>
      <c r="AX42" t="s">
        <v>89</v>
      </c>
      <c r="AY42" t="s">
        <v>89</v>
      </c>
      <c r="AZ42" t="s">
        <v>89</v>
      </c>
      <c r="BA42" t="s">
        <v>89</v>
      </c>
      <c r="BB42" t="s">
        <v>89</v>
      </c>
      <c r="BC42" t="s">
        <v>89</v>
      </c>
      <c r="BR42" t="s">
        <v>89</v>
      </c>
      <c r="BS42" t="s">
        <v>89</v>
      </c>
      <c r="BT42" t="s">
        <v>89</v>
      </c>
      <c r="BU42" t="s">
        <v>89</v>
      </c>
      <c r="BV42" t="s">
        <v>3514</v>
      </c>
      <c r="BW42">
        <f>IF(ISNA(VLOOKUP(BV42,'Nordic list 2022 2023'!E:K,6,FALSE)),"nie je v zozname",VLOOKUP(BV42,'Nordic list 2022 2023'!E:K,6,FALSE))</f>
        <v>2</v>
      </c>
      <c r="BX42" t="s">
        <v>2548</v>
      </c>
      <c r="BY42">
        <f>COUNTIF(A:A,A42)</f>
        <v>2</v>
      </c>
      <c r="BZ42" s="12">
        <v>2</v>
      </c>
      <c r="CA42" s="13">
        <f>(IF(AND(BZ42=2),6,IF(AND(BZ42=1),4,IF(AND(BZ42=3),1,IF(AND(BZ42="nie je v zozname"),0.5,0)))))</f>
        <v>6</v>
      </c>
      <c r="CB42">
        <f>1/BY42</f>
        <v>0.5</v>
      </c>
      <c r="CC42" s="13">
        <f>(IF(AND(E42="monografia"),3,IF(AND(E42="zborník - vedecký"),0.5,1)))</f>
        <v>3</v>
      </c>
      <c r="CD42" s="13">
        <f>CA42*CB42*CC42</f>
        <v>9</v>
      </c>
      <c r="CE42" s="13">
        <f>CA42*CB42</f>
        <v>3</v>
      </c>
      <c r="CF42" t="s">
        <v>15477</v>
      </c>
    </row>
    <row r="43" spans="1:84" x14ac:dyDescent="0.35">
      <c r="A43" t="s">
        <v>1967</v>
      </c>
      <c r="B43" t="s">
        <v>73</v>
      </c>
      <c r="C43" t="s">
        <v>218</v>
      </c>
      <c r="D43" t="s">
        <v>74</v>
      </c>
      <c r="E43" t="s">
        <v>544</v>
      </c>
      <c r="F43" t="s">
        <v>75</v>
      </c>
      <c r="G43" t="s">
        <v>90</v>
      </c>
      <c r="H43" t="s">
        <v>295</v>
      </c>
      <c r="I43" t="s">
        <v>92</v>
      </c>
      <c r="J43" t="s">
        <v>78</v>
      </c>
      <c r="K43" t="s">
        <v>89</v>
      </c>
      <c r="L43" t="s">
        <v>125</v>
      </c>
      <c r="M43" t="s">
        <v>126</v>
      </c>
      <c r="N43" t="s">
        <v>127</v>
      </c>
      <c r="O43" t="s">
        <v>310</v>
      </c>
      <c r="P43" t="s">
        <v>311</v>
      </c>
      <c r="Q43" t="s">
        <v>985</v>
      </c>
      <c r="R43" t="s">
        <v>986</v>
      </c>
      <c r="S43" t="s">
        <v>141</v>
      </c>
      <c r="X43" t="s">
        <v>275</v>
      </c>
      <c r="AE43" t="s">
        <v>1968</v>
      </c>
      <c r="AL43" t="s">
        <v>1284</v>
      </c>
      <c r="AM43" t="s">
        <v>176</v>
      </c>
      <c r="AP43" t="s">
        <v>177</v>
      </c>
      <c r="AQ43" t="s">
        <v>804</v>
      </c>
      <c r="AS43" t="s">
        <v>89</v>
      </c>
      <c r="AT43" t="s">
        <v>89</v>
      </c>
      <c r="AU43" t="s">
        <v>78</v>
      </c>
      <c r="AV43" t="s">
        <v>89</v>
      </c>
      <c r="AW43" t="s">
        <v>89</v>
      </c>
      <c r="AX43" t="s">
        <v>89</v>
      </c>
      <c r="AY43" t="s">
        <v>89</v>
      </c>
      <c r="AZ43" t="s">
        <v>89</v>
      </c>
      <c r="BA43" t="s">
        <v>89</v>
      </c>
      <c r="BB43" t="s">
        <v>89</v>
      </c>
      <c r="BC43" t="s">
        <v>89</v>
      </c>
      <c r="BR43" t="s">
        <v>89</v>
      </c>
      <c r="BS43" t="s">
        <v>89</v>
      </c>
      <c r="BT43" t="s">
        <v>89</v>
      </c>
      <c r="BU43" t="s">
        <v>89</v>
      </c>
      <c r="BV43" t="s">
        <v>3514</v>
      </c>
      <c r="BW43">
        <f>IF(ISNA(VLOOKUP(BV43,'Nordic list 2022 2023'!E:K,6,FALSE)),"nie je v zozname",VLOOKUP(BV43,'Nordic list 2022 2023'!E:K,6,FALSE))</f>
        <v>2</v>
      </c>
      <c r="BX43" t="s">
        <v>2548</v>
      </c>
      <c r="BY43">
        <f>COUNTIF(A:A,A43)</f>
        <v>1</v>
      </c>
      <c r="BZ43" s="12">
        <v>2</v>
      </c>
      <c r="CA43" s="13">
        <f>(IF(AND(BZ43=2),6,IF(AND(BZ43=1),4,IF(AND(BZ43=3),1,IF(AND(BZ43="nie je v zozname"),0.5,0)))))</f>
        <v>6</v>
      </c>
      <c r="CB43">
        <f>1/BY43</f>
        <v>1</v>
      </c>
      <c r="CC43" s="13">
        <f>(IF(AND(E43="monografia"),3,IF(AND(E43="zborník - vedecký"),0.5,1)))</f>
        <v>3</v>
      </c>
      <c r="CD43" s="13">
        <f>CA43*CB43*CC43</f>
        <v>18</v>
      </c>
      <c r="CE43" s="13">
        <f>CA43*CB43</f>
        <v>6</v>
      </c>
      <c r="CF43" t="s">
        <v>15477</v>
      </c>
    </row>
    <row r="44" spans="1:84" x14ac:dyDescent="0.35">
      <c r="A44" t="s">
        <v>2304</v>
      </c>
      <c r="B44" t="s">
        <v>73</v>
      </c>
      <c r="C44" t="s">
        <v>218</v>
      </c>
      <c r="D44" t="s">
        <v>74</v>
      </c>
      <c r="E44" t="s">
        <v>544</v>
      </c>
      <c r="F44" t="s">
        <v>75</v>
      </c>
      <c r="G44" t="s">
        <v>90</v>
      </c>
      <c r="H44" t="s">
        <v>173</v>
      </c>
      <c r="I44" t="s">
        <v>78</v>
      </c>
      <c r="J44" t="s">
        <v>78</v>
      </c>
      <c r="K44" t="s">
        <v>78</v>
      </c>
      <c r="L44" t="s">
        <v>153</v>
      </c>
      <c r="M44" t="s">
        <v>154</v>
      </c>
      <c r="N44" t="s">
        <v>155</v>
      </c>
      <c r="O44" t="s">
        <v>272</v>
      </c>
      <c r="P44" t="s">
        <v>587</v>
      </c>
      <c r="Q44" t="s">
        <v>598</v>
      </c>
      <c r="R44" t="s">
        <v>599</v>
      </c>
      <c r="S44" t="s">
        <v>141</v>
      </c>
      <c r="X44" t="s">
        <v>275</v>
      </c>
      <c r="AE44" t="s">
        <v>2305</v>
      </c>
      <c r="AL44" t="s">
        <v>1284</v>
      </c>
      <c r="AM44" t="s">
        <v>176</v>
      </c>
      <c r="AP44" t="s">
        <v>177</v>
      </c>
      <c r="AQ44" t="s">
        <v>1581</v>
      </c>
      <c r="AS44" t="s">
        <v>89</v>
      </c>
      <c r="AT44" t="s">
        <v>78</v>
      </c>
      <c r="AU44" t="s">
        <v>89</v>
      </c>
      <c r="AV44" t="s">
        <v>89</v>
      </c>
      <c r="AW44" t="s">
        <v>89</v>
      </c>
      <c r="AX44" t="s">
        <v>89</v>
      </c>
      <c r="AY44" t="s">
        <v>89</v>
      </c>
      <c r="AZ44" t="s">
        <v>89</v>
      </c>
      <c r="BA44" t="s">
        <v>89</v>
      </c>
      <c r="BB44" t="s">
        <v>89</v>
      </c>
      <c r="BC44" t="s">
        <v>89</v>
      </c>
      <c r="BR44" t="s">
        <v>89</v>
      </c>
      <c r="BS44" t="s">
        <v>89</v>
      </c>
      <c r="BT44" t="s">
        <v>89</v>
      </c>
      <c r="BU44" t="s">
        <v>89</v>
      </c>
      <c r="BV44" t="s">
        <v>3514</v>
      </c>
      <c r="BW44">
        <f>IF(ISNA(VLOOKUP(BV44,'Nordic list 2022 2023'!E:K,6,FALSE)),"nie je v zozname",VLOOKUP(BV44,'Nordic list 2022 2023'!E:K,6,FALSE))</f>
        <v>2</v>
      </c>
      <c r="BX44" t="s">
        <v>2548</v>
      </c>
      <c r="BY44">
        <f>COUNTIF(A:A,A44)</f>
        <v>1</v>
      </c>
      <c r="BZ44" s="12">
        <v>2</v>
      </c>
      <c r="CA44" s="13">
        <f>(IF(AND(BZ44=2),6,IF(AND(BZ44=1),4,IF(AND(BZ44=3),1,IF(AND(BZ44="nie je v zozname"),0.5,0)))))</f>
        <v>6</v>
      </c>
      <c r="CB44">
        <f>1/BY44</f>
        <v>1</v>
      </c>
      <c r="CC44" s="13">
        <f>(IF(AND(E44="monografia"),3,IF(AND(E44="zborník - vedecký"),0.5,1)))</f>
        <v>3</v>
      </c>
      <c r="CD44" s="13">
        <f>CA44*CB44*CC44</f>
        <v>18</v>
      </c>
      <c r="CE44" s="13">
        <f>CA44*CB44</f>
        <v>6</v>
      </c>
      <c r="CF44" t="s">
        <v>15477</v>
      </c>
    </row>
    <row r="45" spans="1:84" x14ac:dyDescent="0.35">
      <c r="A45" t="s">
        <v>2207</v>
      </c>
      <c r="B45" t="s">
        <v>73</v>
      </c>
      <c r="C45" t="s">
        <v>218</v>
      </c>
      <c r="D45" t="s">
        <v>74</v>
      </c>
      <c r="E45" t="s">
        <v>544</v>
      </c>
      <c r="F45" t="s">
        <v>75</v>
      </c>
      <c r="G45" t="s">
        <v>90</v>
      </c>
      <c r="H45" t="s">
        <v>178</v>
      </c>
      <c r="I45" t="s">
        <v>142</v>
      </c>
      <c r="J45" t="s">
        <v>78</v>
      </c>
      <c r="K45" t="s">
        <v>89</v>
      </c>
      <c r="L45" t="s">
        <v>125</v>
      </c>
      <c r="M45" t="s">
        <v>126</v>
      </c>
      <c r="N45" t="s">
        <v>127</v>
      </c>
      <c r="O45" t="s">
        <v>310</v>
      </c>
      <c r="P45" t="s">
        <v>311</v>
      </c>
      <c r="Q45" t="s">
        <v>1247</v>
      </c>
      <c r="R45" t="s">
        <v>1248</v>
      </c>
      <c r="S45" t="s">
        <v>141</v>
      </c>
      <c r="X45" t="s">
        <v>275</v>
      </c>
      <c r="AE45" t="s">
        <v>2208</v>
      </c>
      <c r="AL45" t="s">
        <v>1744</v>
      </c>
      <c r="AM45" t="s">
        <v>176</v>
      </c>
      <c r="AP45" t="s">
        <v>177</v>
      </c>
      <c r="AQ45" t="s">
        <v>2209</v>
      </c>
      <c r="AS45" t="s">
        <v>89</v>
      </c>
      <c r="AT45" t="s">
        <v>89</v>
      </c>
      <c r="AU45" t="s">
        <v>89</v>
      </c>
      <c r="AV45" t="s">
        <v>89</v>
      </c>
      <c r="AW45" t="s">
        <v>89</v>
      </c>
      <c r="AX45" t="s">
        <v>89</v>
      </c>
      <c r="AY45" t="s">
        <v>89</v>
      </c>
      <c r="AZ45" t="s">
        <v>89</v>
      </c>
      <c r="BA45" t="s">
        <v>89</v>
      </c>
      <c r="BB45" t="s">
        <v>89</v>
      </c>
      <c r="BC45" t="s">
        <v>89</v>
      </c>
      <c r="BR45" t="s">
        <v>89</v>
      </c>
      <c r="BS45" t="s">
        <v>89</v>
      </c>
      <c r="BT45" t="s">
        <v>89</v>
      </c>
      <c r="BU45" t="s">
        <v>89</v>
      </c>
      <c r="BV45" t="s">
        <v>3570</v>
      </c>
      <c r="BW45">
        <v>2</v>
      </c>
      <c r="BX45" t="s">
        <v>2548</v>
      </c>
      <c r="BY45">
        <f>COUNTIF(A:A,A45)</f>
        <v>1</v>
      </c>
      <c r="BZ45" s="12">
        <v>2</v>
      </c>
      <c r="CA45" s="13">
        <f>(IF(AND(BZ45=2),6,IF(AND(BZ45=1),4,IF(AND(BZ45=3),1,IF(AND(BZ45="nie je v zozname"),0.5,0)))))</f>
        <v>6</v>
      </c>
      <c r="CB45">
        <f>1/BY45</f>
        <v>1</v>
      </c>
      <c r="CC45" s="13">
        <f>(IF(AND(E45="monografia"),3,IF(AND(E45="zborník - vedecký"),0.5,1)))</f>
        <v>3</v>
      </c>
      <c r="CD45" s="13">
        <f>CA45*CB45*CC45</f>
        <v>18</v>
      </c>
      <c r="CE45" s="13">
        <f>CA45*CB45</f>
        <v>6</v>
      </c>
      <c r="CF45" t="s">
        <v>15158</v>
      </c>
    </row>
    <row r="46" spans="1:84" x14ac:dyDescent="0.35">
      <c r="A46" t="s">
        <v>1206</v>
      </c>
      <c r="B46" t="s">
        <v>73</v>
      </c>
      <c r="C46" t="s">
        <v>218</v>
      </c>
      <c r="D46" t="s">
        <v>74</v>
      </c>
      <c r="E46" t="s">
        <v>544</v>
      </c>
      <c r="F46" t="s">
        <v>75</v>
      </c>
      <c r="G46" t="s">
        <v>90</v>
      </c>
      <c r="H46" t="s">
        <v>388</v>
      </c>
      <c r="I46" t="s">
        <v>92</v>
      </c>
      <c r="J46" t="s">
        <v>78</v>
      </c>
      <c r="K46" t="s">
        <v>89</v>
      </c>
      <c r="L46" t="s">
        <v>125</v>
      </c>
      <c r="M46" t="s">
        <v>126</v>
      </c>
      <c r="N46" t="s">
        <v>127</v>
      </c>
      <c r="O46" t="s">
        <v>174</v>
      </c>
      <c r="P46" t="s">
        <v>175</v>
      </c>
      <c r="Q46" t="s">
        <v>1100</v>
      </c>
      <c r="R46" t="s">
        <v>1101</v>
      </c>
      <c r="S46" t="s">
        <v>130</v>
      </c>
      <c r="X46" t="s">
        <v>131</v>
      </c>
      <c r="AE46" t="s">
        <v>1207</v>
      </c>
      <c r="AF46" t="s">
        <v>1208</v>
      </c>
      <c r="AL46" t="s">
        <v>1209</v>
      </c>
      <c r="AM46" t="s">
        <v>896</v>
      </c>
      <c r="AP46" t="s">
        <v>87</v>
      </c>
      <c r="AQ46" t="s">
        <v>1210</v>
      </c>
      <c r="AS46" t="s">
        <v>89</v>
      </c>
      <c r="AT46" t="s">
        <v>89</v>
      </c>
      <c r="AU46" t="s">
        <v>142</v>
      </c>
      <c r="AV46" t="s">
        <v>89</v>
      </c>
      <c r="AW46" t="s">
        <v>89</v>
      </c>
      <c r="AX46" t="s">
        <v>89</v>
      </c>
      <c r="AY46" t="s">
        <v>89</v>
      </c>
      <c r="AZ46" t="s">
        <v>89</v>
      </c>
      <c r="BA46" t="s">
        <v>89</v>
      </c>
      <c r="BB46" t="s">
        <v>89</v>
      </c>
      <c r="BC46" t="s">
        <v>89</v>
      </c>
      <c r="BR46" t="s">
        <v>89</v>
      </c>
      <c r="BS46" t="s">
        <v>89</v>
      </c>
      <c r="BT46" t="s">
        <v>89</v>
      </c>
      <c r="BU46" t="s">
        <v>89</v>
      </c>
      <c r="BV46" t="s">
        <v>3203</v>
      </c>
      <c r="BW46">
        <f>IF(ISNA(VLOOKUP(BV46,'Nordic list 2022 2023'!E:K,6,FALSE)),"nie je v zozname",VLOOKUP(BV46,'Nordic list 2022 2023'!E:K,6,FALSE))</f>
        <v>1</v>
      </c>
      <c r="BX46" t="str">
        <f>IF(ISNA(VLOOKUP(BV46,'CVTI zoznam 2023'!D:D,1,0)),"nie je v zozname",VLOOKUP(BV46,'CVTI zoznam 2023'!D:D,1,0))</f>
        <v>CAMBRIDGESCHOLARSPUBLISHING</v>
      </c>
      <c r="BY46">
        <f>COUNTIF(A:A,A46)</f>
        <v>2</v>
      </c>
      <c r="BZ46" s="12">
        <v>1</v>
      </c>
      <c r="CA46" s="13">
        <f>(IF(AND(BZ46=2),6,IF(AND(BZ46=1),4,IF(AND(BZ46=3),1,IF(AND(BZ46="nie je v zozname"),0.5,0)))))</f>
        <v>4</v>
      </c>
      <c r="CB46">
        <f>1/BY46</f>
        <v>0.5</v>
      </c>
      <c r="CC46" s="13">
        <f>(IF(AND(E46="monografia"),3,IF(AND(E46="zborník - vedecký"),0.5,1)))</f>
        <v>3</v>
      </c>
      <c r="CD46" s="13">
        <f>CA46*CB46*CC46</f>
        <v>6</v>
      </c>
      <c r="CE46" s="13">
        <f>CA46*CB46</f>
        <v>2</v>
      </c>
    </row>
    <row r="47" spans="1:84" x14ac:dyDescent="0.35">
      <c r="A47" t="s">
        <v>1206</v>
      </c>
      <c r="B47" t="s">
        <v>73</v>
      </c>
      <c r="C47" t="s">
        <v>218</v>
      </c>
      <c r="D47" t="s">
        <v>74</v>
      </c>
      <c r="E47" t="s">
        <v>544</v>
      </c>
      <c r="F47" t="s">
        <v>75</v>
      </c>
      <c r="G47" t="s">
        <v>90</v>
      </c>
      <c r="H47" t="s">
        <v>295</v>
      </c>
      <c r="I47" t="s">
        <v>92</v>
      </c>
      <c r="J47" t="s">
        <v>78</v>
      </c>
      <c r="K47" t="s">
        <v>89</v>
      </c>
      <c r="L47" t="s">
        <v>125</v>
      </c>
      <c r="M47" t="s">
        <v>126</v>
      </c>
      <c r="N47" t="s">
        <v>127</v>
      </c>
      <c r="O47" t="s">
        <v>174</v>
      </c>
      <c r="P47" t="s">
        <v>175</v>
      </c>
      <c r="Q47" t="s">
        <v>535</v>
      </c>
      <c r="R47" t="s">
        <v>536</v>
      </c>
      <c r="S47" t="s">
        <v>130</v>
      </c>
      <c r="X47" t="s">
        <v>131</v>
      </c>
      <c r="AE47" t="s">
        <v>1207</v>
      </c>
      <c r="AF47" t="s">
        <v>1208</v>
      </c>
      <c r="AL47" t="s">
        <v>1209</v>
      </c>
      <c r="AM47" t="s">
        <v>896</v>
      </c>
      <c r="AP47" t="s">
        <v>87</v>
      </c>
      <c r="AQ47" t="s">
        <v>1210</v>
      </c>
      <c r="AS47" t="s">
        <v>89</v>
      </c>
      <c r="AT47" t="s">
        <v>89</v>
      </c>
      <c r="AU47" t="s">
        <v>142</v>
      </c>
      <c r="AV47" t="s">
        <v>89</v>
      </c>
      <c r="AW47" t="s">
        <v>89</v>
      </c>
      <c r="AX47" t="s">
        <v>89</v>
      </c>
      <c r="AY47" t="s">
        <v>89</v>
      </c>
      <c r="AZ47" t="s">
        <v>89</v>
      </c>
      <c r="BA47" t="s">
        <v>89</v>
      </c>
      <c r="BB47" t="s">
        <v>89</v>
      </c>
      <c r="BC47" t="s">
        <v>89</v>
      </c>
      <c r="BR47" t="s">
        <v>89</v>
      </c>
      <c r="BS47" t="s">
        <v>89</v>
      </c>
      <c r="BT47" t="s">
        <v>89</v>
      </c>
      <c r="BU47" t="s">
        <v>89</v>
      </c>
      <c r="BV47" t="s">
        <v>3203</v>
      </c>
      <c r="BW47">
        <f>IF(ISNA(VLOOKUP(BV47,'Nordic list 2022 2023'!E:K,6,FALSE)),"nie je v zozname",VLOOKUP(BV47,'Nordic list 2022 2023'!E:K,6,FALSE))</f>
        <v>1</v>
      </c>
      <c r="BX47" t="str">
        <f>IF(ISNA(VLOOKUP(BV47,'CVTI zoznam 2023'!D:D,1,0)),"nie je v zozname",VLOOKUP(BV47,'CVTI zoznam 2023'!D:D,1,0))</f>
        <v>CAMBRIDGESCHOLARSPUBLISHING</v>
      </c>
      <c r="BY47">
        <f>COUNTIF(A:A,A47)</f>
        <v>2</v>
      </c>
      <c r="BZ47" s="12">
        <v>1</v>
      </c>
      <c r="CA47" s="13">
        <f>(IF(AND(BZ47=2),6,IF(AND(BZ47=1),4,IF(AND(BZ47=3),1,IF(AND(BZ47="nie je v zozname"),0.5,0)))))</f>
        <v>4</v>
      </c>
      <c r="CB47">
        <f>1/BY47</f>
        <v>0.5</v>
      </c>
      <c r="CC47" s="13">
        <f>(IF(AND(E47="monografia"),3,IF(AND(E47="zborník - vedecký"),0.5,1)))</f>
        <v>3</v>
      </c>
      <c r="CD47" s="13">
        <f>CA47*CB47*CC47</f>
        <v>6</v>
      </c>
      <c r="CE47" s="13">
        <f>CA47*CB47</f>
        <v>2</v>
      </c>
    </row>
    <row r="48" spans="1:84" x14ac:dyDescent="0.35">
      <c r="A48" t="s">
        <v>1489</v>
      </c>
      <c r="B48" t="s">
        <v>73</v>
      </c>
      <c r="C48" t="s">
        <v>218</v>
      </c>
      <c r="D48" t="s">
        <v>74</v>
      </c>
      <c r="E48" t="s">
        <v>544</v>
      </c>
      <c r="F48" t="s">
        <v>75</v>
      </c>
      <c r="G48" t="s">
        <v>90</v>
      </c>
      <c r="H48" t="s">
        <v>173</v>
      </c>
      <c r="I48" t="s">
        <v>78</v>
      </c>
      <c r="J48" t="s">
        <v>78</v>
      </c>
      <c r="K48" t="s">
        <v>78</v>
      </c>
      <c r="L48" t="s">
        <v>269</v>
      </c>
      <c r="M48" t="s">
        <v>270</v>
      </c>
      <c r="N48" t="s">
        <v>271</v>
      </c>
      <c r="O48" t="s">
        <v>183</v>
      </c>
      <c r="P48" t="s">
        <v>416</v>
      </c>
      <c r="Q48" t="s">
        <v>540</v>
      </c>
      <c r="S48" t="s">
        <v>114</v>
      </c>
      <c r="X48" t="s">
        <v>342</v>
      </c>
      <c r="AE48" t="s">
        <v>1490</v>
      </c>
      <c r="AF48" t="s">
        <v>1491</v>
      </c>
      <c r="AL48" t="s">
        <v>1209</v>
      </c>
      <c r="AM48" t="s">
        <v>896</v>
      </c>
      <c r="AP48" t="s">
        <v>87</v>
      </c>
      <c r="AQ48" t="s">
        <v>1131</v>
      </c>
      <c r="AR48" t="s">
        <v>179</v>
      </c>
      <c r="AS48" t="s">
        <v>89</v>
      </c>
      <c r="AT48" t="s">
        <v>89</v>
      </c>
      <c r="AU48" t="s">
        <v>89</v>
      </c>
      <c r="AV48" t="s">
        <v>89</v>
      </c>
      <c r="AW48" t="s">
        <v>89</v>
      </c>
      <c r="AX48" t="s">
        <v>89</v>
      </c>
      <c r="AY48" t="s">
        <v>89</v>
      </c>
      <c r="AZ48" t="s">
        <v>89</v>
      </c>
      <c r="BA48" t="s">
        <v>89</v>
      </c>
      <c r="BB48" t="s">
        <v>89</v>
      </c>
      <c r="BC48" t="s">
        <v>89</v>
      </c>
      <c r="BR48" t="s">
        <v>89</v>
      </c>
      <c r="BS48" t="s">
        <v>89</v>
      </c>
      <c r="BT48" t="s">
        <v>89</v>
      </c>
      <c r="BU48" t="s">
        <v>89</v>
      </c>
      <c r="BV48" t="s">
        <v>3203</v>
      </c>
      <c r="BW48">
        <f>IF(ISNA(VLOOKUP(BV48,'Nordic list 2022 2023'!E:K,6,FALSE)),"nie je v zozname",VLOOKUP(BV48,'Nordic list 2022 2023'!E:K,6,FALSE))</f>
        <v>1</v>
      </c>
      <c r="BX48" t="str">
        <f>IF(ISNA(VLOOKUP(BV48,'CVTI zoznam 2023'!D:D,1,0)),"nie je v zozname",VLOOKUP(BV48,'CVTI zoznam 2023'!D:D,1,0))</f>
        <v>CAMBRIDGESCHOLARSPUBLISHING</v>
      </c>
      <c r="BY48">
        <f>COUNTIF(A:A,A48)</f>
        <v>1</v>
      </c>
      <c r="BZ48" s="12">
        <v>1</v>
      </c>
      <c r="CA48" s="13">
        <f>(IF(AND(BZ48=2),6,IF(AND(BZ48=1),4,IF(AND(BZ48=3),1,IF(AND(BZ48="nie je v zozname"),0.5,0)))))</f>
        <v>4</v>
      </c>
      <c r="CB48">
        <f>1/BY48</f>
        <v>1</v>
      </c>
      <c r="CC48" s="13">
        <f>(IF(AND(E48="monografia"),3,IF(AND(E48="zborník - vedecký"),0.5,1)))</f>
        <v>3</v>
      </c>
      <c r="CD48" s="13">
        <f>CA48*CB48*CC48</f>
        <v>12</v>
      </c>
      <c r="CE48" s="13">
        <f>CA48*CB48</f>
        <v>4</v>
      </c>
    </row>
    <row r="49" spans="1:83" x14ac:dyDescent="0.35">
      <c r="A49" t="s">
        <v>1682</v>
      </c>
      <c r="B49" t="s">
        <v>73</v>
      </c>
      <c r="C49" t="s">
        <v>218</v>
      </c>
      <c r="D49" t="s">
        <v>74</v>
      </c>
      <c r="E49" t="s">
        <v>544</v>
      </c>
      <c r="F49" t="s">
        <v>75</v>
      </c>
      <c r="G49" t="s">
        <v>90</v>
      </c>
      <c r="H49" t="s">
        <v>388</v>
      </c>
      <c r="I49" t="s">
        <v>92</v>
      </c>
      <c r="J49" t="s">
        <v>78</v>
      </c>
      <c r="K49" t="s">
        <v>89</v>
      </c>
      <c r="L49" t="s">
        <v>359</v>
      </c>
      <c r="M49" t="s">
        <v>360</v>
      </c>
      <c r="N49" t="s">
        <v>361</v>
      </c>
      <c r="O49" t="s">
        <v>406</v>
      </c>
      <c r="P49" t="s">
        <v>407</v>
      </c>
      <c r="Q49" t="s">
        <v>960</v>
      </c>
      <c r="R49" t="s">
        <v>961</v>
      </c>
      <c r="S49" t="s">
        <v>96</v>
      </c>
      <c r="X49" t="s">
        <v>97</v>
      </c>
      <c r="AE49" t="s">
        <v>1683</v>
      </c>
      <c r="AL49" t="s">
        <v>1209</v>
      </c>
      <c r="AM49" t="s">
        <v>896</v>
      </c>
      <c r="AP49" t="s">
        <v>87</v>
      </c>
      <c r="AQ49" t="s">
        <v>137</v>
      </c>
      <c r="AS49" t="s">
        <v>89</v>
      </c>
      <c r="AT49" t="s">
        <v>89</v>
      </c>
      <c r="AU49" t="s">
        <v>89</v>
      </c>
      <c r="AV49" t="s">
        <v>89</v>
      </c>
      <c r="AW49" t="s">
        <v>89</v>
      </c>
      <c r="AX49" t="s">
        <v>89</v>
      </c>
      <c r="AY49" t="s">
        <v>89</v>
      </c>
      <c r="AZ49" t="s">
        <v>89</v>
      </c>
      <c r="BA49" t="s">
        <v>89</v>
      </c>
      <c r="BB49" t="s">
        <v>89</v>
      </c>
      <c r="BC49" t="s">
        <v>89</v>
      </c>
      <c r="BR49" t="s">
        <v>89</v>
      </c>
      <c r="BS49" t="s">
        <v>89</v>
      </c>
      <c r="BT49" t="s">
        <v>89</v>
      </c>
      <c r="BU49" t="s">
        <v>89</v>
      </c>
      <c r="BV49" t="s">
        <v>3203</v>
      </c>
      <c r="BW49">
        <f>IF(ISNA(VLOOKUP(BV49,'Nordic list 2022 2023'!E:K,6,FALSE)),"nie je v zozname",VLOOKUP(BV49,'Nordic list 2022 2023'!E:K,6,FALSE))</f>
        <v>1</v>
      </c>
      <c r="BX49" t="str">
        <f>IF(ISNA(VLOOKUP(BV49,'CVTI zoznam 2023'!D:D,1,0)),"nie je v zozname",VLOOKUP(BV49,'CVTI zoznam 2023'!D:D,1,0))</f>
        <v>CAMBRIDGESCHOLARSPUBLISHING</v>
      </c>
      <c r="BY49">
        <f>COUNTIF(A:A,A49)</f>
        <v>3</v>
      </c>
      <c r="BZ49" s="12">
        <v>1</v>
      </c>
      <c r="CA49" s="13">
        <f>(IF(AND(BZ49=2),6,IF(AND(BZ49=1),4,IF(AND(BZ49=3),1,IF(AND(BZ49="nie je v zozname"),0.5,0)))))</f>
        <v>4</v>
      </c>
      <c r="CB49">
        <f>1/BY49</f>
        <v>0.33333333333333331</v>
      </c>
      <c r="CC49" s="13">
        <f>(IF(AND(E49="monografia"),3,IF(AND(E49="zborník - vedecký"),0.5,1)))</f>
        <v>3</v>
      </c>
      <c r="CD49" s="13">
        <f>CA49*CB49*CC49</f>
        <v>4</v>
      </c>
      <c r="CE49" s="13">
        <f>CA49*CB49</f>
        <v>1.3333333333333333</v>
      </c>
    </row>
    <row r="50" spans="1:83" x14ac:dyDescent="0.35">
      <c r="A50" t="s">
        <v>1682</v>
      </c>
      <c r="B50" t="s">
        <v>73</v>
      </c>
      <c r="C50" t="s">
        <v>218</v>
      </c>
      <c r="D50" t="s">
        <v>74</v>
      </c>
      <c r="E50" t="s">
        <v>544</v>
      </c>
      <c r="F50" t="s">
        <v>75</v>
      </c>
      <c r="G50" t="s">
        <v>90</v>
      </c>
      <c r="H50" t="s">
        <v>388</v>
      </c>
      <c r="I50" t="s">
        <v>92</v>
      </c>
      <c r="J50" t="s">
        <v>78</v>
      </c>
      <c r="K50" t="s">
        <v>89</v>
      </c>
      <c r="L50" t="s">
        <v>201</v>
      </c>
      <c r="M50" t="s">
        <v>202</v>
      </c>
      <c r="N50" t="s">
        <v>203</v>
      </c>
      <c r="O50" t="s">
        <v>204</v>
      </c>
      <c r="Q50" t="s">
        <v>112</v>
      </c>
      <c r="R50" t="s">
        <v>1181</v>
      </c>
      <c r="S50" t="s">
        <v>96</v>
      </c>
      <c r="X50" t="s">
        <v>97</v>
      </c>
      <c r="AE50" t="s">
        <v>1683</v>
      </c>
      <c r="AL50" t="s">
        <v>1209</v>
      </c>
      <c r="AM50" t="s">
        <v>896</v>
      </c>
      <c r="AP50" t="s">
        <v>87</v>
      </c>
      <c r="AQ50" t="s">
        <v>137</v>
      </c>
      <c r="AS50" t="s">
        <v>89</v>
      </c>
      <c r="AT50" t="s">
        <v>89</v>
      </c>
      <c r="AU50" t="s">
        <v>89</v>
      </c>
      <c r="AV50" t="s">
        <v>89</v>
      </c>
      <c r="AW50" t="s">
        <v>89</v>
      </c>
      <c r="AX50" t="s">
        <v>89</v>
      </c>
      <c r="AY50" t="s">
        <v>89</v>
      </c>
      <c r="AZ50" t="s">
        <v>89</v>
      </c>
      <c r="BA50" t="s">
        <v>89</v>
      </c>
      <c r="BB50" t="s">
        <v>89</v>
      </c>
      <c r="BC50" t="s">
        <v>89</v>
      </c>
      <c r="BR50" t="s">
        <v>89</v>
      </c>
      <c r="BS50" t="s">
        <v>89</v>
      </c>
      <c r="BT50" t="s">
        <v>89</v>
      </c>
      <c r="BU50" t="s">
        <v>89</v>
      </c>
      <c r="BV50" t="s">
        <v>3203</v>
      </c>
      <c r="BW50">
        <f>IF(ISNA(VLOOKUP(BV50,'Nordic list 2022 2023'!E:K,6,FALSE)),"nie je v zozname",VLOOKUP(BV50,'Nordic list 2022 2023'!E:K,6,FALSE))</f>
        <v>1</v>
      </c>
      <c r="BX50" t="str">
        <f>IF(ISNA(VLOOKUP(BV50,'CVTI zoznam 2023'!D:D,1,0)),"nie je v zozname",VLOOKUP(BV50,'CVTI zoznam 2023'!D:D,1,0))</f>
        <v>CAMBRIDGESCHOLARSPUBLISHING</v>
      </c>
      <c r="BY50">
        <f>COUNTIF(A:A,A50)</f>
        <v>3</v>
      </c>
      <c r="BZ50" s="12">
        <v>1</v>
      </c>
      <c r="CA50" s="13">
        <f>(IF(AND(BZ50=2),6,IF(AND(BZ50=1),4,IF(AND(BZ50=3),1,IF(AND(BZ50="nie je v zozname"),0.5,0)))))</f>
        <v>4</v>
      </c>
      <c r="CB50">
        <f>1/BY50</f>
        <v>0.33333333333333331</v>
      </c>
      <c r="CC50" s="13">
        <f>(IF(AND(E50="monografia"),3,IF(AND(E50="zborník - vedecký"),0.5,1)))</f>
        <v>3</v>
      </c>
      <c r="CD50" s="13">
        <f>CA50*CB50*CC50</f>
        <v>4</v>
      </c>
      <c r="CE50" s="13">
        <f>CA50*CB50</f>
        <v>1.3333333333333333</v>
      </c>
    </row>
    <row r="51" spans="1:83" x14ac:dyDescent="0.35">
      <c r="A51" t="s">
        <v>1682</v>
      </c>
      <c r="B51" t="s">
        <v>73</v>
      </c>
      <c r="C51" t="s">
        <v>218</v>
      </c>
      <c r="D51" t="s">
        <v>74</v>
      </c>
      <c r="E51" t="s">
        <v>544</v>
      </c>
      <c r="F51" t="s">
        <v>75</v>
      </c>
      <c r="G51" t="s">
        <v>90</v>
      </c>
      <c r="H51" t="s">
        <v>295</v>
      </c>
      <c r="I51" t="s">
        <v>92</v>
      </c>
      <c r="J51" t="s">
        <v>78</v>
      </c>
      <c r="K51" t="s">
        <v>89</v>
      </c>
      <c r="L51" t="s">
        <v>359</v>
      </c>
      <c r="M51" t="s">
        <v>360</v>
      </c>
      <c r="N51" t="s">
        <v>361</v>
      </c>
      <c r="O51" t="s">
        <v>406</v>
      </c>
      <c r="P51" t="s">
        <v>407</v>
      </c>
      <c r="Q51" t="s">
        <v>962</v>
      </c>
      <c r="R51" t="s">
        <v>963</v>
      </c>
      <c r="S51" t="s">
        <v>96</v>
      </c>
      <c r="X51" t="s">
        <v>97</v>
      </c>
      <c r="AE51" t="s">
        <v>1683</v>
      </c>
      <c r="AL51" t="s">
        <v>1209</v>
      </c>
      <c r="AM51" t="s">
        <v>896</v>
      </c>
      <c r="AP51" t="s">
        <v>87</v>
      </c>
      <c r="AQ51" t="s">
        <v>137</v>
      </c>
      <c r="AS51" t="s">
        <v>89</v>
      </c>
      <c r="AT51" t="s">
        <v>89</v>
      </c>
      <c r="AU51" t="s">
        <v>89</v>
      </c>
      <c r="AV51" t="s">
        <v>89</v>
      </c>
      <c r="AW51" t="s">
        <v>89</v>
      </c>
      <c r="AX51" t="s">
        <v>89</v>
      </c>
      <c r="AY51" t="s">
        <v>89</v>
      </c>
      <c r="AZ51" t="s">
        <v>89</v>
      </c>
      <c r="BA51" t="s">
        <v>89</v>
      </c>
      <c r="BB51" t="s">
        <v>89</v>
      </c>
      <c r="BC51" t="s">
        <v>89</v>
      </c>
      <c r="BR51" t="s">
        <v>89</v>
      </c>
      <c r="BS51" t="s">
        <v>89</v>
      </c>
      <c r="BT51" t="s">
        <v>89</v>
      </c>
      <c r="BU51" t="s">
        <v>89</v>
      </c>
      <c r="BV51" t="s">
        <v>3203</v>
      </c>
      <c r="BW51">
        <f>IF(ISNA(VLOOKUP(BV51,'Nordic list 2022 2023'!E:K,6,FALSE)),"nie je v zozname",VLOOKUP(BV51,'Nordic list 2022 2023'!E:K,6,FALSE))</f>
        <v>1</v>
      </c>
      <c r="BX51" t="str">
        <f>IF(ISNA(VLOOKUP(BV51,'CVTI zoznam 2023'!D:D,1,0)),"nie je v zozname",VLOOKUP(BV51,'CVTI zoznam 2023'!D:D,1,0))</f>
        <v>CAMBRIDGESCHOLARSPUBLISHING</v>
      </c>
      <c r="BY51">
        <f>COUNTIF(A:A,A51)</f>
        <v>3</v>
      </c>
      <c r="BZ51" s="12">
        <v>1</v>
      </c>
      <c r="CA51" s="13">
        <f>(IF(AND(BZ51=2),6,IF(AND(BZ51=1),4,IF(AND(BZ51=3),1,IF(AND(BZ51="nie je v zozname"),0.5,0)))))</f>
        <v>4</v>
      </c>
      <c r="CB51">
        <f>1/BY51</f>
        <v>0.33333333333333331</v>
      </c>
      <c r="CC51" s="13">
        <f>(IF(AND(E51="monografia"),3,IF(AND(E51="zborník - vedecký"),0.5,1)))</f>
        <v>3</v>
      </c>
      <c r="CD51" s="13">
        <f>CA51*CB51*CC51</f>
        <v>4</v>
      </c>
      <c r="CE51" s="13">
        <f>CA51*CB51</f>
        <v>1.3333333333333333</v>
      </c>
    </row>
    <row r="52" spans="1:83" x14ac:dyDescent="0.35">
      <c r="A52" t="s">
        <v>2229</v>
      </c>
      <c r="B52" t="s">
        <v>73</v>
      </c>
      <c r="C52" t="s">
        <v>218</v>
      </c>
      <c r="D52" t="s">
        <v>74</v>
      </c>
      <c r="E52" t="s">
        <v>544</v>
      </c>
      <c r="F52" t="s">
        <v>75</v>
      </c>
      <c r="G52" t="s">
        <v>90</v>
      </c>
      <c r="H52" t="s">
        <v>173</v>
      </c>
      <c r="I52" t="s">
        <v>78</v>
      </c>
      <c r="J52" t="s">
        <v>78</v>
      </c>
      <c r="K52" t="s">
        <v>89</v>
      </c>
      <c r="L52" t="s">
        <v>466</v>
      </c>
      <c r="M52" t="s">
        <v>467</v>
      </c>
      <c r="N52" t="s">
        <v>468</v>
      </c>
      <c r="O52" t="s">
        <v>969</v>
      </c>
      <c r="Q52" t="s">
        <v>970</v>
      </c>
      <c r="R52" t="s">
        <v>971</v>
      </c>
      <c r="S52" t="s">
        <v>96</v>
      </c>
      <c r="X52" t="s">
        <v>97</v>
      </c>
      <c r="AE52" t="s">
        <v>2230</v>
      </c>
      <c r="AK52" t="s">
        <v>2231</v>
      </c>
      <c r="AL52" t="s">
        <v>1616</v>
      </c>
      <c r="AM52" t="s">
        <v>217</v>
      </c>
      <c r="AP52" t="s">
        <v>87</v>
      </c>
      <c r="AQ52" t="s">
        <v>346</v>
      </c>
      <c r="AS52" t="s">
        <v>89</v>
      </c>
      <c r="AT52" t="s">
        <v>78</v>
      </c>
      <c r="AU52" t="s">
        <v>89</v>
      </c>
      <c r="AV52" t="s">
        <v>89</v>
      </c>
      <c r="AW52" t="s">
        <v>89</v>
      </c>
      <c r="AX52" t="s">
        <v>89</v>
      </c>
      <c r="AY52" t="s">
        <v>89</v>
      </c>
      <c r="AZ52" t="s">
        <v>89</v>
      </c>
      <c r="BA52" t="s">
        <v>89</v>
      </c>
      <c r="BB52" t="s">
        <v>89</v>
      </c>
      <c r="BC52" t="s">
        <v>89</v>
      </c>
      <c r="BR52" t="s">
        <v>89</v>
      </c>
      <c r="BS52" t="s">
        <v>89</v>
      </c>
      <c r="BT52" t="s">
        <v>89</v>
      </c>
      <c r="BU52" t="s">
        <v>89</v>
      </c>
      <c r="BV52" t="s">
        <v>3571</v>
      </c>
      <c r="BW52" t="str">
        <f>IF(ISNA(VLOOKUP(BV52,'Nordic list 2022 2023'!E:K,6,FALSE)),"nie je v zozname",VLOOKUP(BV52,'Nordic list 2022 2023'!E:K,6,FALSE))</f>
        <v>nie je v zozname</v>
      </c>
      <c r="BX52" t="str">
        <f>IF(ISNA(VLOOKUP(BV52,'CVTI zoznam 2023'!D:D,1,0)),"nie je v zozname",VLOOKUP(BV52,'CVTI zoznam 2023'!D:D,1,0))</f>
        <v>nie je v zozname</v>
      </c>
      <c r="BY52">
        <f>COUNTIF(A:A,A52)</f>
        <v>1</v>
      </c>
      <c r="BZ52" s="12" t="s">
        <v>2433</v>
      </c>
      <c r="CA52" s="13">
        <f>(IF(AND(BZ52=2),6,IF(AND(BZ52=1),4,IF(AND(BZ52=3),1,IF(AND(BZ52="nie je v zozname"),0.5,0)))))</f>
        <v>0.5</v>
      </c>
      <c r="CB52">
        <f>1/BY52</f>
        <v>1</v>
      </c>
      <c r="CC52" s="13">
        <f>(IF(AND(E52="monografia"),3,IF(AND(E52="zborník - vedecký"),0.5,1)))</f>
        <v>3</v>
      </c>
      <c r="CD52" s="13">
        <f>CA52*CB52*CC52</f>
        <v>1.5</v>
      </c>
      <c r="CE52" s="13">
        <f>CA52*CB52</f>
        <v>0.5</v>
      </c>
    </row>
    <row r="53" spans="1:83" x14ac:dyDescent="0.35">
      <c r="A53" t="s">
        <v>752</v>
      </c>
      <c r="B53" t="s">
        <v>73</v>
      </c>
      <c r="C53" t="s">
        <v>218</v>
      </c>
      <c r="D53" t="s">
        <v>74</v>
      </c>
      <c r="E53" t="s">
        <v>544</v>
      </c>
      <c r="F53" t="s">
        <v>75</v>
      </c>
      <c r="G53" t="s">
        <v>76</v>
      </c>
      <c r="H53" t="s">
        <v>173</v>
      </c>
      <c r="I53" t="s">
        <v>142</v>
      </c>
      <c r="J53" t="s">
        <v>142</v>
      </c>
      <c r="K53" t="s">
        <v>89</v>
      </c>
      <c r="L53" t="s">
        <v>180</v>
      </c>
      <c r="M53" t="s">
        <v>181</v>
      </c>
      <c r="N53" t="s">
        <v>182</v>
      </c>
      <c r="O53" t="s">
        <v>183</v>
      </c>
      <c r="P53" t="s">
        <v>184</v>
      </c>
      <c r="Q53" t="s">
        <v>569</v>
      </c>
      <c r="R53" t="s">
        <v>570</v>
      </c>
      <c r="S53" t="s">
        <v>138</v>
      </c>
      <c r="X53" t="s">
        <v>139</v>
      </c>
      <c r="AE53" t="s">
        <v>753</v>
      </c>
      <c r="AL53" t="s">
        <v>754</v>
      </c>
      <c r="AM53" t="s">
        <v>377</v>
      </c>
      <c r="AP53" t="s">
        <v>621</v>
      </c>
      <c r="AQ53" t="s">
        <v>755</v>
      </c>
      <c r="AS53" t="s">
        <v>89</v>
      </c>
      <c r="AT53" t="s">
        <v>89</v>
      </c>
      <c r="AU53" t="s">
        <v>89</v>
      </c>
      <c r="AV53" t="s">
        <v>89</v>
      </c>
      <c r="AW53" t="s">
        <v>89</v>
      </c>
      <c r="AX53" t="s">
        <v>89</v>
      </c>
      <c r="AY53" t="s">
        <v>89</v>
      </c>
      <c r="AZ53" t="s">
        <v>89</v>
      </c>
      <c r="BA53" t="s">
        <v>89</v>
      </c>
      <c r="BB53" t="s">
        <v>89</v>
      </c>
      <c r="BC53" t="s">
        <v>89</v>
      </c>
      <c r="BR53" t="s">
        <v>78</v>
      </c>
      <c r="BS53" t="s">
        <v>89</v>
      </c>
      <c r="BT53" t="s">
        <v>78</v>
      </c>
      <c r="BU53" t="s">
        <v>89</v>
      </c>
      <c r="BV53" t="s">
        <v>3459</v>
      </c>
      <c r="BW53" t="str">
        <f>IF(ISNA(VLOOKUP(BV53,'Nordic list 2022 2023'!E:K,6,FALSE)),"nie je v zozname",VLOOKUP(BV53,'Nordic list 2022 2023'!E:K,6,FALSE))</f>
        <v>nie je v zozname</v>
      </c>
      <c r="BX53" t="str">
        <f>IF(ISNA(VLOOKUP(BV53,'CVTI zoznam 2023'!D:D,1,0)),"nie je v zozname",VLOOKUP(BV53,'CVTI zoznam 2023'!D:D,1,0))</f>
        <v>nie je v zozname</v>
      </c>
      <c r="BY53">
        <f>COUNTIF(A:A,A53)</f>
        <v>1</v>
      </c>
      <c r="BZ53" s="12" t="s">
        <v>2433</v>
      </c>
      <c r="CA53" s="13">
        <f>(IF(AND(BZ53=2),6,IF(AND(BZ53=1),4,IF(AND(BZ53=3),1,IF(AND(BZ53="nie je v zozname"),0.5,0)))))</f>
        <v>0.5</v>
      </c>
      <c r="CB53">
        <f>1/BY53</f>
        <v>1</v>
      </c>
      <c r="CC53" s="13">
        <f>(IF(AND(E53="monografia"),3,IF(AND(E53="zborník - vedecký"),0.5,1)))</f>
        <v>3</v>
      </c>
      <c r="CD53" s="13">
        <f>CA53*CB53*CC53</f>
        <v>1.5</v>
      </c>
      <c r="CE53" s="13">
        <f>CA53*CB53</f>
        <v>0.5</v>
      </c>
    </row>
    <row r="54" spans="1:83" x14ac:dyDescent="0.35">
      <c r="A54" t="s">
        <v>1999</v>
      </c>
      <c r="B54" t="s">
        <v>73</v>
      </c>
      <c r="C54" t="s">
        <v>218</v>
      </c>
      <c r="D54" t="s">
        <v>74</v>
      </c>
      <c r="E54" t="s">
        <v>544</v>
      </c>
      <c r="F54" t="s">
        <v>75</v>
      </c>
      <c r="G54" t="s">
        <v>90</v>
      </c>
      <c r="H54" t="s">
        <v>173</v>
      </c>
      <c r="I54" t="s">
        <v>142</v>
      </c>
      <c r="J54" t="s">
        <v>142</v>
      </c>
      <c r="K54" t="s">
        <v>78</v>
      </c>
      <c r="L54" t="s">
        <v>116</v>
      </c>
      <c r="M54" t="s">
        <v>117</v>
      </c>
      <c r="N54" t="s">
        <v>118</v>
      </c>
      <c r="O54" t="s">
        <v>119</v>
      </c>
      <c r="P54" t="s">
        <v>120</v>
      </c>
      <c r="Q54" t="s">
        <v>386</v>
      </c>
      <c r="S54" t="s">
        <v>122</v>
      </c>
      <c r="X54" t="s">
        <v>123</v>
      </c>
      <c r="AE54" t="s">
        <v>2000</v>
      </c>
      <c r="AF54" t="s">
        <v>2001</v>
      </c>
      <c r="AK54" t="s">
        <v>2002</v>
      </c>
      <c r="AL54" t="s">
        <v>1084</v>
      </c>
      <c r="AM54" t="s">
        <v>709</v>
      </c>
      <c r="AP54" t="s">
        <v>87</v>
      </c>
      <c r="AQ54" t="s">
        <v>1439</v>
      </c>
      <c r="AS54" t="s">
        <v>89</v>
      </c>
      <c r="AT54" t="s">
        <v>89</v>
      </c>
      <c r="AU54" t="s">
        <v>89</v>
      </c>
      <c r="AV54" t="s">
        <v>89</v>
      </c>
      <c r="AW54" t="s">
        <v>78</v>
      </c>
      <c r="AX54" t="s">
        <v>89</v>
      </c>
      <c r="AY54" t="s">
        <v>89</v>
      </c>
      <c r="AZ54" t="s">
        <v>89</v>
      </c>
      <c r="BA54" t="s">
        <v>89</v>
      </c>
      <c r="BB54" t="s">
        <v>89</v>
      </c>
      <c r="BC54" t="s">
        <v>89</v>
      </c>
      <c r="BR54" t="s">
        <v>89</v>
      </c>
      <c r="BS54" t="s">
        <v>89</v>
      </c>
      <c r="BT54" t="s">
        <v>89</v>
      </c>
      <c r="BU54" t="s">
        <v>89</v>
      </c>
      <c r="BV54" t="s">
        <v>3417</v>
      </c>
      <c r="BW54">
        <f>IF(ISNA(VLOOKUP(BV54,'Nordic list 2022 2023'!E:K,6,FALSE)),"nie je v zozname",VLOOKUP(BV54,'Nordic list 2022 2023'!E:K,6,FALSE))</f>
        <v>1</v>
      </c>
      <c r="BX54" t="str">
        <f>IF(ISNA(VLOOKUP(BV54,'CVTI zoznam 2023'!D:D,1,0)),"nie je v zozname",VLOOKUP(BV54,'CVTI zoznam 2023'!D:D,1,0))</f>
        <v>CRCPRESS</v>
      </c>
      <c r="BY54">
        <f>COUNTIF(A:A,A54)</f>
        <v>1</v>
      </c>
      <c r="BZ54" s="12">
        <v>1</v>
      </c>
      <c r="CA54" s="13">
        <f>(IF(AND(BZ54=2),6,IF(AND(BZ54=1),4,IF(AND(BZ54=3),1,IF(AND(BZ54="nie je v zozname"),0.5,0)))))</f>
        <v>4</v>
      </c>
      <c r="CB54">
        <f>1/BY54</f>
        <v>1</v>
      </c>
      <c r="CC54" s="13">
        <f>(IF(AND(E54="monografia"),3,IF(AND(E54="zborník - vedecký"),0.5,1)))</f>
        <v>3</v>
      </c>
      <c r="CD54" s="13">
        <f>CA54*CB54*CC54</f>
        <v>12</v>
      </c>
      <c r="CE54" s="13">
        <f>CA54*CB54</f>
        <v>4</v>
      </c>
    </row>
    <row r="55" spans="1:83" x14ac:dyDescent="0.35">
      <c r="A55" t="s">
        <v>2330</v>
      </c>
      <c r="B55" t="s">
        <v>73</v>
      </c>
      <c r="C55" t="s">
        <v>218</v>
      </c>
      <c r="D55" t="s">
        <v>74</v>
      </c>
      <c r="E55" t="s">
        <v>544</v>
      </c>
      <c r="F55" t="s">
        <v>75</v>
      </c>
      <c r="G55" t="s">
        <v>76</v>
      </c>
      <c r="H55" t="s">
        <v>173</v>
      </c>
      <c r="I55" t="s">
        <v>78</v>
      </c>
      <c r="J55" t="s">
        <v>78</v>
      </c>
      <c r="K55" t="s">
        <v>89</v>
      </c>
      <c r="L55" t="s">
        <v>359</v>
      </c>
      <c r="M55" t="s">
        <v>360</v>
      </c>
      <c r="N55" t="s">
        <v>361</v>
      </c>
      <c r="O55" t="s">
        <v>1070</v>
      </c>
      <c r="P55" t="s">
        <v>1296</v>
      </c>
      <c r="Q55" t="s">
        <v>2022</v>
      </c>
      <c r="R55" t="s">
        <v>2023</v>
      </c>
      <c r="S55" t="s">
        <v>114</v>
      </c>
      <c r="X55" t="s">
        <v>200</v>
      </c>
      <c r="AE55" t="s">
        <v>2331</v>
      </c>
      <c r="AL55" t="s">
        <v>1780</v>
      </c>
      <c r="AM55" t="s">
        <v>217</v>
      </c>
      <c r="AP55" t="s">
        <v>177</v>
      </c>
      <c r="AQ55" t="s">
        <v>1439</v>
      </c>
      <c r="AS55" t="s">
        <v>89</v>
      </c>
      <c r="AT55" t="s">
        <v>89</v>
      </c>
      <c r="AU55" t="s">
        <v>89</v>
      </c>
      <c r="AV55" t="s">
        <v>89</v>
      </c>
      <c r="AW55" t="s">
        <v>89</v>
      </c>
      <c r="AX55" t="s">
        <v>89</v>
      </c>
      <c r="AY55" t="s">
        <v>89</v>
      </c>
      <c r="AZ55" t="s">
        <v>89</v>
      </c>
      <c r="BA55" t="s">
        <v>89</v>
      </c>
      <c r="BB55" t="s">
        <v>89</v>
      </c>
      <c r="BC55" t="s">
        <v>89</v>
      </c>
      <c r="BR55" t="s">
        <v>89</v>
      </c>
      <c r="BS55" t="s">
        <v>89</v>
      </c>
      <c r="BT55" t="s">
        <v>89</v>
      </c>
      <c r="BU55" t="s">
        <v>89</v>
      </c>
      <c r="BV55" t="s">
        <v>3585</v>
      </c>
      <c r="BW55" t="str">
        <f>IF(ISNA(VLOOKUP(BV55,'Nordic list 2022 2023'!E:K,6,FALSE)),"nie je v zozname",VLOOKUP(BV55,'Nordic list 2022 2023'!E:K,6,FALSE))</f>
        <v>nie je v zozname</v>
      </c>
      <c r="BX55" t="str">
        <f>IF(ISNA(VLOOKUP(BV55,'CVTI zoznam 2023'!D:D,1,0)),"nie je v zozname",VLOOKUP(BV55,'CVTI zoznam 2023'!D:D,1,0))</f>
        <v>nie je v zozname</v>
      </c>
      <c r="BY55">
        <f>COUNTIF(A:A,A55)</f>
        <v>1</v>
      </c>
      <c r="BZ55" s="12" t="s">
        <v>2433</v>
      </c>
      <c r="CA55" s="13">
        <f>(IF(AND(BZ55=2),6,IF(AND(BZ55=1),4,IF(AND(BZ55=3),1,IF(AND(BZ55="nie je v zozname"),0.5,0)))))</f>
        <v>0.5</v>
      </c>
      <c r="CB55">
        <f>1/BY55</f>
        <v>1</v>
      </c>
      <c r="CC55" s="13">
        <f>(IF(AND(E55="monografia"),3,IF(AND(E55="zborník - vedecký"),0.5,1)))</f>
        <v>3</v>
      </c>
      <c r="CD55" s="13">
        <f>CA55*CB55*CC55</f>
        <v>1.5</v>
      </c>
      <c r="CE55" s="13">
        <f>CA55*CB55</f>
        <v>0.5</v>
      </c>
    </row>
    <row r="56" spans="1:83" x14ac:dyDescent="0.35">
      <c r="A56" t="s">
        <v>2332</v>
      </c>
      <c r="B56" t="s">
        <v>73</v>
      </c>
      <c r="C56" t="s">
        <v>218</v>
      </c>
      <c r="D56" t="s">
        <v>74</v>
      </c>
      <c r="E56" t="s">
        <v>544</v>
      </c>
      <c r="F56" t="s">
        <v>75</v>
      </c>
      <c r="G56" t="s">
        <v>76</v>
      </c>
      <c r="H56" t="s">
        <v>173</v>
      </c>
      <c r="I56" t="s">
        <v>78</v>
      </c>
      <c r="J56" t="s">
        <v>78</v>
      </c>
      <c r="K56" t="s">
        <v>89</v>
      </c>
      <c r="L56" t="s">
        <v>359</v>
      </c>
      <c r="M56" t="s">
        <v>360</v>
      </c>
      <c r="N56" t="s">
        <v>361</v>
      </c>
      <c r="O56" t="s">
        <v>1070</v>
      </c>
      <c r="P56" t="s">
        <v>1296</v>
      </c>
      <c r="Q56" t="s">
        <v>1778</v>
      </c>
      <c r="R56" t="s">
        <v>1779</v>
      </c>
      <c r="S56" t="s">
        <v>114</v>
      </c>
      <c r="X56" t="s">
        <v>200</v>
      </c>
      <c r="AE56" t="s">
        <v>2333</v>
      </c>
      <c r="AL56" t="s">
        <v>1780</v>
      </c>
      <c r="AM56" t="s">
        <v>217</v>
      </c>
      <c r="AP56" t="s">
        <v>177</v>
      </c>
      <c r="AQ56" t="s">
        <v>507</v>
      </c>
      <c r="AS56" t="s">
        <v>89</v>
      </c>
      <c r="AT56" t="s">
        <v>89</v>
      </c>
      <c r="AU56" t="s">
        <v>89</v>
      </c>
      <c r="AV56" t="s">
        <v>89</v>
      </c>
      <c r="AW56" t="s">
        <v>89</v>
      </c>
      <c r="AX56" t="s">
        <v>89</v>
      </c>
      <c r="AY56" t="s">
        <v>89</v>
      </c>
      <c r="AZ56" t="s">
        <v>89</v>
      </c>
      <c r="BA56" t="s">
        <v>89</v>
      </c>
      <c r="BB56" t="s">
        <v>89</v>
      </c>
      <c r="BC56" t="s">
        <v>89</v>
      </c>
      <c r="BR56" t="s">
        <v>89</v>
      </c>
      <c r="BS56" t="s">
        <v>89</v>
      </c>
      <c r="BT56" t="s">
        <v>89</v>
      </c>
      <c r="BU56" t="s">
        <v>89</v>
      </c>
      <c r="BV56" t="s">
        <v>3585</v>
      </c>
      <c r="BW56" t="str">
        <f>IF(ISNA(VLOOKUP(BV56,'Nordic list 2022 2023'!E:K,6,FALSE)),"nie je v zozname",VLOOKUP(BV56,'Nordic list 2022 2023'!E:K,6,FALSE))</f>
        <v>nie je v zozname</v>
      </c>
      <c r="BX56" t="str">
        <f>IF(ISNA(VLOOKUP(BV56,'CVTI zoznam 2023'!D:D,1,0)),"nie je v zozname",VLOOKUP(BV56,'CVTI zoznam 2023'!D:D,1,0))</f>
        <v>nie je v zozname</v>
      </c>
      <c r="BY56">
        <f>COUNTIF(A:A,A56)</f>
        <v>1</v>
      </c>
      <c r="BZ56" s="12" t="s">
        <v>2433</v>
      </c>
      <c r="CA56" s="13">
        <f>(IF(AND(BZ56=2),6,IF(AND(BZ56=1),4,IF(AND(BZ56=3),1,IF(AND(BZ56="nie je v zozname"),0.5,0)))))</f>
        <v>0.5</v>
      </c>
      <c r="CB56">
        <f>1/BY56</f>
        <v>1</v>
      </c>
      <c r="CC56" s="13">
        <f>(IF(AND(E56="monografia"),3,IF(AND(E56="zborník - vedecký"),0.5,1)))</f>
        <v>3</v>
      </c>
      <c r="CD56" s="13">
        <f>CA56*CB56*CC56</f>
        <v>1.5</v>
      </c>
      <c r="CE56" s="13">
        <f>CA56*CB56</f>
        <v>0.5</v>
      </c>
    </row>
    <row r="57" spans="1:83" x14ac:dyDescent="0.35">
      <c r="A57" t="s">
        <v>2358</v>
      </c>
      <c r="B57" t="s">
        <v>73</v>
      </c>
      <c r="C57" t="s">
        <v>218</v>
      </c>
      <c r="D57" t="s">
        <v>74</v>
      </c>
      <c r="E57" t="s">
        <v>544</v>
      </c>
      <c r="F57" t="s">
        <v>75</v>
      </c>
      <c r="G57" t="s">
        <v>90</v>
      </c>
      <c r="H57" t="s">
        <v>178</v>
      </c>
      <c r="I57" t="s">
        <v>142</v>
      </c>
      <c r="J57" t="s">
        <v>78</v>
      </c>
      <c r="K57" t="s">
        <v>89</v>
      </c>
      <c r="L57" t="s">
        <v>125</v>
      </c>
      <c r="M57" t="s">
        <v>126</v>
      </c>
      <c r="N57" t="s">
        <v>127</v>
      </c>
      <c r="O57" t="s">
        <v>639</v>
      </c>
      <c r="P57" t="s">
        <v>640</v>
      </c>
      <c r="Q57" t="s">
        <v>641</v>
      </c>
      <c r="R57" t="s">
        <v>642</v>
      </c>
      <c r="S57" t="s">
        <v>114</v>
      </c>
      <c r="X57" t="s">
        <v>200</v>
      </c>
      <c r="AE57" t="s">
        <v>2359</v>
      </c>
      <c r="AG57" t="s">
        <v>2360</v>
      </c>
      <c r="AL57" t="s">
        <v>2361</v>
      </c>
      <c r="AM57" t="s">
        <v>171</v>
      </c>
      <c r="AP57" t="s">
        <v>172</v>
      </c>
      <c r="AQ57" t="s">
        <v>2362</v>
      </c>
      <c r="AS57" t="s">
        <v>89</v>
      </c>
      <c r="AT57" t="s">
        <v>89</v>
      </c>
      <c r="AU57" t="s">
        <v>89</v>
      </c>
      <c r="AV57" t="s">
        <v>89</v>
      </c>
      <c r="AW57" t="s">
        <v>89</v>
      </c>
      <c r="AX57" t="s">
        <v>89</v>
      </c>
      <c r="AY57" t="s">
        <v>89</v>
      </c>
      <c r="AZ57" t="s">
        <v>89</v>
      </c>
      <c r="BA57" t="s">
        <v>89</v>
      </c>
      <c r="BB57" t="s">
        <v>89</v>
      </c>
      <c r="BC57" t="s">
        <v>89</v>
      </c>
      <c r="BR57" t="s">
        <v>89</v>
      </c>
      <c r="BS57" t="s">
        <v>89</v>
      </c>
      <c r="BT57" t="s">
        <v>89</v>
      </c>
      <c r="BU57" t="s">
        <v>89</v>
      </c>
      <c r="BV57" t="s">
        <v>3589</v>
      </c>
      <c r="BW57" t="str">
        <f>IF(ISNA(VLOOKUP(BV57,'Nordic list 2022 2023'!E:K,6,FALSE)),"nie je v zozname",VLOOKUP(BV57,'Nordic list 2022 2023'!E:K,6,FALSE))</f>
        <v>nie je v zozname</v>
      </c>
      <c r="BX57" t="str">
        <f>IF(ISNA(VLOOKUP(BV57,'CVTI zoznam 2023'!D:D,1,0)),"nie je v zozname",VLOOKUP(BV57,'CVTI zoznam 2023'!D:D,1,0))</f>
        <v>nie je v zozname</v>
      </c>
      <c r="BY57">
        <f>COUNTIF(A:A,A57)</f>
        <v>1</v>
      </c>
      <c r="BZ57" s="12" t="s">
        <v>2433</v>
      </c>
      <c r="CA57" s="13">
        <f>(IF(AND(BZ57=2),6,IF(AND(BZ57=1),4,IF(AND(BZ57=3),1,IF(AND(BZ57="nie je v zozname"),0.5,0)))))</f>
        <v>0.5</v>
      </c>
      <c r="CB57">
        <f>1/BY57</f>
        <v>1</v>
      </c>
      <c r="CC57" s="13">
        <f>(IF(AND(E57="monografia"),3,IF(AND(E57="zborník - vedecký"),0.5,1)))</f>
        <v>3</v>
      </c>
      <c r="CD57" s="13">
        <f>CA57*CB57*CC57</f>
        <v>1.5</v>
      </c>
      <c r="CE57" s="13">
        <f>CA57*CB57</f>
        <v>0.5</v>
      </c>
    </row>
    <row r="58" spans="1:83" x14ac:dyDescent="0.35">
      <c r="A58" t="s">
        <v>1625</v>
      </c>
      <c r="B58" t="s">
        <v>73</v>
      </c>
      <c r="C58" t="s">
        <v>218</v>
      </c>
      <c r="D58" t="s">
        <v>74</v>
      </c>
      <c r="E58" t="s">
        <v>544</v>
      </c>
      <c r="F58" t="s">
        <v>75</v>
      </c>
      <c r="G58" t="s">
        <v>76</v>
      </c>
      <c r="H58" t="s">
        <v>173</v>
      </c>
      <c r="I58" t="s">
        <v>142</v>
      </c>
      <c r="J58" t="s">
        <v>142</v>
      </c>
      <c r="K58" t="s">
        <v>89</v>
      </c>
      <c r="L58" t="s">
        <v>359</v>
      </c>
      <c r="M58" t="s">
        <v>360</v>
      </c>
      <c r="N58" t="s">
        <v>361</v>
      </c>
      <c r="O58" t="s">
        <v>406</v>
      </c>
      <c r="P58" t="s">
        <v>407</v>
      </c>
      <c r="Q58" t="s">
        <v>962</v>
      </c>
      <c r="R58" t="s">
        <v>963</v>
      </c>
      <c r="S58" t="s">
        <v>96</v>
      </c>
      <c r="X58" t="s">
        <v>97</v>
      </c>
      <c r="AE58" t="s">
        <v>1626</v>
      </c>
      <c r="AL58" t="s">
        <v>1627</v>
      </c>
      <c r="AM58" t="s">
        <v>377</v>
      </c>
      <c r="AP58" t="s">
        <v>177</v>
      </c>
      <c r="AQ58" t="s">
        <v>249</v>
      </c>
      <c r="AS58" t="s">
        <v>89</v>
      </c>
      <c r="AT58" t="s">
        <v>89</v>
      </c>
      <c r="AU58" t="s">
        <v>89</v>
      </c>
      <c r="AV58" t="s">
        <v>89</v>
      </c>
      <c r="AW58" t="s">
        <v>89</v>
      </c>
      <c r="AX58" t="s">
        <v>89</v>
      </c>
      <c r="AY58" t="s">
        <v>89</v>
      </c>
      <c r="AZ58" t="s">
        <v>89</v>
      </c>
      <c r="BA58" t="s">
        <v>89</v>
      </c>
      <c r="BB58" t="s">
        <v>89</v>
      </c>
      <c r="BC58" t="s">
        <v>89</v>
      </c>
      <c r="BR58" t="s">
        <v>89</v>
      </c>
      <c r="BS58" t="s">
        <v>89</v>
      </c>
      <c r="BT58" t="s">
        <v>89</v>
      </c>
      <c r="BU58" t="s">
        <v>89</v>
      </c>
      <c r="BV58" t="s">
        <v>3516</v>
      </c>
      <c r="BW58" t="str">
        <f>IF(ISNA(VLOOKUP(BV58,'Nordic list 2022 2023'!E:K,6,FALSE)),"nie je v zozname",VLOOKUP(BV58,'Nordic list 2022 2023'!E:K,6,FALSE))</f>
        <v>nie je v zozname</v>
      </c>
      <c r="BX58" t="str">
        <f>IF(ISNA(VLOOKUP(BV58,'CVTI zoznam 2023'!D:D,1,0)),"nie je v zozname",VLOOKUP(BV58,'CVTI zoznam 2023'!D:D,1,0))</f>
        <v>nie je v zozname</v>
      </c>
      <c r="BY58">
        <f>COUNTIF(A:A,A58)</f>
        <v>1</v>
      </c>
      <c r="BZ58" s="12" t="s">
        <v>2433</v>
      </c>
      <c r="CA58" s="13">
        <f>(IF(AND(BZ58=2),6,IF(AND(BZ58=1),4,IF(AND(BZ58=3),1,IF(AND(BZ58="nie je v zozname"),0.5,0)))))</f>
        <v>0.5</v>
      </c>
      <c r="CB58">
        <f>1/BY58</f>
        <v>1</v>
      </c>
      <c r="CC58" s="13">
        <f>(IF(AND(E58="monografia"),3,IF(AND(E58="zborník - vedecký"),0.5,1)))</f>
        <v>3</v>
      </c>
      <c r="CD58" s="13">
        <f>CA58*CB58*CC58</f>
        <v>1.5</v>
      </c>
      <c r="CE58" s="13">
        <f>CA58*CB58</f>
        <v>0.5</v>
      </c>
    </row>
    <row r="59" spans="1:83" x14ac:dyDescent="0.35">
      <c r="A59" t="s">
        <v>1695</v>
      </c>
      <c r="B59" t="s">
        <v>73</v>
      </c>
      <c r="C59" t="s">
        <v>218</v>
      </c>
      <c r="D59" t="s">
        <v>74</v>
      </c>
      <c r="E59" t="s">
        <v>544</v>
      </c>
      <c r="F59" t="s">
        <v>75</v>
      </c>
      <c r="G59" t="s">
        <v>90</v>
      </c>
      <c r="H59" t="s">
        <v>173</v>
      </c>
      <c r="I59" t="s">
        <v>78</v>
      </c>
      <c r="J59" t="s">
        <v>78</v>
      </c>
      <c r="K59" t="s">
        <v>78</v>
      </c>
      <c r="L59" t="s">
        <v>108</v>
      </c>
      <c r="M59" t="s">
        <v>109</v>
      </c>
      <c r="N59" t="s">
        <v>110</v>
      </c>
      <c r="O59" t="s">
        <v>111</v>
      </c>
      <c r="Q59" t="s">
        <v>162</v>
      </c>
      <c r="S59" t="s">
        <v>96</v>
      </c>
      <c r="X59" t="s">
        <v>97</v>
      </c>
      <c r="AE59" t="s">
        <v>1696</v>
      </c>
      <c r="AL59" t="s">
        <v>1697</v>
      </c>
      <c r="AM59" t="s">
        <v>709</v>
      </c>
      <c r="AP59" t="s">
        <v>87</v>
      </c>
      <c r="AQ59" t="s">
        <v>223</v>
      </c>
      <c r="AR59" t="s">
        <v>98</v>
      </c>
      <c r="AS59" t="s">
        <v>89</v>
      </c>
      <c r="AT59" t="s">
        <v>89</v>
      </c>
      <c r="AU59" t="s">
        <v>89</v>
      </c>
      <c r="AV59" t="s">
        <v>89</v>
      </c>
      <c r="AW59" t="s">
        <v>89</v>
      </c>
      <c r="AX59" t="s">
        <v>89</v>
      </c>
      <c r="AY59" t="s">
        <v>89</v>
      </c>
      <c r="AZ59" t="s">
        <v>89</v>
      </c>
      <c r="BA59" t="s">
        <v>89</v>
      </c>
      <c r="BB59" t="s">
        <v>89</v>
      </c>
      <c r="BC59" t="s">
        <v>89</v>
      </c>
      <c r="BR59" t="s">
        <v>89</v>
      </c>
      <c r="BS59" t="s">
        <v>89</v>
      </c>
      <c r="BT59" t="s">
        <v>89</v>
      </c>
      <c r="BU59" t="s">
        <v>89</v>
      </c>
      <c r="BV59" t="s">
        <v>3524</v>
      </c>
      <c r="BW59" t="str">
        <f>IF(ISNA(VLOOKUP(BV59,'Nordic list 2022 2023'!E:K,6,FALSE)),"nie je v zozname",VLOOKUP(BV59,'Nordic list 2022 2023'!E:K,6,FALSE))</f>
        <v>nie je v zozname</v>
      </c>
      <c r="BX59" t="str">
        <f>IF(ISNA(VLOOKUP(BV59,'CVTI zoznam 2023'!D:D,1,0)),"nie je v zozname",VLOOKUP(BV59,'CVTI zoznam 2023'!D:D,1,0))</f>
        <v>nie je v zozname</v>
      </c>
      <c r="BY59">
        <f>COUNTIF(A:A,A59)</f>
        <v>1</v>
      </c>
      <c r="BZ59" s="12" t="s">
        <v>2433</v>
      </c>
      <c r="CA59" s="13">
        <f>(IF(AND(BZ59=2),6,IF(AND(BZ59=1),4,IF(AND(BZ59=3),1,IF(AND(BZ59="nie je v zozname"),0.5,0)))))</f>
        <v>0.5</v>
      </c>
      <c r="CB59">
        <f>1/BY59</f>
        <v>1</v>
      </c>
      <c r="CC59" s="13">
        <f>(IF(AND(E59="monografia"),3,IF(AND(E59="zborník - vedecký"),0.5,1)))</f>
        <v>3</v>
      </c>
      <c r="CD59" s="13">
        <f>CA59*CB59*CC59</f>
        <v>1.5</v>
      </c>
      <c r="CE59" s="13">
        <f>CA59*CB59</f>
        <v>0.5</v>
      </c>
    </row>
    <row r="60" spans="1:83" x14ac:dyDescent="0.35">
      <c r="A60" t="s">
        <v>1710</v>
      </c>
      <c r="B60" t="s">
        <v>73</v>
      </c>
      <c r="C60" t="s">
        <v>218</v>
      </c>
      <c r="D60" t="s">
        <v>74</v>
      </c>
      <c r="E60" t="s">
        <v>544</v>
      </c>
      <c r="F60" t="s">
        <v>75</v>
      </c>
      <c r="G60" t="s">
        <v>76</v>
      </c>
      <c r="H60" t="s">
        <v>173</v>
      </c>
      <c r="I60" t="s">
        <v>78</v>
      </c>
      <c r="J60" t="s">
        <v>78</v>
      </c>
      <c r="K60" t="s">
        <v>89</v>
      </c>
      <c r="L60" t="s">
        <v>153</v>
      </c>
      <c r="M60" t="s">
        <v>154</v>
      </c>
      <c r="N60" t="s">
        <v>155</v>
      </c>
      <c r="O60" t="s">
        <v>195</v>
      </c>
      <c r="P60" t="s">
        <v>196</v>
      </c>
      <c r="Q60" t="s">
        <v>888</v>
      </c>
      <c r="R60" t="s">
        <v>889</v>
      </c>
      <c r="S60" t="s">
        <v>114</v>
      </c>
      <c r="X60" t="s">
        <v>200</v>
      </c>
      <c r="AE60" t="s">
        <v>1711</v>
      </c>
      <c r="AL60" t="s">
        <v>1712</v>
      </c>
      <c r="AM60" t="s">
        <v>413</v>
      </c>
      <c r="AP60" t="s">
        <v>590</v>
      </c>
      <c r="AQ60" t="s">
        <v>1391</v>
      </c>
      <c r="AR60" t="s">
        <v>1713</v>
      </c>
      <c r="AS60" t="s">
        <v>89</v>
      </c>
      <c r="AT60" t="s">
        <v>89</v>
      </c>
      <c r="AU60" t="s">
        <v>89</v>
      </c>
      <c r="AV60" t="s">
        <v>89</v>
      </c>
      <c r="AW60" t="s">
        <v>89</v>
      </c>
      <c r="AX60" t="s">
        <v>89</v>
      </c>
      <c r="AY60" t="s">
        <v>89</v>
      </c>
      <c r="AZ60" t="s">
        <v>89</v>
      </c>
      <c r="BA60" t="s">
        <v>89</v>
      </c>
      <c r="BB60" t="s">
        <v>89</v>
      </c>
      <c r="BC60" t="s">
        <v>89</v>
      </c>
      <c r="BR60" t="s">
        <v>89</v>
      </c>
      <c r="BS60" t="s">
        <v>89</v>
      </c>
      <c r="BT60" t="s">
        <v>89</v>
      </c>
      <c r="BU60" t="s">
        <v>89</v>
      </c>
      <c r="BV60" t="s">
        <v>3525</v>
      </c>
      <c r="BW60" t="str">
        <f>IF(ISNA(VLOOKUP(BV60,'Nordic list 2022 2023'!E:K,6,FALSE)),"nie je v zozname",VLOOKUP(BV60,'Nordic list 2022 2023'!E:K,6,FALSE))</f>
        <v>nie je v zozname</v>
      </c>
      <c r="BX60" t="str">
        <f>IF(ISNA(VLOOKUP(BV60,'CVTI zoznam 2023'!D:D,1,0)),"nie je v zozname",VLOOKUP(BV60,'CVTI zoznam 2023'!D:D,1,0))</f>
        <v>nie je v zozname</v>
      </c>
      <c r="BY60">
        <f>COUNTIF(A:A,A60)</f>
        <v>1</v>
      </c>
      <c r="BZ60" s="12" t="s">
        <v>2433</v>
      </c>
      <c r="CA60" s="13">
        <f>(IF(AND(BZ60=2),6,IF(AND(BZ60=1),4,IF(AND(BZ60=3),1,IF(AND(BZ60="nie je v zozname"),0.5,0)))))</f>
        <v>0.5</v>
      </c>
      <c r="CB60">
        <f>1/BY60</f>
        <v>1</v>
      </c>
      <c r="CC60" s="13">
        <f>(IF(AND(E60="monografia"),3,IF(AND(E60="zborník - vedecký"),0.5,1)))</f>
        <v>3</v>
      </c>
      <c r="CD60" s="13">
        <f>CA60*CB60*CC60</f>
        <v>1.5</v>
      </c>
      <c r="CE60" s="13">
        <f>CA60*CB60</f>
        <v>0.5</v>
      </c>
    </row>
    <row r="61" spans="1:83" x14ac:dyDescent="0.35">
      <c r="A61" t="s">
        <v>1959</v>
      </c>
      <c r="B61" t="s">
        <v>73</v>
      </c>
      <c r="C61" t="s">
        <v>218</v>
      </c>
      <c r="D61" t="s">
        <v>74</v>
      </c>
      <c r="E61" t="s">
        <v>544</v>
      </c>
      <c r="F61" t="s">
        <v>75</v>
      </c>
      <c r="G61" t="s">
        <v>90</v>
      </c>
      <c r="H61" t="s">
        <v>173</v>
      </c>
      <c r="I61" t="s">
        <v>78</v>
      </c>
      <c r="J61" t="s">
        <v>78</v>
      </c>
      <c r="K61" t="s">
        <v>78</v>
      </c>
      <c r="L61" t="s">
        <v>108</v>
      </c>
      <c r="M61" t="s">
        <v>109</v>
      </c>
      <c r="N61" t="s">
        <v>110</v>
      </c>
      <c r="O61" t="s">
        <v>976</v>
      </c>
      <c r="Q61" t="s">
        <v>977</v>
      </c>
      <c r="S61" t="s">
        <v>96</v>
      </c>
      <c r="X61" t="s">
        <v>97</v>
      </c>
      <c r="AE61" t="s">
        <v>1960</v>
      </c>
      <c r="AL61" t="s">
        <v>1961</v>
      </c>
      <c r="AM61" t="s">
        <v>124</v>
      </c>
      <c r="AP61" t="s">
        <v>372</v>
      </c>
      <c r="AQ61" t="s">
        <v>137</v>
      </c>
      <c r="AR61" t="s">
        <v>1018</v>
      </c>
      <c r="AS61" t="s">
        <v>89</v>
      </c>
      <c r="AT61" t="s">
        <v>89</v>
      </c>
      <c r="AU61" t="s">
        <v>89</v>
      </c>
      <c r="AV61" t="s">
        <v>89</v>
      </c>
      <c r="AW61" t="s">
        <v>89</v>
      </c>
      <c r="AX61" t="s">
        <v>89</v>
      </c>
      <c r="AY61" t="s">
        <v>89</v>
      </c>
      <c r="AZ61" t="s">
        <v>89</v>
      </c>
      <c r="BA61" t="s">
        <v>89</v>
      </c>
      <c r="BB61" t="s">
        <v>89</v>
      </c>
      <c r="BC61" t="s">
        <v>89</v>
      </c>
      <c r="BR61" t="s">
        <v>89</v>
      </c>
      <c r="BS61" t="s">
        <v>89</v>
      </c>
      <c r="BT61" t="s">
        <v>89</v>
      </c>
      <c r="BU61" t="s">
        <v>89</v>
      </c>
      <c r="BV61" t="s">
        <v>3554</v>
      </c>
      <c r="BW61" t="str">
        <f>IF(ISNA(VLOOKUP(BV61,'Nordic list 2022 2023'!E:K,6,FALSE)),"nie je v zozname",VLOOKUP(BV61,'Nordic list 2022 2023'!E:K,6,FALSE))</f>
        <v>nie je v zozname</v>
      </c>
      <c r="BX61" t="str">
        <f>IF(ISNA(VLOOKUP(BV61,'CVTI zoznam 2023'!D:D,1,0)),"nie je v zozname",VLOOKUP(BV61,'CVTI zoznam 2023'!D:D,1,0))</f>
        <v>nie je v zozname</v>
      </c>
      <c r="BY61">
        <f>COUNTIF(A:A,A61)</f>
        <v>1</v>
      </c>
      <c r="BZ61" s="12" t="s">
        <v>2433</v>
      </c>
      <c r="CA61" s="13">
        <f>(IF(AND(BZ61=2),6,IF(AND(BZ61=1),4,IF(AND(BZ61=3),1,IF(AND(BZ61="nie je v zozname"),0.5,0)))))</f>
        <v>0.5</v>
      </c>
      <c r="CB61">
        <f>1/BY61</f>
        <v>1</v>
      </c>
      <c r="CC61" s="13">
        <f>(IF(AND(E61="monografia"),3,IF(AND(E61="zborník - vedecký"),0.5,1)))</f>
        <v>3</v>
      </c>
      <c r="CD61" s="13">
        <f>CA61*CB61*CC61</f>
        <v>1.5</v>
      </c>
      <c r="CE61" s="13">
        <f>CA61*CB61</f>
        <v>0.5</v>
      </c>
    </row>
    <row r="62" spans="1:83" x14ac:dyDescent="0.35">
      <c r="A62" t="s">
        <v>2201</v>
      </c>
      <c r="B62" t="s">
        <v>73</v>
      </c>
      <c r="C62" t="s">
        <v>218</v>
      </c>
      <c r="D62" t="s">
        <v>74</v>
      </c>
      <c r="E62" t="s">
        <v>544</v>
      </c>
      <c r="F62" t="s">
        <v>75</v>
      </c>
      <c r="G62" t="s">
        <v>76</v>
      </c>
      <c r="H62" t="s">
        <v>173</v>
      </c>
      <c r="I62" t="s">
        <v>78</v>
      </c>
      <c r="J62" t="s">
        <v>78</v>
      </c>
      <c r="K62" t="s">
        <v>89</v>
      </c>
      <c r="L62" t="s">
        <v>466</v>
      </c>
      <c r="M62" t="s">
        <v>467</v>
      </c>
      <c r="N62" t="s">
        <v>468</v>
      </c>
      <c r="O62" t="s">
        <v>356</v>
      </c>
      <c r="Q62" t="s">
        <v>549</v>
      </c>
      <c r="R62" t="s">
        <v>550</v>
      </c>
      <c r="S62" t="s">
        <v>85</v>
      </c>
      <c r="X62" t="s">
        <v>461</v>
      </c>
      <c r="AE62" t="s">
        <v>2202</v>
      </c>
      <c r="AL62" t="s">
        <v>1961</v>
      </c>
      <c r="AM62" t="s">
        <v>124</v>
      </c>
      <c r="AP62" t="s">
        <v>87</v>
      </c>
      <c r="AQ62" t="s">
        <v>1226</v>
      </c>
      <c r="AS62" t="s">
        <v>89</v>
      </c>
      <c r="AT62" t="s">
        <v>89</v>
      </c>
      <c r="AU62" t="s">
        <v>89</v>
      </c>
      <c r="AV62" t="s">
        <v>89</v>
      </c>
      <c r="AW62" t="s">
        <v>89</v>
      </c>
      <c r="AX62" t="s">
        <v>89</v>
      </c>
      <c r="AY62" t="s">
        <v>89</v>
      </c>
      <c r="AZ62" t="s">
        <v>89</v>
      </c>
      <c r="BA62" t="s">
        <v>89</v>
      </c>
      <c r="BB62" t="s">
        <v>89</v>
      </c>
      <c r="BC62" t="s">
        <v>89</v>
      </c>
      <c r="BR62" t="s">
        <v>89</v>
      </c>
      <c r="BS62" t="s">
        <v>89</v>
      </c>
      <c r="BT62" t="s">
        <v>89</v>
      </c>
      <c r="BU62" t="s">
        <v>89</v>
      </c>
      <c r="BV62" t="s">
        <v>3554</v>
      </c>
      <c r="BW62" t="str">
        <f>IF(ISNA(VLOOKUP(BV62,'Nordic list 2022 2023'!E:K,6,FALSE)),"nie je v zozname",VLOOKUP(BV62,'Nordic list 2022 2023'!E:K,6,FALSE))</f>
        <v>nie je v zozname</v>
      </c>
      <c r="BX62" t="str">
        <f>IF(ISNA(VLOOKUP(BV62,'CVTI zoznam 2023'!D:D,1,0)),"nie je v zozname",VLOOKUP(BV62,'CVTI zoznam 2023'!D:D,1,0))</f>
        <v>nie je v zozname</v>
      </c>
      <c r="BY62">
        <f>COUNTIF(A:A,A62)</f>
        <v>1</v>
      </c>
      <c r="BZ62" s="12" t="s">
        <v>2433</v>
      </c>
      <c r="CA62" s="13">
        <f>(IF(AND(BZ62=2),6,IF(AND(BZ62=1),4,IF(AND(BZ62=3),1,IF(AND(BZ62="nie je v zozname"),0.5,0)))))</f>
        <v>0.5</v>
      </c>
      <c r="CB62">
        <f>1/BY62</f>
        <v>1</v>
      </c>
      <c r="CC62" s="13">
        <f>(IF(AND(E62="monografia"),3,IF(AND(E62="zborník - vedecký"),0.5,1)))</f>
        <v>3</v>
      </c>
      <c r="CD62" s="13">
        <f>CA62*CB62*CC62</f>
        <v>1.5</v>
      </c>
      <c r="CE62" s="13">
        <f>CA62*CB62</f>
        <v>0.5</v>
      </c>
    </row>
    <row r="63" spans="1:83" x14ac:dyDescent="0.35">
      <c r="A63" t="s">
        <v>2203</v>
      </c>
      <c r="B63" t="s">
        <v>73</v>
      </c>
      <c r="C63" t="s">
        <v>218</v>
      </c>
      <c r="D63" t="s">
        <v>74</v>
      </c>
      <c r="E63" t="s">
        <v>544</v>
      </c>
      <c r="F63" t="s">
        <v>75</v>
      </c>
      <c r="G63" t="s">
        <v>76</v>
      </c>
      <c r="H63" t="s">
        <v>173</v>
      </c>
      <c r="I63" t="s">
        <v>78</v>
      </c>
      <c r="J63" t="s">
        <v>78</v>
      </c>
      <c r="K63" t="s">
        <v>89</v>
      </c>
      <c r="L63" t="s">
        <v>466</v>
      </c>
      <c r="M63" t="s">
        <v>467</v>
      </c>
      <c r="N63" t="s">
        <v>468</v>
      </c>
      <c r="O63" t="s">
        <v>356</v>
      </c>
      <c r="Q63" t="s">
        <v>549</v>
      </c>
      <c r="R63" t="s">
        <v>550</v>
      </c>
      <c r="S63" t="s">
        <v>85</v>
      </c>
      <c r="X63" t="s">
        <v>461</v>
      </c>
      <c r="AE63" t="s">
        <v>2204</v>
      </c>
      <c r="AL63" t="s">
        <v>1961</v>
      </c>
      <c r="AM63" t="s">
        <v>124</v>
      </c>
      <c r="AP63" t="s">
        <v>87</v>
      </c>
      <c r="AQ63" t="s">
        <v>1195</v>
      </c>
      <c r="AS63" t="s">
        <v>89</v>
      </c>
      <c r="AT63" t="s">
        <v>89</v>
      </c>
      <c r="AU63" t="s">
        <v>89</v>
      </c>
      <c r="AV63" t="s">
        <v>89</v>
      </c>
      <c r="AW63" t="s">
        <v>89</v>
      </c>
      <c r="AX63" t="s">
        <v>89</v>
      </c>
      <c r="AY63" t="s">
        <v>89</v>
      </c>
      <c r="AZ63" t="s">
        <v>89</v>
      </c>
      <c r="BA63" t="s">
        <v>89</v>
      </c>
      <c r="BB63" t="s">
        <v>89</v>
      </c>
      <c r="BC63" t="s">
        <v>89</v>
      </c>
      <c r="BR63" t="s">
        <v>89</v>
      </c>
      <c r="BS63" t="s">
        <v>89</v>
      </c>
      <c r="BT63" t="s">
        <v>89</v>
      </c>
      <c r="BU63" t="s">
        <v>89</v>
      </c>
      <c r="BV63" t="s">
        <v>3554</v>
      </c>
      <c r="BW63" t="str">
        <f>IF(ISNA(VLOOKUP(BV63,'Nordic list 2022 2023'!E:K,6,FALSE)),"nie je v zozname",VLOOKUP(BV63,'Nordic list 2022 2023'!E:K,6,FALSE))</f>
        <v>nie je v zozname</v>
      </c>
      <c r="BX63" t="str">
        <f>IF(ISNA(VLOOKUP(BV63,'CVTI zoznam 2023'!D:D,1,0)),"nie je v zozname",VLOOKUP(BV63,'CVTI zoznam 2023'!D:D,1,0))</f>
        <v>nie je v zozname</v>
      </c>
      <c r="BY63">
        <f>COUNTIF(A:A,A63)</f>
        <v>1</v>
      </c>
      <c r="BZ63" s="12" t="s">
        <v>2433</v>
      </c>
      <c r="CA63" s="13">
        <f>(IF(AND(BZ63=2),6,IF(AND(BZ63=1),4,IF(AND(BZ63=3),1,IF(AND(BZ63="nie je v zozname"),0.5,0)))))</f>
        <v>0.5</v>
      </c>
      <c r="CB63">
        <f>1/BY63</f>
        <v>1</v>
      </c>
      <c r="CC63" s="13">
        <f>(IF(AND(E63="monografia"),3,IF(AND(E63="zborník - vedecký"),0.5,1)))</f>
        <v>3</v>
      </c>
      <c r="CD63" s="13">
        <f>CA63*CB63*CC63</f>
        <v>1.5</v>
      </c>
      <c r="CE63" s="13">
        <f>CA63*CB63</f>
        <v>0.5</v>
      </c>
    </row>
    <row r="64" spans="1:83" x14ac:dyDescent="0.35">
      <c r="A64" t="s">
        <v>1402</v>
      </c>
      <c r="B64" t="s">
        <v>73</v>
      </c>
      <c r="C64" t="s">
        <v>218</v>
      </c>
      <c r="D64" t="s">
        <v>74</v>
      </c>
      <c r="E64" t="s">
        <v>544</v>
      </c>
      <c r="F64" t="s">
        <v>75</v>
      </c>
      <c r="G64" t="s">
        <v>90</v>
      </c>
      <c r="H64" t="s">
        <v>173</v>
      </c>
      <c r="I64" t="s">
        <v>78</v>
      </c>
      <c r="J64" t="s">
        <v>78</v>
      </c>
      <c r="K64" t="s">
        <v>89</v>
      </c>
      <c r="L64" t="s">
        <v>201</v>
      </c>
      <c r="M64" t="s">
        <v>202</v>
      </c>
      <c r="N64" t="s">
        <v>203</v>
      </c>
      <c r="O64" t="s">
        <v>204</v>
      </c>
      <c r="Q64" t="s">
        <v>112</v>
      </c>
      <c r="R64" t="s">
        <v>1181</v>
      </c>
      <c r="S64" t="s">
        <v>96</v>
      </c>
      <c r="X64" t="s">
        <v>97</v>
      </c>
      <c r="AE64" t="s">
        <v>1403</v>
      </c>
      <c r="AL64" t="s">
        <v>1404</v>
      </c>
      <c r="AM64" t="s">
        <v>1256</v>
      </c>
      <c r="AP64" t="s">
        <v>87</v>
      </c>
      <c r="AQ64" t="s">
        <v>1038</v>
      </c>
      <c r="AS64" t="s">
        <v>89</v>
      </c>
      <c r="AT64" t="s">
        <v>89</v>
      </c>
      <c r="AU64" t="s">
        <v>89</v>
      </c>
      <c r="AV64" t="s">
        <v>89</v>
      </c>
      <c r="AW64" t="s">
        <v>89</v>
      </c>
      <c r="AX64" t="s">
        <v>89</v>
      </c>
      <c r="AY64" t="s">
        <v>89</v>
      </c>
      <c r="AZ64" t="s">
        <v>89</v>
      </c>
      <c r="BA64" t="s">
        <v>89</v>
      </c>
      <c r="BB64" t="s">
        <v>89</v>
      </c>
      <c r="BC64" t="s">
        <v>89</v>
      </c>
      <c r="BR64" t="s">
        <v>89</v>
      </c>
      <c r="BS64" t="s">
        <v>89</v>
      </c>
      <c r="BT64" t="s">
        <v>89</v>
      </c>
      <c r="BU64" t="s">
        <v>89</v>
      </c>
      <c r="BV64" t="s">
        <v>3496</v>
      </c>
      <c r="BW64" t="str">
        <f>IF(ISNA(VLOOKUP(BV64,'Nordic list 2022 2023'!E:K,6,FALSE)),"nie je v zozname",VLOOKUP(BV64,'Nordic list 2022 2023'!E:K,6,FALSE))</f>
        <v>nie je v zozname</v>
      </c>
      <c r="BX64" t="str">
        <f>IF(ISNA(VLOOKUP(BV64,'CVTI zoznam 2023'!D:D,1,0)),"nie je v zozname",VLOOKUP(BV64,'CVTI zoznam 2023'!D:D,1,0))</f>
        <v>nie je v zozname</v>
      </c>
      <c r="BY64">
        <f>COUNTIF(A:A,A64)</f>
        <v>1</v>
      </c>
      <c r="BZ64" s="12" t="s">
        <v>2433</v>
      </c>
      <c r="CA64" s="13">
        <f>(IF(AND(BZ64=2),6,IF(AND(BZ64=1),4,IF(AND(BZ64=3),1,IF(AND(BZ64="nie je v zozname"),0.5,0)))))</f>
        <v>0.5</v>
      </c>
      <c r="CB64">
        <f>1/BY64</f>
        <v>1</v>
      </c>
      <c r="CC64" s="13">
        <f>(IF(AND(E64="monografia"),3,IF(AND(E64="zborník - vedecký"),0.5,1)))</f>
        <v>3</v>
      </c>
      <c r="CD64" s="13">
        <f>CA64*CB64*CC64</f>
        <v>1.5</v>
      </c>
      <c r="CE64" s="13">
        <f>CA64*CB64</f>
        <v>0.5</v>
      </c>
    </row>
    <row r="65" spans="1:83" x14ac:dyDescent="0.35">
      <c r="A65" t="s">
        <v>543</v>
      </c>
      <c r="B65" t="s">
        <v>73</v>
      </c>
      <c r="C65" t="s">
        <v>218</v>
      </c>
      <c r="D65" t="s">
        <v>74</v>
      </c>
      <c r="E65" t="s">
        <v>544</v>
      </c>
      <c r="F65" t="s">
        <v>75</v>
      </c>
      <c r="G65" t="s">
        <v>90</v>
      </c>
      <c r="H65" t="s">
        <v>327</v>
      </c>
      <c r="I65" t="s">
        <v>92</v>
      </c>
      <c r="J65" t="s">
        <v>78</v>
      </c>
      <c r="K65" t="s">
        <v>78</v>
      </c>
      <c r="L65" t="s">
        <v>125</v>
      </c>
      <c r="M65" t="s">
        <v>126</v>
      </c>
      <c r="N65" t="s">
        <v>127</v>
      </c>
      <c r="O65" t="s">
        <v>277</v>
      </c>
      <c r="P65" t="s">
        <v>278</v>
      </c>
      <c r="Q65" t="s">
        <v>328</v>
      </c>
      <c r="R65" t="s">
        <v>329</v>
      </c>
      <c r="S65" t="s">
        <v>279</v>
      </c>
      <c r="X65" t="s">
        <v>280</v>
      </c>
      <c r="AE65" t="s">
        <v>545</v>
      </c>
      <c r="AF65" t="s">
        <v>546</v>
      </c>
      <c r="AL65" t="s">
        <v>324</v>
      </c>
      <c r="AM65" t="s">
        <v>547</v>
      </c>
      <c r="AP65" t="s">
        <v>177</v>
      </c>
      <c r="AQ65" t="s">
        <v>548</v>
      </c>
      <c r="AS65" t="s">
        <v>89</v>
      </c>
      <c r="AT65" t="s">
        <v>89</v>
      </c>
      <c r="AU65" t="s">
        <v>89</v>
      </c>
      <c r="AV65" t="s">
        <v>89</v>
      </c>
      <c r="AW65" t="s">
        <v>89</v>
      </c>
      <c r="AX65" t="s">
        <v>89</v>
      </c>
      <c r="AY65" t="s">
        <v>89</v>
      </c>
      <c r="AZ65" t="s">
        <v>89</v>
      </c>
      <c r="BA65" t="s">
        <v>89</v>
      </c>
      <c r="BB65" t="s">
        <v>89</v>
      </c>
      <c r="BC65" t="s">
        <v>89</v>
      </c>
      <c r="BR65" t="s">
        <v>89</v>
      </c>
      <c r="BS65" t="s">
        <v>89</v>
      </c>
      <c r="BT65" t="s">
        <v>89</v>
      </c>
      <c r="BU65" t="s">
        <v>89</v>
      </c>
      <c r="BV65" t="s">
        <v>3242</v>
      </c>
      <c r="BW65">
        <f>IF(ISNA(VLOOKUP(BV65,'Nordic list 2022 2023'!E:K,6,FALSE)),"nie je v zozname",VLOOKUP(BV65,'Nordic list 2022 2023'!E:K,6,FALSE))</f>
        <v>1</v>
      </c>
      <c r="BX65" t="str">
        <f>IF(ISNA(VLOOKUP(BV65,'CVTI zoznam 2023'!D:D,1,0)),"nie je v zozname",VLOOKUP(BV65,'CVTI zoznam 2023'!D:D,1,0))</f>
        <v>ELSEVIER</v>
      </c>
      <c r="BY65">
        <f>COUNTIF(A:A,A65)</f>
        <v>1</v>
      </c>
      <c r="BZ65" s="12">
        <v>1</v>
      </c>
      <c r="CA65" s="13">
        <f>(IF(AND(BZ65=2),6,IF(AND(BZ65=1),4,IF(AND(BZ65=3),1,IF(AND(BZ65="nie je v zozname"),0.5,0)))))</f>
        <v>4</v>
      </c>
      <c r="CB65">
        <f>1/BY65</f>
        <v>1</v>
      </c>
      <c r="CC65" s="13">
        <f>(IF(AND(E65="monografia"),3,IF(AND(E65="zborník - vedecký"),0.5,1)))</f>
        <v>3</v>
      </c>
      <c r="CD65" s="13">
        <f>CA65*CB65*CC65</f>
        <v>12</v>
      </c>
      <c r="CE65" s="13">
        <f>CA65*CB65</f>
        <v>4</v>
      </c>
    </row>
    <row r="66" spans="1:83" x14ac:dyDescent="0.35">
      <c r="A66" t="s">
        <v>1834</v>
      </c>
      <c r="B66" t="s">
        <v>73</v>
      </c>
      <c r="C66" t="s">
        <v>218</v>
      </c>
      <c r="D66" t="s">
        <v>74</v>
      </c>
      <c r="E66" t="s">
        <v>544</v>
      </c>
      <c r="F66" t="s">
        <v>75</v>
      </c>
      <c r="G66" t="s">
        <v>76</v>
      </c>
      <c r="H66" t="s">
        <v>173</v>
      </c>
      <c r="I66" t="s">
        <v>142</v>
      </c>
      <c r="J66" t="s">
        <v>142</v>
      </c>
      <c r="K66" t="s">
        <v>89</v>
      </c>
      <c r="L66" t="s">
        <v>454</v>
      </c>
      <c r="M66" t="s">
        <v>455</v>
      </c>
      <c r="N66" t="s">
        <v>456</v>
      </c>
      <c r="O66" t="s">
        <v>457</v>
      </c>
      <c r="P66" t="s">
        <v>458</v>
      </c>
      <c r="Q66" t="s">
        <v>459</v>
      </c>
      <c r="R66" t="s">
        <v>460</v>
      </c>
      <c r="S66" t="s">
        <v>220</v>
      </c>
      <c r="X66" t="s">
        <v>435</v>
      </c>
      <c r="AE66" t="s">
        <v>1835</v>
      </c>
      <c r="AL66" t="s">
        <v>1029</v>
      </c>
      <c r="AM66" t="s">
        <v>176</v>
      </c>
      <c r="AP66" t="s">
        <v>177</v>
      </c>
      <c r="AQ66" t="s">
        <v>1742</v>
      </c>
      <c r="AS66" t="s">
        <v>89</v>
      </c>
      <c r="AT66" t="s">
        <v>78</v>
      </c>
      <c r="AU66" t="s">
        <v>89</v>
      </c>
      <c r="AV66" t="s">
        <v>89</v>
      </c>
      <c r="AW66" t="s">
        <v>89</v>
      </c>
      <c r="AX66" t="s">
        <v>89</v>
      </c>
      <c r="AY66" t="s">
        <v>89</v>
      </c>
      <c r="AZ66" t="s">
        <v>89</v>
      </c>
      <c r="BA66" t="s">
        <v>89</v>
      </c>
      <c r="BB66" t="s">
        <v>89</v>
      </c>
      <c r="BC66" t="s">
        <v>89</v>
      </c>
      <c r="BR66" t="s">
        <v>89</v>
      </c>
      <c r="BS66" t="s">
        <v>89</v>
      </c>
      <c r="BT66" t="s">
        <v>89</v>
      </c>
      <c r="BU66" t="s">
        <v>89</v>
      </c>
      <c r="BV66" t="s">
        <v>3538</v>
      </c>
      <c r="BW66" t="str">
        <f>IF(ISNA(VLOOKUP(BV66,'Nordic list 2022 2023'!E:K,6,FALSE)),"nie je v zozname",VLOOKUP(BV66,'Nordic list 2022 2023'!E:K,6,FALSE))</f>
        <v>nie je v zozname</v>
      </c>
      <c r="BX66" t="str">
        <f>IF(ISNA(VLOOKUP(BV66,'CVTI zoznam 2023'!D:D,1,0)),"nie je v zozname",VLOOKUP(BV66,'CVTI zoznam 2023'!D:D,1,0))</f>
        <v>nie je v zozname</v>
      </c>
      <c r="BY66">
        <f>COUNTIF(A:A,A66)</f>
        <v>1</v>
      </c>
      <c r="BZ66" s="12" t="s">
        <v>2433</v>
      </c>
      <c r="CA66" s="13">
        <f>(IF(AND(BZ66=2),6,IF(AND(BZ66=1),4,IF(AND(BZ66=3),1,IF(AND(BZ66="nie je v zozname"),0.5,0)))))</f>
        <v>0.5</v>
      </c>
      <c r="CB66">
        <f>1/BY66</f>
        <v>1</v>
      </c>
      <c r="CC66" s="13">
        <f>(IF(AND(E66="monografia"),3,IF(AND(E66="zborník - vedecký"),0.5,1)))</f>
        <v>3</v>
      </c>
      <c r="CD66" s="13">
        <f>CA66*CB66*CC66</f>
        <v>1.5</v>
      </c>
      <c r="CE66" s="13">
        <f>CA66*CB66</f>
        <v>0.5</v>
      </c>
    </row>
    <row r="67" spans="1:83" x14ac:dyDescent="0.35">
      <c r="A67" t="s">
        <v>2259</v>
      </c>
      <c r="B67" t="s">
        <v>73</v>
      </c>
      <c r="C67" t="s">
        <v>218</v>
      </c>
      <c r="D67" t="s">
        <v>74</v>
      </c>
      <c r="E67" t="s">
        <v>544</v>
      </c>
      <c r="F67" t="s">
        <v>75</v>
      </c>
      <c r="G67" t="s">
        <v>90</v>
      </c>
      <c r="H67" t="s">
        <v>173</v>
      </c>
      <c r="I67" t="s">
        <v>78</v>
      </c>
      <c r="J67" t="s">
        <v>78</v>
      </c>
      <c r="K67" t="s">
        <v>89</v>
      </c>
      <c r="L67" t="s">
        <v>269</v>
      </c>
      <c r="M67" t="s">
        <v>270</v>
      </c>
      <c r="N67" t="s">
        <v>271</v>
      </c>
      <c r="O67" t="s">
        <v>183</v>
      </c>
      <c r="P67" t="s">
        <v>416</v>
      </c>
      <c r="Q67" t="s">
        <v>607</v>
      </c>
      <c r="S67" t="s">
        <v>114</v>
      </c>
      <c r="X67" t="s">
        <v>213</v>
      </c>
      <c r="AE67" t="s">
        <v>2260</v>
      </c>
      <c r="AL67" t="s">
        <v>2261</v>
      </c>
      <c r="AM67" t="s">
        <v>176</v>
      </c>
      <c r="AP67" t="s">
        <v>177</v>
      </c>
      <c r="AQ67" t="s">
        <v>563</v>
      </c>
      <c r="AR67" t="s">
        <v>1010</v>
      </c>
      <c r="AS67" t="s">
        <v>89</v>
      </c>
      <c r="AT67" t="s">
        <v>89</v>
      </c>
      <c r="AU67" t="s">
        <v>89</v>
      </c>
      <c r="AV67" t="s">
        <v>89</v>
      </c>
      <c r="AW67" t="s">
        <v>89</v>
      </c>
      <c r="AX67" t="s">
        <v>89</v>
      </c>
      <c r="AY67" t="s">
        <v>89</v>
      </c>
      <c r="AZ67" t="s">
        <v>89</v>
      </c>
      <c r="BA67" t="s">
        <v>89</v>
      </c>
      <c r="BB67" t="s">
        <v>89</v>
      </c>
      <c r="BC67" t="s">
        <v>89</v>
      </c>
      <c r="BR67" t="s">
        <v>89</v>
      </c>
      <c r="BS67" t="s">
        <v>89</v>
      </c>
      <c r="BT67" t="s">
        <v>89</v>
      </c>
      <c r="BU67" t="s">
        <v>89</v>
      </c>
      <c r="BV67" t="s">
        <v>3576</v>
      </c>
      <c r="BW67" t="str">
        <f>IF(ISNA(VLOOKUP(BV67,'Nordic list 2022 2023'!E:K,6,FALSE)),"nie je v zozname",VLOOKUP(BV67,'Nordic list 2022 2023'!E:K,6,FALSE))</f>
        <v>nie je v zozname</v>
      </c>
      <c r="BX67" t="str">
        <f>IF(ISNA(VLOOKUP(BV67,'CVTI zoznam 2023'!D:D,1,0)),"nie je v zozname",VLOOKUP(BV67,'CVTI zoznam 2023'!D:D,1,0))</f>
        <v>nie je v zozname</v>
      </c>
      <c r="BY67">
        <f>COUNTIF(A:A,A67)</f>
        <v>1</v>
      </c>
      <c r="BZ67" s="12" t="s">
        <v>2433</v>
      </c>
      <c r="CA67" s="13">
        <f>(IF(AND(BZ67=2),6,IF(AND(BZ67=1),4,IF(AND(BZ67=3),1,IF(AND(BZ67="nie je v zozname"),0.5,0)))))</f>
        <v>0.5</v>
      </c>
      <c r="CB67">
        <f>1/BY67</f>
        <v>1</v>
      </c>
      <c r="CC67" s="13">
        <f>(IF(AND(E67="monografia"),3,IF(AND(E67="zborník - vedecký"),0.5,1)))</f>
        <v>3</v>
      </c>
      <c r="CD67" s="13">
        <f>CA67*CB67*CC67</f>
        <v>1.5</v>
      </c>
      <c r="CE67" s="13">
        <f>CA67*CB67</f>
        <v>0.5</v>
      </c>
    </row>
    <row r="68" spans="1:83" x14ac:dyDescent="0.35">
      <c r="A68" t="s">
        <v>2306</v>
      </c>
      <c r="B68" t="s">
        <v>73</v>
      </c>
      <c r="C68" t="s">
        <v>218</v>
      </c>
      <c r="D68" t="s">
        <v>74</v>
      </c>
      <c r="E68" t="s">
        <v>544</v>
      </c>
      <c r="F68" t="s">
        <v>75</v>
      </c>
      <c r="G68" t="s">
        <v>90</v>
      </c>
      <c r="H68" t="s">
        <v>173</v>
      </c>
      <c r="I68" t="s">
        <v>78</v>
      </c>
      <c r="J68" t="s">
        <v>78</v>
      </c>
      <c r="K68" t="s">
        <v>89</v>
      </c>
      <c r="L68" t="s">
        <v>269</v>
      </c>
      <c r="M68" t="s">
        <v>270</v>
      </c>
      <c r="N68" t="s">
        <v>271</v>
      </c>
      <c r="O68" t="s">
        <v>183</v>
      </c>
      <c r="P68" t="s">
        <v>416</v>
      </c>
      <c r="Q68" t="s">
        <v>607</v>
      </c>
      <c r="S68" t="s">
        <v>114</v>
      </c>
      <c r="X68" t="s">
        <v>213</v>
      </c>
      <c r="AE68" t="s">
        <v>2307</v>
      </c>
      <c r="AL68" t="s">
        <v>2261</v>
      </c>
      <c r="AM68" t="s">
        <v>176</v>
      </c>
      <c r="AP68" t="s">
        <v>177</v>
      </c>
      <c r="AQ68" t="s">
        <v>987</v>
      </c>
      <c r="AR68" t="s">
        <v>434</v>
      </c>
      <c r="AS68" t="s">
        <v>78</v>
      </c>
      <c r="AT68" t="s">
        <v>89</v>
      </c>
      <c r="AU68" t="s">
        <v>89</v>
      </c>
      <c r="AV68" t="s">
        <v>89</v>
      </c>
      <c r="AW68" t="s">
        <v>89</v>
      </c>
      <c r="AX68" t="s">
        <v>89</v>
      </c>
      <c r="AY68" t="s">
        <v>89</v>
      </c>
      <c r="AZ68" t="s">
        <v>89</v>
      </c>
      <c r="BA68" t="s">
        <v>89</v>
      </c>
      <c r="BB68" t="s">
        <v>89</v>
      </c>
      <c r="BC68" t="s">
        <v>89</v>
      </c>
      <c r="BR68" t="s">
        <v>89</v>
      </c>
      <c r="BS68" t="s">
        <v>89</v>
      </c>
      <c r="BT68" t="s">
        <v>89</v>
      </c>
      <c r="BU68" t="s">
        <v>89</v>
      </c>
      <c r="BV68" t="s">
        <v>3576</v>
      </c>
      <c r="BW68" t="str">
        <f>IF(ISNA(VLOOKUP(BV68,'Nordic list 2022 2023'!E:K,6,FALSE)),"nie je v zozname",VLOOKUP(BV68,'Nordic list 2022 2023'!E:K,6,FALSE))</f>
        <v>nie je v zozname</v>
      </c>
      <c r="BX68" t="str">
        <f>IF(ISNA(VLOOKUP(BV68,'CVTI zoznam 2023'!D:D,1,0)),"nie je v zozname",VLOOKUP(BV68,'CVTI zoznam 2023'!D:D,1,0))</f>
        <v>nie je v zozname</v>
      </c>
      <c r="BY68">
        <f>COUNTIF(A:A,A68)</f>
        <v>1</v>
      </c>
      <c r="BZ68" s="12" t="s">
        <v>2433</v>
      </c>
      <c r="CA68" s="13">
        <f>(IF(AND(BZ68=2),6,IF(AND(BZ68=1),4,IF(AND(BZ68=3),1,IF(AND(BZ68="nie je v zozname"),0.5,0)))))</f>
        <v>0.5</v>
      </c>
      <c r="CB68">
        <f>1/BY68</f>
        <v>1</v>
      </c>
      <c r="CC68" s="13">
        <f>(IF(AND(E68="monografia"),3,IF(AND(E68="zborník - vedecký"),0.5,1)))</f>
        <v>3</v>
      </c>
      <c r="CD68" s="13">
        <f>CA68*CB68*CC68</f>
        <v>1.5</v>
      </c>
      <c r="CE68" s="13">
        <f>CA68*CB68</f>
        <v>0.5</v>
      </c>
    </row>
    <row r="69" spans="1:83" x14ac:dyDescent="0.35">
      <c r="A69" t="s">
        <v>1865</v>
      </c>
      <c r="B69" t="s">
        <v>73</v>
      </c>
      <c r="C69" t="s">
        <v>218</v>
      </c>
      <c r="D69" t="s">
        <v>74</v>
      </c>
      <c r="E69" t="s">
        <v>544</v>
      </c>
      <c r="F69" t="s">
        <v>75</v>
      </c>
      <c r="G69" t="s">
        <v>90</v>
      </c>
      <c r="H69" t="s">
        <v>173</v>
      </c>
      <c r="I69" t="s">
        <v>78</v>
      </c>
      <c r="J69" t="s">
        <v>78</v>
      </c>
      <c r="K69" t="s">
        <v>78</v>
      </c>
      <c r="L69" t="s">
        <v>186</v>
      </c>
      <c r="M69" t="s">
        <v>187</v>
      </c>
      <c r="N69" t="s">
        <v>188</v>
      </c>
      <c r="O69" t="s">
        <v>780</v>
      </c>
      <c r="P69" t="s">
        <v>781</v>
      </c>
      <c r="Q69" t="s">
        <v>862</v>
      </c>
      <c r="R69" t="s">
        <v>863</v>
      </c>
      <c r="S69" t="s">
        <v>122</v>
      </c>
      <c r="X69" t="s">
        <v>123</v>
      </c>
      <c r="AE69" t="s">
        <v>1866</v>
      </c>
      <c r="AL69" t="s">
        <v>1867</v>
      </c>
      <c r="AM69" t="s">
        <v>176</v>
      </c>
      <c r="AP69" t="s">
        <v>177</v>
      </c>
      <c r="AQ69" t="s">
        <v>1605</v>
      </c>
      <c r="AS69" t="s">
        <v>89</v>
      </c>
      <c r="AT69" t="s">
        <v>89</v>
      </c>
      <c r="AU69" t="s">
        <v>89</v>
      </c>
      <c r="AV69" t="s">
        <v>89</v>
      </c>
      <c r="AW69" t="s">
        <v>89</v>
      </c>
      <c r="AX69" t="s">
        <v>89</v>
      </c>
      <c r="AY69" t="s">
        <v>89</v>
      </c>
      <c r="AZ69" t="s">
        <v>89</v>
      </c>
      <c r="BA69" t="s">
        <v>89</v>
      </c>
      <c r="BB69" t="s">
        <v>89</v>
      </c>
      <c r="BC69" t="s">
        <v>89</v>
      </c>
      <c r="BR69" t="s">
        <v>89</v>
      </c>
      <c r="BS69" t="s">
        <v>89</v>
      </c>
      <c r="BT69" t="s">
        <v>89</v>
      </c>
      <c r="BU69" t="s">
        <v>89</v>
      </c>
      <c r="BV69" t="s">
        <v>1867</v>
      </c>
      <c r="BW69" t="str">
        <f>IF(ISNA(VLOOKUP(BV69,'Nordic list 2022 2023'!E:K,6,FALSE)),"nie je v zozname",VLOOKUP(BV69,'Nordic list 2022 2023'!E:K,6,FALSE))</f>
        <v>nie je v zozname</v>
      </c>
      <c r="BX69" t="str">
        <f>IF(ISNA(VLOOKUP(BV69,'CVTI zoznam 2023'!D:D,1,0)),"nie je v zozname",VLOOKUP(BV69,'CVTI zoznam 2023'!D:D,1,0))</f>
        <v>nie je v zozname</v>
      </c>
      <c r="BY69">
        <f>COUNTIF(A:A,A69)</f>
        <v>1</v>
      </c>
      <c r="BZ69" s="12" t="s">
        <v>2433</v>
      </c>
      <c r="CA69" s="13">
        <f>(IF(AND(BZ69=2),6,IF(AND(BZ69=1),4,IF(AND(BZ69=3),1,IF(AND(BZ69="nie je v zozname"),0.5,0)))))</f>
        <v>0.5</v>
      </c>
      <c r="CB69">
        <f>1/BY69</f>
        <v>1</v>
      </c>
      <c r="CC69" s="13">
        <f>(IF(AND(E69="monografia"),3,IF(AND(E69="zborník - vedecký"),0.5,1)))</f>
        <v>3</v>
      </c>
      <c r="CD69" s="13">
        <f>CA69*CB69*CC69</f>
        <v>1.5</v>
      </c>
      <c r="CE69" s="13">
        <f>CA69*CB69</f>
        <v>0.5</v>
      </c>
    </row>
    <row r="70" spans="1:83" x14ac:dyDescent="0.35">
      <c r="A70" t="s">
        <v>1630</v>
      </c>
      <c r="B70" t="s">
        <v>73</v>
      </c>
      <c r="C70" t="s">
        <v>218</v>
      </c>
      <c r="D70" t="s">
        <v>74</v>
      </c>
      <c r="E70" t="s">
        <v>544</v>
      </c>
      <c r="F70" t="s">
        <v>75</v>
      </c>
      <c r="G70" t="s">
        <v>90</v>
      </c>
      <c r="H70" t="s">
        <v>178</v>
      </c>
      <c r="I70" t="s">
        <v>142</v>
      </c>
      <c r="J70" t="s">
        <v>78</v>
      </c>
      <c r="K70" t="s">
        <v>89</v>
      </c>
      <c r="L70" t="s">
        <v>125</v>
      </c>
      <c r="M70" t="s">
        <v>126</v>
      </c>
      <c r="N70" t="s">
        <v>127</v>
      </c>
      <c r="O70" t="s">
        <v>174</v>
      </c>
      <c r="P70" t="s">
        <v>175</v>
      </c>
      <c r="Q70" t="s">
        <v>535</v>
      </c>
      <c r="R70" t="s">
        <v>536</v>
      </c>
      <c r="S70" t="s">
        <v>130</v>
      </c>
      <c r="X70" t="s">
        <v>131</v>
      </c>
      <c r="AE70" t="s">
        <v>1631</v>
      </c>
      <c r="AL70" t="s">
        <v>1632</v>
      </c>
      <c r="AM70" t="s">
        <v>176</v>
      </c>
      <c r="AP70" t="s">
        <v>177</v>
      </c>
      <c r="AQ70" t="s">
        <v>1261</v>
      </c>
      <c r="AS70" t="s">
        <v>89</v>
      </c>
      <c r="AT70" t="s">
        <v>89</v>
      </c>
      <c r="AU70" t="s">
        <v>89</v>
      </c>
      <c r="AV70" t="s">
        <v>89</v>
      </c>
      <c r="AW70" t="s">
        <v>89</v>
      </c>
      <c r="AX70" t="s">
        <v>89</v>
      </c>
      <c r="AY70" t="s">
        <v>89</v>
      </c>
      <c r="AZ70" t="s">
        <v>89</v>
      </c>
      <c r="BA70" t="s">
        <v>89</v>
      </c>
      <c r="BB70" t="s">
        <v>89</v>
      </c>
      <c r="BC70" t="s">
        <v>89</v>
      </c>
      <c r="BR70" t="s">
        <v>89</v>
      </c>
      <c r="BS70" t="s">
        <v>89</v>
      </c>
      <c r="BT70" t="s">
        <v>89</v>
      </c>
      <c r="BU70" t="s">
        <v>89</v>
      </c>
      <c r="BV70" t="s">
        <v>3517</v>
      </c>
      <c r="BW70">
        <f>IF(ISNA(VLOOKUP(BV70,'Nordic list 2022 2023'!E:K,6,FALSE)),"nie je v zozname",VLOOKUP(BV70,'Nordic list 2022 2023'!E:K,6,FALSE))</f>
        <v>0</v>
      </c>
      <c r="BX70" t="str">
        <f>IF(ISNA(VLOOKUP(BV70,'CVTI zoznam 2023'!D:D,1,0)),"nie je v zozname",VLOOKUP(BV70,'CVTI zoznam 2023'!D:D,1,0))</f>
        <v>nie je v zozname</v>
      </c>
      <c r="BY70">
        <f>COUNTIF(A:A,A70)</f>
        <v>1</v>
      </c>
      <c r="BZ70" s="12" t="s">
        <v>2433</v>
      </c>
      <c r="CA70" s="13">
        <f>(IF(AND(BZ70=2),6,IF(AND(BZ70=1),4,IF(AND(BZ70=3),1,IF(AND(BZ70="nie je v zozname"),0.5,0)))))</f>
        <v>0.5</v>
      </c>
      <c r="CB70">
        <f>1/BY70</f>
        <v>1</v>
      </c>
      <c r="CC70" s="13">
        <f>(IF(AND(E70="monografia"),3,IF(AND(E70="zborník - vedecký"),0.5,1)))</f>
        <v>3</v>
      </c>
      <c r="CD70" s="13">
        <f>CA70*CB70*CC70</f>
        <v>1.5</v>
      </c>
      <c r="CE70" s="13">
        <f>CA70*CB70</f>
        <v>0.5</v>
      </c>
    </row>
    <row r="71" spans="1:83" x14ac:dyDescent="0.35">
      <c r="A71" t="s">
        <v>2353</v>
      </c>
      <c r="B71" t="s">
        <v>73</v>
      </c>
      <c r="C71" t="s">
        <v>218</v>
      </c>
      <c r="D71" t="s">
        <v>74</v>
      </c>
      <c r="E71" t="s">
        <v>544</v>
      </c>
      <c r="F71" t="s">
        <v>75</v>
      </c>
      <c r="G71" t="s">
        <v>90</v>
      </c>
      <c r="H71" t="s">
        <v>173</v>
      </c>
      <c r="I71" t="s">
        <v>92</v>
      </c>
      <c r="J71" t="s">
        <v>92</v>
      </c>
      <c r="K71" t="s">
        <v>89</v>
      </c>
      <c r="L71" t="s">
        <v>125</v>
      </c>
      <c r="M71" t="s">
        <v>126</v>
      </c>
      <c r="N71" t="s">
        <v>127</v>
      </c>
      <c r="O71" t="s">
        <v>243</v>
      </c>
      <c r="P71" t="s">
        <v>244</v>
      </c>
      <c r="Q71" t="s">
        <v>994</v>
      </c>
      <c r="R71" t="s">
        <v>995</v>
      </c>
      <c r="S71" t="s">
        <v>96</v>
      </c>
      <c r="X71" t="s">
        <v>97</v>
      </c>
      <c r="AE71" t="s">
        <v>2354</v>
      </c>
      <c r="AL71" t="s">
        <v>243</v>
      </c>
      <c r="AM71" t="s">
        <v>176</v>
      </c>
      <c r="AP71" t="s">
        <v>177</v>
      </c>
      <c r="AQ71" t="s">
        <v>1384</v>
      </c>
      <c r="AR71" t="s">
        <v>871</v>
      </c>
      <c r="AS71" t="s">
        <v>89</v>
      </c>
      <c r="AT71" t="s">
        <v>89</v>
      </c>
      <c r="AU71" t="s">
        <v>89</v>
      </c>
      <c r="AV71" t="s">
        <v>89</v>
      </c>
      <c r="AW71" t="s">
        <v>89</v>
      </c>
      <c r="AX71" t="s">
        <v>89</v>
      </c>
      <c r="AY71" t="s">
        <v>89</v>
      </c>
      <c r="AZ71" t="s">
        <v>89</v>
      </c>
      <c r="BA71" t="s">
        <v>89</v>
      </c>
      <c r="BB71" t="s">
        <v>89</v>
      </c>
      <c r="BC71" t="s">
        <v>89</v>
      </c>
      <c r="BR71" t="s">
        <v>78</v>
      </c>
      <c r="BS71" t="s">
        <v>89</v>
      </c>
      <c r="BT71" t="s">
        <v>89</v>
      </c>
      <c r="BU71" t="s">
        <v>89</v>
      </c>
      <c r="BV71" t="s">
        <v>3587</v>
      </c>
      <c r="BW71" t="str">
        <f>IF(ISNA(VLOOKUP(BV71,'Nordic list 2022 2023'!E:K,6,FALSE)),"nie je v zozname",VLOOKUP(BV71,'Nordic list 2022 2023'!E:K,6,FALSE))</f>
        <v>nie je v zozname</v>
      </c>
      <c r="BX71" t="str">
        <f>IF(ISNA(VLOOKUP(BV71,'CVTI zoznam 2023'!D:D,1,0)),"nie je v zozname",VLOOKUP(BV71,'CVTI zoznam 2023'!D:D,1,0))</f>
        <v>nie je v zozname</v>
      </c>
      <c r="BY71">
        <f>COUNTIF(A:A,A71)</f>
        <v>1</v>
      </c>
      <c r="BZ71" s="12" t="s">
        <v>2433</v>
      </c>
      <c r="CA71" s="13">
        <f>(IF(AND(BZ71=2),6,IF(AND(BZ71=1),4,IF(AND(BZ71=3),1,IF(AND(BZ71="nie je v zozname"),0.5,0)))))</f>
        <v>0.5</v>
      </c>
      <c r="CB71">
        <f>1/BY71</f>
        <v>1</v>
      </c>
      <c r="CC71" s="13">
        <f>(IF(AND(E71="monografia"),3,IF(AND(E71="zborník - vedecký"),0.5,1)))</f>
        <v>3</v>
      </c>
      <c r="CD71" s="13">
        <f>CA71*CB71*CC71</f>
        <v>1.5</v>
      </c>
      <c r="CE71" s="13">
        <f>CA71*CB71</f>
        <v>0.5</v>
      </c>
    </row>
    <row r="72" spans="1:83" x14ac:dyDescent="0.35">
      <c r="A72" t="s">
        <v>2297</v>
      </c>
      <c r="B72" t="s">
        <v>73</v>
      </c>
      <c r="C72" t="s">
        <v>218</v>
      </c>
      <c r="D72" t="s">
        <v>74</v>
      </c>
      <c r="E72" t="s">
        <v>544</v>
      </c>
      <c r="F72" t="s">
        <v>75</v>
      </c>
      <c r="G72" t="s">
        <v>90</v>
      </c>
      <c r="H72" t="s">
        <v>173</v>
      </c>
      <c r="I72" t="s">
        <v>78</v>
      </c>
      <c r="J72" t="s">
        <v>78</v>
      </c>
      <c r="K72" t="s">
        <v>89</v>
      </c>
      <c r="L72" t="s">
        <v>101</v>
      </c>
      <c r="M72" t="s">
        <v>102</v>
      </c>
      <c r="N72" t="s">
        <v>103</v>
      </c>
      <c r="O72" t="s">
        <v>565</v>
      </c>
      <c r="P72" t="s">
        <v>566</v>
      </c>
      <c r="Q72" t="s">
        <v>1336</v>
      </c>
      <c r="R72" t="s">
        <v>1337</v>
      </c>
      <c r="S72" t="s">
        <v>220</v>
      </c>
      <c r="X72" t="s">
        <v>435</v>
      </c>
      <c r="AE72" t="s">
        <v>2298</v>
      </c>
      <c r="AL72" t="s">
        <v>565</v>
      </c>
      <c r="AM72" t="s">
        <v>176</v>
      </c>
      <c r="AP72" t="s">
        <v>177</v>
      </c>
      <c r="AQ72" t="s">
        <v>137</v>
      </c>
      <c r="AS72" t="s">
        <v>89</v>
      </c>
      <c r="AT72" t="s">
        <v>89</v>
      </c>
      <c r="AU72" t="s">
        <v>78</v>
      </c>
      <c r="AV72" t="s">
        <v>89</v>
      </c>
      <c r="AW72" t="s">
        <v>89</v>
      </c>
      <c r="AX72" t="s">
        <v>89</v>
      </c>
      <c r="AY72" t="s">
        <v>89</v>
      </c>
      <c r="AZ72" t="s">
        <v>89</v>
      </c>
      <c r="BA72" t="s">
        <v>89</v>
      </c>
      <c r="BB72" t="s">
        <v>89</v>
      </c>
      <c r="BC72" t="s">
        <v>89</v>
      </c>
      <c r="BR72" t="s">
        <v>89</v>
      </c>
      <c r="BS72" t="s">
        <v>89</v>
      </c>
      <c r="BT72" t="s">
        <v>89</v>
      </c>
      <c r="BU72" t="s">
        <v>89</v>
      </c>
      <c r="BV72" t="s">
        <v>3583</v>
      </c>
      <c r="BW72" t="str">
        <f>IF(ISNA(VLOOKUP(BV72,'Nordic list 2022 2023'!E:K,6,FALSE)),"nie je v zozname",VLOOKUP(BV72,'Nordic list 2022 2023'!E:K,6,FALSE))</f>
        <v>nie je v zozname</v>
      </c>
      <c r="BX72" t="str">
        <f>IF(ISNA(VLOOKUP(BV72,'CVTI zoznam 2023'!D:D,1,0)),"nie je v zozname",VLOOKUP(BV72,'CVTI zoznam 2023'!D:D,1,0))</f>
        <v>nie je v zozname</v>
      </c>
      <c r="BY72">
        <f>COUNTIF(A:A,A72)</f>
        <v>1</v>
      </c>
      <c r="BZ72" s="12" t="s">
        <v>2433</v>
      </c>
      <c r="CA72" s="13">
        <f>(IF(AND(BZ72=2),6,IF(AND(BZ72=1),4,IF(AND(BZ72=3),1,IF(AND(BZ72="nie je v zozname"),0.5,0)))))</f>
        <v>0.5</v>
      </c>
      <c r="CB72">
        <f>1/BY72</f>
        <v>1</v>
      </c>
      <c r="CC72" s="13">
        <f>(IF(AND(E72="monografia"),3,IF(AND(E72="zborník - vedecký"),0.5,1)))</f>
        <v>3</v>
      </c>
      <c r="CD72" s="13">
        <f>CA72*CB72*CC72</f>
        <v>1.5</v>
      </c>
      <c r="CE72" s="13">
        <f>CA72*CB72</f>
        <v>0.5</v>
      </c>
    </row>
    <row r="73" spans="1:83" x14ac:dyDescent="0.35">
      <c r="A73" t="s">
        <v>1938</v>
      </c>
      <c r="B73" t="s">
        <v>73</v>
      </c>
      <c r="C73" t="s">
        <v>218</v>
      </c>
      <c r="D73" t="s">
        <v>74</v>
      </c>
      <c r="E73" t="s">
        <v>544</v>
      </c>
      <c r="F73" t="s">
        <v>75</v>
      </c>
      <c r="G73" t="s">
        <v>90</v>
      </c>
      <c r="H73" t="s">
        <v>173</v>
      </c>
      <c r="I73" t="s">
        <v>78</v>
      </c>
      <c r="J73" t="s">
        <v>78</v>
      </c>
      <c r="K73" t="s">
        <v>89</v>
      </c>
      <c r="L73" t="s">
        <v>466</v>
      </c>
      <c r="M73" t="s">
        <v>467</v>
      </c>
      <c r="N73" t="s">
        <v>468</v>
      </c>
      <c r="O73" t="s">
        <v>1062</v>
      </c>
      <c r="Q73" t="s">
        <v>1378</v>
      </c>
      <c r="R73" t="s">
        <v>1379</v>
      </c>
      <c r="S73" t="s">
        <v>122</v>
      </c>
      <c r="X73" t="s">
        <v>123</v>
      </c>
      <c r="AE73" t="s">
        <v>1939</v>
      </c>
      <c r="AL73" t="s">
        <v>1062</v>
      </c>
      <c r="AM73" t="s">
        <v>176</v>
      </c>
      <c r="AP73" t="s">
        <v>177</v>
      </c>
      <c r="AQ73" t="s">
        <v>1197</v>
      </c>
      <c r="AS73" t="s">
        <v>89</v>
      </c>
      <c r="AT73" t="s">
        <v>89</v>
      </c>
      <c r="AU73" t="s">
        <v>89</v>
      </c>
      <c r="AV73" t="s">
        <v>89</v>
      </c>
      <c r="AW73" t="s">
        <v>89</v>
      </c>
      <c r="AX73" t="s">
        <v>89</v>
      </c>
      <c r="AY73" t="s">
        <v>89</v>
      </c>
      <c r="AZ73" t="s">
        <v>89</v>
      </c>
      <c r="BA73" t="s">
        <v>89</v>
      </c>
      <c r="BB73" t="s">
        <v>89</v>
      </c>
      <c r="BC73" t="s">
        <v>89</v>
      </c>
      <c r="BR73" t="s">
        <v>89</v>
      </c>
      <c r="BS73" t="s">
        <v>89</v>
      </c>
      <c r="BT73" t="s">
        <v>89</v>
      </c>
      <c r="BU73" t="s">
        <v>89</v>
      </c>
      <c r="BV73" t="s">
        <v>3550</v>
      </c>
      <c r="BW73" t="str">
        <f>IF(ISNA(VLOOKUP(BV73,'Nordic list 2022 2023'!E:K,6,FALSE)),"nie je v zozname",VLOOKUP(BV73,'Nordic list 2022 2023'!E:K,6,FALSE))</f>
        <v>nie je v zozname</v>
      </c>
      <c r="BX73" t="str">
        <f>IF(ISNA(VLOOKUP(BV73,'CVTI zoznam 2023'!D:D,1,0)),"nie je v zozname",VLOOKUP(BV73,'CVTI zoznam 2023'!D:D,1,0))</f>
        <v>nie je v zozname</v>
      </c>
      <c r="BY73">
        <f>COUNTIF(A:A,A73)</f>
        <v>1</v>
      </c>
      <c r="BZ73" s="12" t="s">
        <v>2433</v>
      </c>
      <c r="CA73" s="13">
        <f>(IF(AND(BZ73=2),6,IF(AND(BZ73=1),4,IF(AND(BZ73=3),1,IF(AND(BZ73="nie je v zozname"),0.5,0)))))</f>
        <v>0.5</v>
      </c>
      <c r="CB73">
        <f>1/BY73</f>
        <v>1</v>
      </c>
      <c r="CC73" s="13">
        <f>(IF(AND(E73="monografia"),3,IF(AND(E73="zborník - vedecký"),0.5,1)))</f>
        <v>3</v>
      </c>
      <c r="CD73" s="13">
        <f>CA73*CB73*CC73</f>
        <v>1.5</v>
      </c>
      <c r="CE73" s="13">
        <f>CA73*CB73</f>
        <v>0.5</v>
      </c>
    </row>
    <row r="74" spans="1:83" x14ac:dyDescent="0.35">
      <c r="A74" t="s">
        <v>1499</v>
      </c>
      <c r="B74" t="s">
        <v>73</v>
      </c>
      <c r="C74" t="s">
        <v>218</v>
      </c>
      <c r="D74" t="s">
        <v>74</v>
      </c>
      <c r="E74" t="s">
        <v>544</v>
      </c>
      <c r="F74" t="s">
        <v>75</v>
      </c>
      <c r="G74" t="s">
        <v>90</v>
      </c>
      <c r="H74" t="s">
        <v>173</v>
      </c>
      <c r="I74" t="s">
        <v>78</v>
      </c>
      <c r="J74" t="s">
        <v>78</v>
      </c>
      <c r="K74" t="s">
        <v>89</v>
      </c>
      <c r="L74" t="s">
        <v>101</v>
      </c>
      <c r="M74" t="s">
        <v>102</v>
      </c>
      <c r="N74" t="s">
        <v>103</v>
      </c>
      <c r="O74" t="s">
        <v>104</v>
      </c>
      <c r="P74" t="s">
        <v>105</v>
      </c>
      <c r="Q74" t="s">
        <v>106</v>
      </c>
      <c r="R74" t="s">
        <v>107</v>
      </c>
      <c r="S74" t="s">
        <v>85</v>
      </c>
      <c r="X74" t="s">
        <v>97</v>
      </c>
      <c r="AE74" t="s">
        <v>1500</v>
      </c>
      <c r="AL74" t="s">
        <v>104</v>
      </c>
      <c r="AM74" t="s">
        <v>176</v>
      </c>
      <c r="AP74" t="s">
        <v>177</v>
      </c>
      <c r="AQ74" t="s">
        <v>608</v>
      </c>
      <c r="AR74" t="s">
        <v>469</v>
      </c>
      <c r="AS74" t="s">
        <v>89</v>
      </c>
      <c r="AT74" t="s">
        <v>89</v>
      </c>
      <c r="AU74" t="s">
        <v>89</v>
      </c>
      <c r="AV74" t="s">
        <v>89</v>
      </c>
      <c r="AW74" t="s">
        <v>89</v>
      </c>
      <c r="AX74" t="s">
        <v>89</v>
      </c>
      <c r="AY74" t="s">
        <v>89</v>
      </c>
      <c r="AZ74" t="s">
        <v>89</v>
      </c>
      <c r="BA74" t="s">
        <v>89</v>
      </c>
      <c r="BB74" t="s">
        <v>89</v>
      </c>
      <c r="BC74" t="s">
        <v>89</v>
      </c>
      <c r="BR74" t="s">
        <v>89</v>
      </c>
      <c r="BS74" t="s">
        <v>89</v>
      </c>
      <c r="BT74" t="s">
        <v>89</v>
      </c>
      <c r="BU74" t="s">
        <v>89</v>
      </c>
      <c r="BV74" t="s">
        <v>3503</v>
      </c>
      <c r="BW74" t="str">
        <f>IF(ISNA(VLOOKUP(BV74,'Nordic list 2022 2023'!E:K,6,FALSE)),"nie je v zozname",VLOOKUP(BV74,'Nordic list 2022 2023'!E:K,6,FALSE))</f>
        <v>nie je v zozname</v>
      </c>
      <c r="BX74" t="str">
        <f>IF(ISNA(VLOOKUP(BV74,'CVTI zoznam 2023'!D:D,1,0)),"nie je v zozname",VLOOKUP(BV74,'CVTI zoznam 2023'!D:D,1,0))</f>
        <v>nie je v zozname</v>
      </c>
      <c r="BY74">
        <f>COUNTIF(A:A,A74)</f>
        <v>1</v>
      </c>
      <c r="BZ74" s="12" t="s">
        <v>2433</v>
      </c>
      <c r="CA74" s="13">
        <f>(IF(AND(BZ74=2),6,IF(AND(BZ74=1),4,IF(AND(BZ74=3),1,IF(AND(BZ74="nie je v zozname"),0.5,0)))))</f>
        <v>0.5</v>
      </c>
      <c r="CB74">
        <f>1/BY74</f>
        <v>1</v>
      </c>
      <c r="CC74" s="13">
        <f>(IF(AND(E74="monografia"),3,IF(AND(E74="zborník - vedecký"),0.5,1)))</f>
        <v>3</v>
      </c>
      <c r="CD74" s="13">
        <f>CA74*CB74*CC74</f>
        <v>1.5</v>
      </c>
      <c r="CE74" s="13">
        <f>CA74*CB74</f>
        <v>0.5</v>
      </c>
    </row>
    <row r="75" spans="1:83" x14ac:dyDescent="0.35">
      <c r="A75" t="s">
        <v>2019</v>
      </c>
      <c r="B75" t="s">
        <v>73</v>
      </c>
      <c r="C75" t="s">
        <v>218</v>
      </c>
      <c r="D75" t="s">
        <v>74</v>
      </c>
      <c r="E75" t="s">
        <v>544</v>
      </c>
      <c r="F75" t="s">
        <v>75</v>
      </c>
      <c r="G75" t="s">
        <v>76</v>
      </c>
      <c r="H75" t="s">
        <v>173</v>
      </c>
      <c r="I75" t="s">
        <v>78</v>
      </c>
      <c r="J75" t="s">
        <v>78</v>
      </c>
      <c r="K75" t="s">
        <v>89</v>
      </c>
      <c r="L75" t="s">
        <v>101</v>
      </c>
      <c r="M75" t="s">
        <v>102</v>
      </c>
      <c r="N75" t="s">
        <v>103</v>
      </c>
      <c r="O75" t="s">
        <v>104</v>
      </c>
      <c r="P75" t="s">
        <v>105</v>
      </c>
      <c r="Q75" t="s">
        <v>1787</v>
      </c>
      <c r="R75" t="s">
        <v>1788</v>
      </c>
      <c r="S75" t="s">
        <v>85</v>
      </c>
      <c r="X75" t="s">
        <v>461</v>
      </c>
      <c r="AE75" t="s">
        <v>2020</v>
      </c>
      <c r="AL75" t="s">
        <v>104</v>
      </c>
      <c r="AM75" t="s">
        <v>176</v>
      </c>
      <c r="AP75" t="s">
        <v>177</v>
      </c>
      <c r="AQ75" t="s">
        <v>1017</v>
      </c>
      <c r="AR75" t="s">
        <v>2021</v>
      </c>
      <c r="AS75" t="s">
        <v>89</v>
      </c>
      <c r="AT75" t="s">
        <v>89</v>
      </c>
      <c r="AU75" t="s">
        <v>89</v>
      </c>
      <c r="AV75" t="s">
        <v>89</v>
      </c>
      <c r="AW75" t="s">
        <v>89</v>
      </c>
      <c r="AX75" t="s">
        <v>89</v>
      </c>
      <c r="AY75" t="s">
        <v>89</v>
      </c>
      <c r="AZ75" t="s">
        <v>89</v>
      </c>
      <c r="BA75" t="s">
        <v>89</v>
      </c>
      <c r="BB75" t="s">
        <v>89</v>
      </c>
      <c r="BC75" t="s">
        <v>89</v>
      </c>
      <c r="BR75" t="s">
        <v>89</v>
      </c>
      <c r="BS75" t="s">
        <v>89</v>
      </c>
      <c r="BT75" t="s">
        <v>89</v>
      </c>
      <c r="BU75" t="s">
        <v>89</v>
      </c>
      <c r="BV75" t="s">
        <v>3503</v>
      </c>
      <c r="BW75" t="str">
        <f>IF(ISNA(VLOOKUP(BV75,'Nordic list 2022 2023'!E:K,6,FALSE)),"nie je v zozname",VLOOKUP(BV75,'Nordic list 2022 2023'!E:K,6,FALSE))</f>
        <v>nie je v zozname</v>
      </c>
      <c r="BX75" t="str">
        <f>IF(ISNA(VLOOKUP(BV75,'CVTI zoznam 2023'!D:D,1,0)),"nie je v zozname",VLOOKUP(BV75,'CVTI zoznam 2023'!D:D,1,0))</f>
        <v>nie je v zozname</v>
      </c>
      <c r="BY75">
        <f>COUNTIF(A:A,A75)</f>
        <v>1</v>
      </c>
      <c r="BZ75" s="12" t="s">
        <v>2433</v>
      </c>
      <c r="CA75" s="13">
        <f>(IF(AND(BZ75=2),6,IF(AND(BZ75=1),4,IF(AND(BZ75=3),1,IF(AND(BZ75="nie je v zozname"),0.5,0)))))</f>
        <v>0.5</v>
      </c>
      <c r="CB75">
        <f>1/BY75</f>
        <v>1</v>
      </c>
      <c r="CC75" s="13">
        <f>(IF(AND(E75="monografia"),3,IF(AND(E75="zborník - vedecký"),0.5,1)))</f>
        <v>3</v>
      </c>
      <c r="CD75" s="13">
        <f>CA75*CB75*CC75</f>
        <v>1.5</v>
      </c>
      <c r="CE75" s="13">
        <f>CA75*CB75</f>
        <v>0.5</v>
      </c>
    </row>
    <row r="76" spans="1:83" x14ac:dyDescent="0.35">
      <c r="A76" t="s">
        <v>2247</v>
      </c>
      <c r="B76" t="s">
        <v>73</v>
      </c>
      <c r="C76" t="s">
        <v>218</v>
      </c>
      <c r="D76" t="s">
        <v>74</v>
      </c>
      <c r="E76" t="s">
        <v>544</v>
      </c>
      <c r="F76" t="s">
        <v>75</v>
      </c>
      <c r="G76" t="s">
        <v>76</v>
      </c>
      <c r="H76" t="s">
        <v>173</v>
      </c>
      <c r="I76" t="s">
        <v>78</v>
      </c>
      <c r="J76" t="s">
        <v>78</v>
      </c>
      <c r="K76" t="s">
        <v>89</v>
      </c>
      <c r="L76" t="s">
        <v>101</v>
      </c>
      <c r="M76" t="s">
        <v>102</v>
      </c>
      <c r="N76" t="s">
        <v>103</v>
      </c>
      <c r="O76" t="s">
        <v>104</v>
      </c>
      <c r="P76" t="s">
        <v>105</v>
      </c>
      <c r="Q76" t="s">
        <v>1818</v>
      </c>
      <c r="R76" t="s">
        <v>1819</v>
      </c>
      <c r="S76" t="s">
        <v>85</v>
      </c>
      <c r="X76" t="s">
        <v>480</v>
      </c>
      <c r="AE76" t="s">
        <v>2248</v>
      </c>
      <c r="AL76" t="s">
        <v>104</v>
      </c>
      <c r="AM76" t="s">
        <v>176</v>
      </c>
      <c r="AP76" t="s">
        <v>177</v>
      </c>
      <c r="AQ76" t="s">
        <v>1381</v>
      </c>
      <c r="AS76" t="s">
        <v>89</v>
      </c>
      <c r="AT76" t="s">
        <v>78</v>
      </c>
      <c r="AU76" t="s">
        <v>89</v>
      </c>
      <c r="AV76" t="s">
        <v>89</v>
      </c>
      <c r="AW76" t="s">
        <v>89</v>
      </c>
      <c r="AX76" t="s">
        <v>89</v>
      </c>
      <c r="AY76" t="s">
        <v>89</v>
      </c>
      <c r="AZ76" t="s">
        <v>89</v>
      </c>
      <c r="BA76" t="s">
        <v>89</v>
      </c>
      <c r="BB76" t="s">
        <v>89</v>
      </c>
      <c r="BC76" t="s">
        <v>89</v>
      </c>
      <c r="BR76" t="s">
        <v>89</v>
      </c>
      <c r="BS76" t="s">
        <v>89</v>
      </c>
      <c r="BT76" t="s">
        <v>89</v>
      </c>
      <c r="BU76" t="s">
        <v>89</v>
      </c>
      <c r="BV76" t="s">
        <v>3503</v>
      </c>
      <c r="BW76" t="str">
        <f>IF(ISNA(VLOOKUP(BV76,'Nordic list 2022 2023'!E:K,6,FALSE)),"nie je v zozname",VLOOKUP(BV76,'Nordic list 2022 2023'!E:K,6,FALSE))</f>
        <v>nie je v zozname</v>
      </c>
      <c r="BX76" t="str">
        <f>IF(ISNA(VLOOKUP(BV76,'CVTI zoznam 2023'!D:D,1,0)),"nie je v zozname",VLOOKUP(BV76,'CVTI zoznam 2023'!D:D,1,0))</f>
        <v>nie je v zozname</v>
      </c>
      <c r="BY76">
        <f>COUNTIF(A:A,A76)</f>
        <v>1</v>
      </c>
      <c r="BZ76" s="12" t="s">
        <v>2433</v>
      </c>
      <c r="CA76" s="13">
        <f>(IF(AND(BZ76=2),6,IF(AND(BZ76=1),4,IF(AND(BZ76=3),1,IF(AND(BZ76="nie je v zozname"),0.5,0)))))</f>
        <v>0.5</v>
      </c>
      <c r="CB76">
        <f>1/BY76</f>
        <v>1</v>
      </c>
      <c r="CC76" s="13">
        <f>(IF(AND(E76="monografia"),3,IF(AND(E76="zborník - vedecký"),0.5,1)))</f>
        <v>3</v>
      </c>
      <c r="CD76" s="13">
        <f>CA76*CB76*CC76</f>
        <v>1.5</v>
      </c>
      <c r="CE76" s="13">
        <f>CA76*CB76</f>
        <v>0.5</v>
      </c>
    </row>
    <row r="77" spans="1:83" x14ac:dyDescent="0.35">
      <c r="A77" t="s">
        <v>2419</v>
      </c>
      <c r="B77" t="s">
        <v>73</v>
      </c>
      <c r="C77" t="s">
        <v>218</v>
      </c>
      <c r="D77" t="s">
        <v>74</v>
      </c>
      <c r="E77" t="s">
        <v>544</v>
      </c>
      <c r="F77" t="s">
        <v>75</v>
      </c>
      <c r="G77" t="s">
        <v>76</v>
      </c>
      <c r="H77" t="s">
        <v>173</v>
      </c>
      <c r="I77" t="s">
        <v>78</v>
      </c>
      <c r="J77" t="s">
        <v>78</v>
      </c>
      <c r="K77" t="s">
        <v>89</v>
      </c>
      <c r="L77" t="s">
        <v>101</v>
      </c>
      <c r="M77" t="s">
        <v>102</v>
      </c>
      <c r="N77" t="s">
        <v>103</v>
      </c>
      <c r="O77" t="s">
        <v>104</v>
      </c>
      <c r="P77" t="s">
        <v>105</v>
      </c>
      <c r="Q77" t="s">
        <v>1787</v>
      </c>
      <c r="R77" t="s">
        <v>1788</v>
      </c>
      <c r="S77" t="s">
        <v>85</v>
      </c>
      <c r="X77" t="s">
        <v>461</v>
      </c>
      <c r="AE77" t="s">
        <v>2420</v>
      </c>
      <c r="AL77" t="s">
        <v>104</v>
      </c>
      <c r="AM77" t="s">
        <v>176</v>
      </c>
      <c r="AP77" t="s">
        <v>177</v>
      </c>
      <c r="AQ77" t="s">
        <v>506</v>
      </c>
      <c r="AS77" t="s">
        <v>89</v>
      </c>
      <c r="AT77" t="s">
        <v>89</v>
      </c>
      <c r="AU77" t="s">
        <v>89</v>
      </c>
      <c r="AV77" t="s">
        <v>89</v>
      </c>
      <c r="AW77" t="s">
        <v>89</v>
      </c>
      <c r="AX77" t="s">
        <v>89</v>
      </c>
      <c r="AY77" t="s">
        <v>89</v>
      </c>
      <c r="AZ77" t="s">
        <v>89</v>
      </c>
      <c r="BA77" t="s">
        <v>89</v>
      </c>
      <c r="BB77" t="s">
        <v>89</v>
      </c>
      <c r="BC77" t="s">
        <v>89</v>
      </c>
      <c r="BR77" t="s">
        <v>89</v>
      </c>
      <c r="BS77" t="s">
        <v>89</v>
      </c>
      <c r="BT77" t="s">
        <v>89</v>
      </c>
      <c r="BU77" t="s">
        <v>89</v>
      </c>
      <c r="BV77" t="s">
        <v>3503</v>
      </c>
      <c r="BW77" t="str">
        <f>IF(ISNA(VLOOKUP(BV77,'Nordic list 2022 2023'!E:K,6,FALSE)),"nie je v zozname",VLOOKUP(BV77,'Nordic list 2022 2023'!E:K,6,FALSE))</f>
        <v>nie je v zozname</v>
      </c>
      <c r="BX77" t="str">
        <f>IF(ISNA(VLOOKUP(BV77,'CVTI zoznam 2023'!D:D,1,0)),"nie je v zozname",VLOOKUP(BV77,'CVTI zoznam 2023'!D:D,1,0))</f>
        <v>nie je v zozname</v>
      </c>
      <c r="BY77">
        <f>COUNTIF(A:A,A77)</f>
        <v>1</v>
      </c>
      <c r="BZ77" s="12" t="s">
        <v>2433</v>
      </c>
      <c r="CA77" s="13">
        <f>(IF(AND(BZ77=2),6,IF(AND(BZ77=1),4,IF(AND(BZ77=3),1,IF(AND(BZ77="nie je v zozname"),0.5,0)))))</f>
        <v>0.5</v>
      </c>
      <c r="CB77">
        <f>1/BY77</f>
        <v>1</v>
      </c>
      <c r="CC77" s="13">
        <f>(IF(AND(E77="monografia"),3,IF(AND(E77="zborník - vedecký"),0.5,1)))</f>
        <v>3</v>
      </c>
      <c r="CD77" s="13">
        <f>CA77*CB77*CC77</f>
        <v>1.5</v>
      </c>
      <c r="CE77" s="13">
        <f>CA77*CB77</f>
        <v>0.5</v>
      </c>
    </row>
    <row r="78" spans="1:83" x14ac:dyDescent="0.35">
      <c r="A78" t="s">
        <v>1585</v>
      </c>
      <c r="B78" t="s">
        <v>113</v>
      </c>
      <c r="C78" t="s">
        <v>218</v>
      </c>
      <c r="D78" t="s">
        <v>74</v>
      </c>
      <c r="E78" t="s">
        <v>544</v>
      </c>
      <c r="F78" t="s">
        <v>75</v>
      </c>
      <c r="G78" t="s">
        <v>76</v>
      </c>
      <c r="H78" t="s">
        <v>173</v>
      </c>
      <c r="I78" t="s">
        <v>78</v>
      </c>
      <c r="J78" t="s">
        <v>78</v>
      </c>
      <c r="K78" t="s">
        <v>89</v>
      </c>
      <c r="L78" t="s">
        <v>359</v>
      </c>
      <c r="M78" t="s">
        <v>360</v>
      </c>
      <c r="N78" t="s">
        <v>361</v>
      </c>
      <c r="O78" t="s">
        <v>526</v>
      </c>
      <c r="P78" t="s">
        <v>527</v>
      </c>
      <c r="Q78" t="s">
        <v>158</v>
      </c>
      <c r="R78" t="s">
        <v>532</v>
      </c>
      <c r="S78" t="s">
        <v>130</v>
      </c>
      <c r="X78" t="s">
        <v>159</v>
      </c>
      <c r="AE78" t="s">
        <v>1586</v>
      </c>
      <c r="AL78" t="s">
        <v>526</v>
      </c>
      <c r="AM78" t="s">
        <v>176</v>
      </c>
      <c r="AP78" t="s">
        <v>177</v>
      </c>
      <c r="AQ78" t="s">
        <v>1482</v>
      </c>
      <c r="AS78" t="s">
        <v>89</v>
      </c>
      <c r="AT78" t="s">
        <v>89</v>
      </c>
      <c r="AU78" t="s">
        <v>89</v>
      </c>
      <c r="AV78" t="s">
        <v>89</v>
      </c>
      <c r="AW78" t="s">
        <v>89</v>
      </c>
      <c r="AX78" t="s">
        <v>89</v>
      </c>
      <c r="AY78" t="s">
        <v>89</v>
      </c>
      <c r="AZ78" t="s">
        <v>89</v>
      </c>
      <c r="BA78" t="s">
        <v>89</v>
      </c>
      <c r="BB78" t="s">
        <v>89</v>
      </c>
      <c r="BC78" t="s">
        <v>89</v>
      </c>
      <c r="BR78" t="s">
        <v>89</v>
      </c>
      <c r="BS78" t="s">
        <v>89</v>
      </c>
      <c r="BT78" t="s">
        <v>89</v>
      </c>
      <c r="BU78" t="s">
        <v>89</v>
      </c>
      <c r="BV78" t="s">
        <v>3513</v>
      </c>
      <c r="BW78" t="str">
        <f>IF(ISNA(VLOOKUP(BV78,'Nordic list 2022 2023'!E:K,7,FALSE)),"nie je v zozname",VLOOKUP(BV78,'Nordic list 2022 2023'!E:K,7,FALSE))</f>
        <v>nie je v zozname</v>
      </c>
      <c r="BX78" t="str">
        <f>IF(ISNA(VLOOKUP(BV78,'CVTI zoznam 2022'!B:B,1,0)),"nie je v zozname",VLOOKUP(BV78,'CVTI zoznam 2022'!B:B,1,0))</f>
        <v>nie je v zozname</v>
      </c>
      <c r="BY78">
        <f>COUNTIF(A:A,A78)</f>
        <v>1</v>
      </c>
      <c r="BZ78" s="12" t="s">
        <v>2433</v>
      </c>
      <c r="CA78" s="13">
        <f>(IF(AND(BZ78=2),6,IF(AND(BZ78=1),4,IF(AND(BZ78=3),1,IF(AND(BZ78="nie je v zozname"),0.5,0)))))</f>
        <v>0.5</v>
      </c>
      <c r="CB78">
        <f>1/BY78</f>
        <v>1</v>
      </c>
      <c r="CC78" s="13">
        <f>(IF(AND(E78="monografia"),3,IF(AND(E78="zborník - vedecký"),0.5,1)))</f>
        <v>3</v>
      </c>
      <c r="CD78" s="13">
        <f>CA78*CB78*CC78</f>
        <v>1.5</v>
      </c>
      <c r="CE78" s="13">
        <f>CA78*CB78</f>
        <v>0.5</v>
      </c>
    </row>
    <row r="79" spans="1:83" x14ac:dyDescent="0.35">
      <c r="A79" t="s">
        <v>1151</v>
      </c>
      <c r="B79" t="s">
        <v>113</v>
      </c>
      <c r="C79" t="s">
        <v>218</v>
      </c>
      <c r="D79" t="s">
        <v>74</v>
      </c>
      <c r="E79" t="s">
        <v>544</v>
      </c>
      <c r="F79" t="s">
        <v>75</v>
      </c>
      <c r="G79" t="s">
        <v>76</v>
      </c>
      <c r="H79" t="s">
        <v>173</v>
      </c>
      <c r="I79" t="s">
        <v>142</v>
      </c>
      <c r="J79" t="s">
        <v>142</v>
      </c>
      <c r="K79" t="s">
        <v>89</v>
      </c>
      <c r="L79" t="s">
        <v>101</v>
      </c>
      <c r="M79" t="s">
        <v>102</v>
      </c>
      <c r="N79" t="s">
        <v>103</v>
      </c>
      <c r="O79" t="s">
        <v>183</v>
      </c>
      <c r="P79" t="s">
        <v>481</v>
      </c>
      <c r="Q79" t="s">
        <v>317</v>
      </c>
      <c r="R79" t="s">
        <v>837</v>
      </c>
      <c r="S79" t="s">
        <v>85</v>
      </c>
      <c r="X79" t="s">
        <v>86</v>
      </c>
      <c r="AE79" t="s">
        <v>1152</v>
      </c>
      <c r="AL79" t="s">
        <v>183</v>
      </c>
      <c r="AM79" t="s">
        <v>176</v>
      </c>
      <c r="AP79" t="s">
        <v>177</v>
      </c>
      <c r="AQ79" t="s">
        <v>1153</v>
      </c>
      <c r="AR79" t="s">
        <v>402</v>
      </c>
      <c r="AS79" t="s">
        <v>89</v>
      </c>
      <c r="AT79" t="s">
        <v>89</v>
      </c>
      <c r="AU79" t="s">
        <v>89</v>
      </c>
      <c r="AV79" t="s">
        <v>89</v>
      </c>
      <c r="AW79" t="s">
        <v>89</v>
      </c>
      <c r="AX79" t="s">
        <v>89</v>
      </c>
      <c r="AY79" t="s">
        <v>89</v>
      </c>
      <c r="AZ79" t="s">
        <v>89</v>
      </c>
      <c r="BA79" t="s">
        <v>89</v>
      </c>
      <c r="BB79" t="s">
        <v>89</v>
      </c>
      <c r="BC79" t="s">
        <v>89</v>
      </c>
      <c r="BR79" t="s">
        <v>89</v>
      </c>
      <c r="BS79" t="s">
        <v>89</v>
      </c>
      <c r="BT79" t="s">
        <v>89</v>
      </c>
      <c r="BU79" t="s">
        <v>89</v>
      </c>
      <c r="BV79" t="s">
        <v>3483</v>
      </c>
      <c r="BW79" t="str">
        <f>IF(ISNA(VLOOKUP(BV79,'Nordic list 2022 2023'!E:K,7,FALSE)),"nie je v zozname",VLOOKUP(BV79,'Nordic list 2022 2023'!E:K,7,FALSE))</f>
        <v>nie je v zozname</v>
      </c>
      <c r="BX79" t="str">
        <f>IF(ISNA(VLOOKUP(BV79,'CVTI zoznam 2022'!B:B,1,0)),"nie je v zozname",VLOOKUP(BV79,'CVTI zoznam 2022'!B:B,1,0))</f>
        <v>nie je v zozname</v>
      </c>
      <c r="BY79">
        <f>COUNTIF(A:A,A79)</f>
        <v>1</v>
      </c>
      <c r="BZ79" s="12" t="s">
        <v>2433</v>
      </c>
      <c r="CA79" s="13">
        <f>(IF(AND(BZ79=2),6,IF(AND(BZ79=1),4,IF(AND(BZ79=3),1,IF(AND(BZ79="nie je v zozname"),0.5,0)))))</f>
        <v>0.5</v>
      </c>
      <c r="CB79">
        <f>1/BY79</f>
        <v>1</v>
      </c>
      <c r="CC79" s="13">
        <f>(IF(AND(E79="monografia"),3,IF(AND(E79="zborník - vedecký"),0.5,1)))</f>
        <v>3</v>
      </c>
      <c r="CD79" s="13">
        <f>CA79*CB79*CC79</f>
        <v>1.5</v>
      </c>
      <c r="CE79" s="13">
        <f>CA79*CB79</f>
        <v>0.5</v>
      </c>
    </row>
    <row r="80" spans="1:83" x14ac:dyDescent="0.35">
      <c r="A80" t="s">
        <v>1653</v>
      </c>
      <c r="B80" t="s">
        <v>73</v>
      </c>
      <c r="C80" t="s">
        <v>218</v>
      </c>
      <c r="D80" t="s">
        <v>74</v>
      </c>
      <c r="E80" t="s">
        <v>544</v>
      </c>
      <c r="F80" t="s">
        <v>75</v>
      </c>
      <c r="G80" t="s">
        <v>90</v>
      </c>
      <c r="H80" t="s">
        <v>173</v>
      </c>
      <c r="I80" t="s">
        <v>78</v>
      </c>
      <c r="J80" t="s">
        <v>78</v>
      </c>
      <c r="K80" t="s">
        <v>89</v>
      </c>
      <c r="L80" t="s">
        <v>101</v>
      </c>
      <c r="M80" t="s">
        <v>102</v>
      </c>
      <c r="N80" t="s">
        <v>103</v>
      </c>
      <c r="O80" t="s">
        <v>183</v>
      </c>
      <c r="P80" t="s">
        <v>481</v>
      </c>
      <c r="Q80" t="s">
        <v>718</v>
      </c>
      <c r="R80" t="s">
        <v>719</v>
      </c>
      <c r="S80" t="s">
        <v>91</v>
      </c>
      <c r="X80" t="s">
        <v>199</v>
      </c>
      <c r="AE80" t="s">
        <v>1654</v>
      </c>
      <c r="AL80" t="s">
        <v>183</v>
      </c>
      <c r="AM80" t="s">
        <v>176</v>
      </c>
      <c r="AP80" t="s">
        <v>177</v>
      </c>
      <c r="AQ80" t="s">
        <v>1398</v>
      </c>
      <c r="AS80" t="s">
        <v>89</v>
      </c>
      <c r="AT80" t="s">
        <v>89</v>
      </c>
      <c r="AU80" t="s">
        <v>89</v>
      </c>
      <c r="AV80" t="s">
        <v>89</v>
      </c>
      <c r="AW80" t="s">
        <v>89</v>
      </c>
      <c r="AX80" t="s">
        <v>89</v>
      </c>
      <c r="AY80" t="s">
        <v>89</v>
      </c>
      <c r="AZ80" t="s">
        <v>89</v>
      </c>
      <c r="BA80" t="s">
        <v>89</v>
      </c>
      <c r="BB80" t="s">
        <v>89</v>
      </c>
      <c r="BC80" t="s">
        <v>89</v>
      </c>
      <c r="BR80" t="s">
        <v>89</v>
      </c>
      <c r="BS80" t="s">
        <v>89</v>
      </c>
      <c r="BT80" t="s">
        <v>89</v>
      </c>
      <c r="BU80" t="s">
        <v>89</v>
      </c>
      <c r="BV80" t="s">
        <v>3483</v>
      </c>
      <c r="BW80" t="str">
        <f>IF(ISNA(VLOOKUP(BV80,'Nordic list 2022 2023'!E:K,6,FALSE)),"nie je v zozname",VLOOKUP(BV80,'Nordic list 2022 2023'!E:K,6,FALSE))</f>
        <v>nie je v zozname</v>
      </c>
      <c r="BX80" t="str">
        <f>IF(ISNA(VLOOKUP(BV80,'CVTI zoznam 2023'!D:D,1,0)),"nie je v zozname",VLOOKUP(BV80,'CVTI zoznam 2023'!D:D,1,0))</f>
        <v>nie je v zozname</v>
      </c>
      <c r="BY80">
        <f>COUNTIF(A:A,A80)</f>
        <v>1</v>
      </c>
      <c r="BZ80" s="12" t="s">
        <v>2433</v>
      </c>
      <c r="CA80" s="13">
        <f>(IF(AND(BZ80=2),6,IF(AND(BZ80=1),4,IF(AND(BZ80=3),1,IF(AND(BZ80="nie je v zozname"),0.5,0)))))</f>
        <v>0.5</v>
      </c>
      <c r="CB80">
        <f>1/BY80</f>
        <v>1</v>
      </c>
      <c r="CC80" s="13">
        <f>(IF(AND(E80="monografia"),3,IF(AND(E80="zborník - vedecký"),0.5,1)))</f>
        <v>3</v>
      </c>
      <c r="CD80" s="13">
        <f>CA80*CB80*CC80</f>
        <v>1.5</v>
      </c>
      <c r="CE80" s="13">
        <f>CA80*CB80</f>
        <v>0.5</v>
      </c>
    </row>
    <row r="81" spans="1:84" x14ac:dyDescent="0.35">
      <c r="A81" t="s">
        <v>1724</v>
      </c>
      <c r="B81" t="s">
        <v>73</v>
      </c>
      <c r="C81" t="s">
        <v>218</v>
      </c>
      <c r="D81" t="s">
        <v>74</v>
      </c>
      <c r="E81" t="s">
        <v>544</v>
      </c>
      <c r="F81" t="s">
        <v>75</v>
      </c>
      <c r="G81" t="s">
        <v>76</v>
      </c>
      <c r="H81" t="s">
        <v>178</v>
      </c>
      <c r="I81" t="s">
        <v>142</v>
      </c>
      <c r="J81" t="s">
        <v>78</v>
      </c>
      <c r="K81" t="s">
        <v>89</v>
      </c>
      <c r="L81" t="s">
        <v>359</v>
      </c>
      <c r="M81" t="s">
        <v>360</v>
      </c>
      <c r="N81" t="s">
        <v>361</v>
      </c>
      <c r="O81" t="s">
        <v>183</v>
      </c>
      <c r="P81" t="s">
        <v>542</v>
      </c>
      <c r="Q81" t="s">
        <v>667</v>
      </c>
      <c r="R81" t="s">
        <v>668</v>
      </c>
      <c r="S81" t="s">
        <v>114</v>
      </c>
      <c r="X81" t="s">
        <v>213</v>
      </c>
      <c r="AE81" t="s">
        <v>1725</v>
      </c>
      <c r="AF81" t="s">
        <v>1726</v>
      </c>
      <c r="AL81" t="s">
        <v>1480</v>
      </c>
      <c r="AM81" t="s">
        <v>176</v>
      </c>
      <c r="AP81" t="s">
        <v>177</v>
      </c>
      <c r="AQ81" t="s">
        <v>968</v>
      </c>
      <c r="AS81" t="s">
        <v>89</v>
      </c>
      <c r="AT81" t="s">
        <v>78</v>
      </c>
      <c r="AU81" t="s">
        <v>78</v>
      </c>
      <c r="AV81" t="s">
        <v>89</v>
      </c>
      <c r="AW81" t="s">
        <v>89</v>
      </c>
      <c r="AX81" t="s">
        <v>89</v>
      </c>
      <c r="AY81" t="s">
        <v>89</v>
      </c>
      <c r="AZ81" t="s">
        <v>89</v>
      </c>
      <c r="BA81" t="s">
        <v>89</v>
      </c>
      <c r="BB81" t="s">
        <v>89</v>
      </c>
      <c r="BC81" t="s">
        <v>89</v>
      </c>
      <c r="BR81" t="s">
        <v>89</v>
      </c>
      <c r="BS81" t="s">
        <v>89</v>
      </c>
      <c r="BT81" t="s">
        <v>89</v>
      </c>
      <c r="BU81" t="s">
        <v>89</v>
      </c>
      <c r="BV81" t="s">
        <v>3527</v>
      </c>
      <c r="BW81">
        <v>1</v>
      </c>
      <c r="BX81" t="str">
        <f>IF(ISNA(VLOOKUP(BV81,'CVTI zoznam 2023'!D:D,1,0)),"nie je v zozname",VLOOKUP(BV81,'CVTI zoznam 2023'!D:D,1,0))</f>
        <v>nie je v zozname</v>
      </c>
      <c r="BY81">
        <f>COUNTIF(A:A,A81)</f>
        <v>2</v>
      </c>
      <c r="BZ81" s="12">
        <v>1</v>
      </c>
      <c r="CA81" s="13">
        <f>(IF(AND(BZ81=2),6,IF(AND(BZ81=1),4,IF(AND(BZ81=3),1,IF(AND(BZ81="nie je v zozname"),0.5,0)))))</f>
        <v>4</v>
      </c>
      <c r="CB81">
        <f>1/BY81</f>
        <v>0.5</v>
      </c>
      <c r="CC81" s="13">
        <f>(IF(AND(E81="monografia"),3,IF(AND(E81="zborník - vedecký"),0.5,1)))</f>
        <v>3</v>
      </c>
      <c r="CD81" s="13">
        <f>CA81*CB81*CC81</f>
        <v>6</v>
      </c>
      <c r="CE81" s="13">
        <f>CA81*CB81</f>
        <v>2</v>
      </c>
      <c r="CF81" t="s">
        <v>15157</v>
      </c>
    </row>
    <row r="82" spans="1:84" x14ac:dyDescent="0.35">
      <c r="A82" t="s">
        <v>1724</v>
      </c>
      <c r="B82" t="s">
        <v>73</v>
      </c>
      <c r="C82" t="s">
        <v>218</v>
      </c>
      <c r="D82" t="s">
        <v>74</v>
      </c>
      <c r="E82" t="s">
        <v>544</v>
      </c>
      <c r="F82" t="s">
        <v>75</v>
      </c>
      <c r="G82" t="s">
        <v>76</v>
      </c>
      <c r="H82" t="s">
        <v>178</v>
      </c>
      <c r="I82" t="s">
        <v>142</v>
      </c>
      <c r="J82" t="s">
        <v>78</v>
      </c>
      <c r="K82" t="s">
        <v>89</v>
      </c>
      <c r="L82" t="s">
        <v>359</v>
      </c>
      <c r="M82" t="s">
        <v>360</v>
      </c>
      <c r="N82" t="s">
        <v>361</v>
      </c>
      <c r="O82" t="s">
        <v>183</v>
      </c>
      <c r="P82" t="s">
        <v>542</v>
      </c>
      <c r="Q82" t="s">
        <v>711</v>
      </c>
      <c r="R82" t="s">
        <v>712</v>
      </c>
      <c r="S82" t="s">
        <v>114</v>
      </c>
      <c r="X82" t="s">
        <v>213</v>
      </c>
      <c r="AE82" t="s">
        <v>1725</v>
      </c>
      <c r="AF82" t="s">
        <v>1726</v>
      </c>
      <c r="AL82" t="s">
        <v>1480</v>
      </c>
      <c r="AM82" t="s">
        <v>176</v>
      </c>
      <c r="AP82" t="s">
        <v>177</v>
      </c>
      <c r="AQ82" t="s">
        <v>968</v>
      </c>
      <c r="AS82" t="s">
        <v>89</v>
      </c>
      <c r="AT82" t="s">
        <v>78</v>
      </c>
      <c r="AU82" t="s">
        <v>78</v>
      </c>
      <c r="AV82" t="s">
        <v>89</v>
      </c>
      <c r="AW82" t="s">
        <v>89</v>
      </c>
      <c r="AX82" t="s">
        <v>89</v>
      </c>
      <c r="AY82" t="s">
        <v>89</v>
      </c>
      <c r="AZ82" t="s">
        <v>89</v>
      </c>
      <c r="BA82" t="s">
        <v>89</v>
      </c>
      <c r="BB82" t="s">
        <v>89</v>
      </c>
      <c r="BC82" t="s">
        <v>89</v>
      </c>
      <c r="BR82" t="s">
        <v>89</v>
      </c>
      <c r="BS82" t="s">
        <v>89</v>
      </c>
      <c r="BT82" t="s">
        <v>89</v>
      </c>
      <c r="BU82" t="s">
        <v>89</v>
      </c>
      <c r="BV82" t="s">
        <v>3527</v>
      </c>
      <c r="BW82">
        <v>1</v>
      </c>
      <c r="BX82" t="str">
        <f>IF(ISNA(VLOOKUP(BV82,'CVTI zoznam 2023'!D:D,1,0)),"nie je v zozname",VLOOKUP(BV82,'CVTI zoznam 2023'!D:D,1,0))</f>
        <v>nie je v zozname</v>
      </c>
      <c r="BY82">
        <f>COUNTIF(A:A,A82)</f>
        <v>2</v>
      </c>
      <c r="BZ82" s="12">
        <v>1</v>
      </c>
      <c r="CA82" s="13">
        <f>(IF(AND(BZ82=2),6,IF(AND(BZ82=1),4,IF(AND(BZ82=3),1,IF(AND(BZ82="nie je v zozname"),0.5,0)))))</f>
        <v>4</v>
      </c>
      <c r="CB82">
        <f>1/BY82</f>
        <v>0.5</v>
      </c>
      <c r="CC82" s="13">
        <f>(IF(AND(E82="monografia"),3,IF(AND(E82="zborník - vedecký"),0.5,1)))</f>
        <v>3</v>
      </c>
      <c r="CD82" s="13">
        <f>CA82*CB82*CC82</f>
        <v>6</v>
      </c>
      <c r="CE82" s="13">
        <f>CA82*CB82</f>
        <v>2</v>
      </c>
      <c r="CF82" t="s">
        <v>15157</v>
      </c>
    </row>
    <row r="83" spans="1:84" x14ac:dyDescent="0.35">
      <c r="A83" t="s">
        <v>2183</v>
      </c>
      <c r="B83" t="s">
        <v>73</v>
      </c>
      <c r="C83" t="s">
        <v>218</v>
      </c>
      <c r="D83" t="s">
        <v>74</v>
      </c>
      <c r="E83" t="s">
        <v>544</v>
      </c>
      <c r="F83" t="s">
        <v>75</v>
      </c>
      <c r="G83" t="s">
        <v>76</v>
      </c>
      <c r="H83" t="s">
        <v>173</v>
      </c>
      <c r="I83" t="s">
        <v>78</v>
      </c>
      <c r="J83" t="s">
        <v>78</v>
      </c>
      <c r="K83" t="s">
        <v>89</v>
      </c>
      <c r="L83" t="s">
        <v>359</v>
      </c>
      <c r="M83" t="s">
        <v>360</v>
      </c>
      <c r="N83" t="s">
        <v>361</v>
      </c>
      <c r="O83" t="s">
        <v>183</v>
      </c>
      <c r="P83" t="s">
        <v>542</v>
      </c>
      <c r="Q83" t="s">
        <v>782</v>
      </c>
      <c r="R83" t="s">
        <v>783</v>
      </c>
      <c r="S83" t="s">
        <v>114</v>
      </c>
      <c r="X83" t="s">
        <v>503</v>
      </c>
      <c r="Y83" t="s">
        <v>342</v>
      </c>
      <c r="Z83" t="s">
        <v>185</v>
      </c>
      <c r="AE83" t="s">
        <v>2184</v>
      </c>
      <c r="AF83" t="s">
        <v>2185</v>
      </c>
      <c r="AL83" t="s">
        <v>1480</v>
      </c>
      <c r="AM83" t="s">
        <v>176</v>
      </c>
      <c r="AP83" t="s">
        <v>177</v>
      </c>
      <c r="AQ83" t="s">
        <v>144</v>
      </c>
      <c r="AS83" t="s">
        <v>89</v>
      </c>
      <c r="AT83" t="s">
        <v>89</v>
      </c>
      <c r="AU83" t="s">
        <v>89</v>
      </c>
      <c r="AV83" t="s">
        <v>89</v>
      </c>
      <c r="AW83" t="s">
        <v>89</v>
      </c>
      <c r="AX83" t="s">
        <v>89</v>
      </c>
      <c r="AY83" t="s">
        <v>89</v>
      </c>
      <c r="AZ83" t="s">
        <v>89</v>
      </c>
      <c r="BA83" t="s">
        <v>89</v>
      </c>
      <c r="BB83" t="s">
        <v>89</v>
      </c>
      <c r="BC83" t="s">
        <v>89</v>
      </c>
      <c r="BR83" t="s">
        <v>89</v>
      </c>
      <c r="BS83" t="s">
        <v>89</v>
      </c>
      <c r="BT83" t="s">
        <v>89</v>
      </c>
      <c r="BU83" t="s">
        <v>89</v>
      </c>
      <c r="BV83" t="s">
        <v>3527</v>
      </c>
      <c r="BW83">
        <v>1</v>
      </c>
      <c r="BX83" t="str">
        <f>IF(ISNA(VLOOKUP(BV83,'CVTI zoznam 2023'!D:D,1,0)),"nie je v zozname",VLOOKUP(BV83,'CVTI zoznam 2023'!D:D,1,0))</f>
        <v>nie je v zozname</v>
      </c>
      <c r="BY83">
        <f>COUNTIF(A:A,A83)</f>
        <v>1</v>
      </c>
      <c r="BZ83" s="12">
        <v>1</v>
      </c>
      <c r="CA83" s="13">
        <f>(IF(AND(BZ83=2),6,IF(AND(BZ83=1),4,IF(AND(BZ83=3),1,IF(AND(BZ83="nie je v zozname"),0.5,0)))))</f>
        <v>4</v>
      </c>
      <c r="CB83">
        <f>1/BY83</f>
        <v>1</v>
      </c>
      <c r="CC83" s="13">
        <f>(IF(AND(E83="monografia"),3,IF(AND(E83="zborník - vedecký"),0.5,1)))</f>
        <v>3</v>
      </c>
      <c r="CD83" s="13">
        <f>CA83*CB83*CC83</f>
        <v>12</v>
      </c>
      <c r="CE83" s="13">
        <f>CA83*CB83</f>
        <v>4</v>
      </c>
      <c r="CF83" t="s">
        <v>15157</v>
      </c>
    </row>
    <row r="84" spans="1:84" x14ac:dyDescent="0.35">
      <c r="A84" t="s">
        <v>1535</v>
      </c>
      <c r="B84" t="s">
        <v>73</v>
      </c>
      <c r="C84" t="s">
        <v>218</v>
      </c>
      <c r="D84" t="s">
        <v>74</v>
      </c>
      <c r="E84" t="s">
        <v>544</v>
      </c>
      <c r="F84" t="s">
        <v>75</v>
      </c>
      <c r="G84" t="s">
        <v>90</v>
      </c>
      <c r="H84" t="s">
        <v>178</v>
      </c>
      <c r="I84" t="s">
        <v>142</v>
      </c>
      <c r="J84" t="s">
        <v>78</v>
      </c>
      <c r="K84" t="s">
        <v>89</v>
      </c>
      <c r="L84" t="s">
        <v>147</v>
      </c>
      <c r="M84" t="s">
        <v>148</v>
      </c>
      <c r="N84" t="s">
        <v>149</v>
      </c>
      <c r="O84" t="s">
        <v>150</v>
      </c>
      <c r="Q84" t="s">
        <v>1158</v>
      </c>
      <c r="R84" t="s">
        <v>1159</v>
      </c>
      <c r="S84" t="s">
        <v>173</v>
      </c>
      <c r="T84" t="s">
        <v>96</v>
      </c>
      <c r="X84" t="s">
        <v>97</v>
      </c>
      <c r="AE84" t="s">
        <v>1536</v>
      </c>
      <c r="AL84" t="s">
        <v>1537</v>
      </c>
      <c r="AM84" t="s">
        <v>176</v>
      </c>
      <c r="AP84" t="s">
        <v>87</v>
      </c>
      <c r="AQ84" t="s">
        <v>137</v>
      </c>
      <c r="AS84" t="s">
        <v>89</v>
      </c>
      <c r="AT84" t="s">
        <v>89</v>
      </c>
      <c r="AU84" t="s">
        <v>89</v>
      </c>
      <c r="AV84" t="s">
        <v>89</v>
      </c>
      <c r="AW84" t="s">
        <v>89</v>
      </c>
      <c r="AX84" t="s">
        <v>89</v>
      </c>
      <c r="AY84" t="s">
        <v>89</v>
      </c>
      <c r="AZ84" t="s">
        <v>89</v>
      </c>
      <c r="BA84" t="s">
        <v>89</v>
      </c>
      <c r="BB84" t="s">
        <v>89</v>
      </c>
      <c r="BC84" t="s">
        <v>89</v>
      </c>
      <c r="BR84" t="s">
        <v>89</v>
      </c>
      <c r="BS84" t="s">
        <v>89</v>
      </c>
      <c r="BT84" t="s">
        <v>89</v>
      </c>
      <c r="BU84" t="s">
        <v>89</v>
      </c>
      <c r="BV84" t="s">
        <v>3506</v>
      </c>
      <c r="BW84" t="str">
        <f>IF(ISNA(VLOOKUP(BV84,'Nordic list 2022 2023'!E:K,6,FALSE)),"nie je v zozname",VLOOKUP(BV84,'Nordic list 2022 2023'!E:K,6,FALSE))</f>
        <v>nie je v zozname</v>
      </c>
      <c r="BX84" t="str">
        <f>IF(ISNA(VLOOKUP(BV84,'CVTI zoznam 2023'!D:D,1,0)),"nie je v zozname",VLOOKUP(BV84,'CVTI zoznam 2023'!D:D,1,0))</f>
        <v>nie je v zozname</v>
      </c>
      <c r="BY84">
        <f>COUNTIF(A:A,A84)</f>
        <v>1</v>
      </c>
      <c r="BZ84" s="12" t="s">
        <v>2433</v>
      </c>
      <c r="CA84" s="13">
        <f>(IF(AND(BZ84=2),6,IF(AND(BZ84=1),4,IF(AND(BZ84=3),1,IF(AND(BZ84="nie je v zozname"),0.5,0)))))</f>
        <v>0.5</v>
      </c>
      <c r="CB84">
        <f>1/BY84</f>
        <v>1</v>
      </c>
      <c r="CC84" s="13">
        <f>(IF(AND(E84="monografia"),3,IF(AND(E84="zborník - vedecký"),0.5,1)))</f>
        <v>3</v>
      </c>
      <c r="CD84" s="13">
        <f>CA84*CB84*CC84</f>
        <v>1.5</v>
      </c>
      <c r="CE84" s="13">
        <f>CA84*CB84</f>
        <v>0.5</v>
      </c>
    </row>
    <row r="85" spans="1:84" x14ac:dyDescent="0.35">
      <c r="A85" t="s">
        <v>1836</v>
      </c>
      <c r="B85" t="s">
        <v>73</v>
      </c>
      <c r="C85" t="s">
        <v>218</v>
      </c>
      <c r="D85" t="s">
        <v>74</v>
      </c>
      <c r="E85" t="s">
        <v>544</v>
      </c>
      <c r="F85" t="s">
        <v>75</v>
      </c>
      <c r="G85" t="s">
        <v>76</v>
      </c>
      <c r="H85" t="s">
        <v>173</v>
      </c>
      <c r="I85" t="s">
        <v>78</v>
      </c>
      <c r="J85" t="s">
        <v>78</v>
      </c>
      <c r="K85" t="s">
        <v>89</v>
      </c>
      <c r="L85" t="s">
        <v>125</v>
      </c>
      <c r="M85" t="s">
        <v>126</v>
      </c>
      <c r="N85" t="s">
        <v>127</v>
      </c>
      <c r="O85" t="s">
        <v>337</v>
      </c>
      <c r="P85" t="s">
        <v>338</v>
      </c>
      <c r="Q85" t="s">
        <v>1254</v>
      </c>
      <c r="R85" t="s">
        <v>1255</v>
      </c>
      <c r="S85" t="s">
        <v>114</v>
      </c>
      <c r="X85" t="s">
        <v>213</v>
      </c>
      <c r="AE85" t="s">
        <v>1837</v>
      </c>
      <c r="AL85" t="s">
        <v>1838</v>
      </c>
      <c r="AM85" t="s">
        <v>724</v>
      </c>
      <c r="AP85" t="s">
        <v>1839</v>
      </c>
      <c r="AQ85" t="s">
        <v>1840</v>
      </c>
      <c r="AS85" t="s">
        <v>89</v>
      </c>
      <c r="AT85" t="s">
        <v>89</v>
      </c>
      <c r="AU85" t="s">
        <v>78</v>
      </c>
      <c r="AV85" t="s">
        <v>89</v>
      </c>
      <c r="AW85" t="s">
        <v>89</v>
      </c>
      <c r="AX85" t="s">
        <v>89</v>
      </c>
      <c r="AY85" t="s">
        <v>89</v>
      </c>
      <c r="AZ85" t="s">
        <v>89</v>
      </c>
      <c r="BA85" t="s">
        <v>89</v>
      </c>
      <c r="BB85" t="s">
        <v>89</v>
      </c>
      <c r="BC85" t="s">
        <v>89</v>
      </c>
      <c r="BR85" t="s">
        <v>89</v>
      </c>
      <c r="BS85" t="s">
        <v>89</v>
      </c>
      <c r="BT85" t="s">
        <v>89</v>
      </c>
      <c r="BU85" t="s">
        <v>89</v>
      </c>
      <c r="BV85" t="s">
        <v>3539</v>
      </c>
      <c r="BW85" t="str">
        <f>IF(ISNA(VLOOKUP(BV85,'Nordic list 2022 2023'!E:K,6,FALSE)),"nie je v zozname",VLOOKUP(BV85,'Nordic list 2022 2023'!E:K,6,FALSE))</f>
        <v>nie je v zozname</v>
      </c>
      <c r="BX85" t="str">
        <f>IF(ISNA(VLOOKUP(BV85,'CVTI zoznam 2023'!D:D,1,0)),"nie je v zozname",VLOOKUP(BV85,'CVTI zoznam 2023'!D:D,1,0))</f>
        <v>nie je v zozname</v>
      </c>
      <c r="BY85">
        <f>COUNTIF(A:A,A85)</f>
        <v>1</v>
      </c>
      <c r="BZ85" s="12" t="s">
        <v>2433</v>
      </c>
      <c r="CA85" s="13">
        <f>(IF(AND(BZ85=2),6,IF(AND(BZ85=1),4,IF(AND(BZ85=3),1,IF(AND(BZ85="nie je v zozname"),0.5,0)))))</f>
        <v>0.5</v>
      </c>
      <c r="CB85">
        <f>1/BY85</f>
        <v>1</v>
      </c>
      <c r="CC85" s="13">
        <f>(IF(AND(E85="monografia"),3,IF(AND(E85="zborník - vedecký"),0.5,1)))</f>
        <v>3</v>
      </c>
      <c r="CD85" s="13">
        <f>CA85*CB85*CC85</f>
        <v>1.5</v>
      </c>
      <c r="CE85" s="13">
        <f>CA85*CB85</f>
        <v>0.5</v>
      </c>
    </row>
    <row r="86" spans="1:84" x14ac:dyDescent="0.35">
      <c r="A86" t="s">
        <v>1985</v>
      </c>
      <c r="B86" t="s">
        <v>113</v>
      </c>
      <c r="C86" t="s">
        <v>218</v>
      </c>
      <c r="D86" t="s">
        <v>74</v>
      </c>
      <c r="E86" t="s">
        <v>544</v>
      </c>
      <c r="F86" t="s">
        <v>75</v>
      </c>
      <c r="G86" t="s">
        <v>90</v>
      </c>
      <c r="H86" t="s">
        <v>261</v>
      </c>
      <c r="I86" t="s">
        <v>92</v>
      </c>
      <c r="J86" t="s">
        <v>142</v>
      </c>
      <c r="K86" t="s">
        <v>78</v>
      </c>
      <c r="L86" t="s">
        <v>108</v>
      </c>
      <c r="M86" t="s">
        <v>109</v>
      </c>
      <c r="N86" t="s">
        <v>110</v>
      </c>
      <c r="O86" t="s">
        <v>681</v>
      </c>
      <c r="Q86" t="s">
        <v>682</v>
      </c>
      <c r="R86" t="s">
        <v>683</v>
      </c>
      <c r="S86" t="s">
        <v>173</v>
      </c>
      <c r="X86" t="s">
        <v>97</v>
      </c>
      <c r="AE86" t="s">
        <v>1986</v>
      </c>
      <c r="AL86" t="s">
        <v>1522</v>
      </c>
      <c r="AM86" t="s">
        <v>176</v>
      </c>
      <c r="AP86" t="s">
        <v>177</v>
      </c>
      <c r="AQ86" t="s">
        <v>1677</v>
      </c>
      <c r="AR86" t="s">
        <v>654</v>
      </c>
      <c r="AS86" t="s">
        <v>89</v>
      </c>
      <c r="AT86" t="s">
        <v>89</v>
      </c>
      <c r="AU86" t="s">
        <v>89</v>
      </c>
      <c r="AV86" t="s">
        <v>89</v>
      </c>
      <c r="AW86" t="s">
        <v>89</v>
      </c>
      <c r="AX86" t="s">
        <v>89</v>
      </c>
      <c r="AY86" t="s">
        <v>89</v>
      </c>
      <c r="AZ86" t="s">
        <v>89</v>
      </c>
      <c r="BA86" t="s">
        <v>89</v>
      </c>
      <c r="BB86" t="s">
        <v>89</v>
      </c>
      <c r="BC86" t="s">
        <v>89</v>
      </c>
      <c r="BR86" t="s">
        <v>89</v>
      </c>
      <c r="BS86" t="s">
        <v>89</v>
      </c>
      <c r="BT86" t="s">
        <v>89</v>
      </c>
      <c r="BU86" t="s">
        <v>89</v>
      </c>
      <c r="BV86" t="s">
        <v>3557</v>
      </c>
      <c r="BW86" t="str">
        <f>IF(ISNA(VLOOKUP(BV86,'Nordic list 2022 2023'!E:K,7,FALSE)),"nie je v zozname",VLOOKUP(BV86,'Nordic list 2022 2023'!E:K,7,FALSE))</f>
        <v>nie je v zozname</v>
      </c>
      <c r="BX86" t="str">
        <f>IF(ISNA(VLOOKUP(BV86,'CVTI zoznam 2022'!B:B,1,0)),"nie je v zozname",VLOOKUP(BV86,'CVTI zoznam 2022'!B:B,1,0))</f>
        <v>nie je v zozname</v>
      </c>
      <c r="BY86">
        <f>COUNTIF(A:A,A86)</f>
        <v>1</v>
      </c>
      <c r="BZ86" s="12" t="s">
        <v>2433</v>
      </c>
      <c r="CA86" s="13">
        <f>(IF(AND(BZ86=2),6,IF(AND(BZ86=1),4,IF(AND(BZ86=3),1,IF(AND(BZ86="nie je v zozname"),0.5,0)))))</f>
        <v>0.5</v>
      </c>
      <c r="CB86">
        <f>1/BY86</f>
        <v>1</v>
      </c>
      <c r="CC86" s="13">
        <f>(IF(AND(E86="monografia"),3,IF(AND(E86="zborník - vedecký"),0.5,1)))</f>
        <v>3</v>
      </c>
      <c r="CD86" s="13">
        <f>CA86*CB86*CC86</f>
        <v>1.5</v>
      </c>
      <c r="CE86" s="13">
        <f>CA86*CB86</f>
        <v>0.5</v>
      </c>
    </row>
    <row r="87" spans="1:84" x14ac:dyDescent="0.35">
      <c r="A87" t="s">
        <v>1143</v>
      </c>
      <c r="B87" t="s">
        <v>73</v>
      </c>
      <c r="C87" t="s">
        <v>218</v>
      </c>
      <c r="D87" t="s">
        <v>74</v>
      </c>
      <c r="E87" t="s">
        <v>544</v>
      </c>
      <c r="F87" t="s">
        <v>75</v>
      </c>
      <c r="G87" t="s">
        <v>90</v>
      </c>
      <c r="H87" t="s">
        <v>173</v>
      </c>
      <c r="I87" t="s">
        <v>142</v>
      </c>
      <c r="J87" t="s">
        <v>142</v>
      </c>
      <c r="K87" t="s">
        <v>78</v>
      </c>
      <c r="L87" t="s">
        <v>132</v>
      </c>
      <c r="M87" t="s">
        <v>133</v>
      </c>
      <c r="N87" t="s">
        <v>134</v>
      </c>
      <c r="O87" t="s">
        <v>428</v>
      </c>
      <c r="P87" t="s">
        <v>429</v>
      </c>
      <c r="Q87" t="s">
        <v>158</v>
      </c>
      <c r="R87" t="s">
        <v>1144</v>
      </c>
      <c r="S87" t="s">
        <v>130</v>
      </c>
      <c r="X87" t="s">
        <v>159</v>
      </c>
      <c r="AE87" t="s">
        <v>1145</v>
      </c>
      <c r="AL87" t="s">
        <v>1146</v>
      </c>
      <c r="AM87" t="s">
        <v>377</v>
      </c>
      <c r="AP87" t="s">
        <v>381</v>
      </c>
      <c r="AQ87" t="s">
        <v>788</v>
      </c>
      <c r="AS87" t="s">
        <v>89</v>
      </c>
      <c r="AT87" t="s">
        <v>89</v>
      </c>
      <c r="AU87" t="s">
        <v>89</v>
      </c>
      <c r="AV87" t="s">
        <v>89</v>
      </c>
      <c r="AW87" t="s">
        <v>89</v>
      </c>
      <c r="AX87" t="s">
        <v>89</v>
      </c>
      <c r="AY87" t="s">
        <v>89</v>
      </c>
      <c r="AZ87" t="s">
        <v>89</v>
      </c>
      <c r="BA87" t="s">
        <v>89</v>
      </c>
      <c r="BB87" t="s">
        <v>89</v>
      </c>
      <c r="BC87" t="s">
        <v>89</v>
      </c>
      <c r="BR87" t="s">
        <v>89</v>
      </c>
      <c r="BS87" t="s">
        <v>89</v>
      </c>
      <c r="BT87" t="s">
        <v>89</v>
      </c>
      <c r="BU87" t="s">
        <v>89</v>
      </c>
      <c r="BV87" t="s">
        <v>3482</v>
      </c>
      <c r="BW87">
        <f>IF(ISNA(VLOOKUP(BV87,'Nordic list 2022 2023'!E:K,6,FALSE)),"nie je v zozname",VLOOKUP(BV87,'Nordic list 2022 2023'!E:K,6,FALSE))</f>
        <v>1</v>
      </c>
      <c r="BX87" t="str">
        <f>IF(ISNA(VLOOKUP(BV87,'CVTI zoznam 2023'!D:D,1,0)),"nie je v zozname",VLOOKUP(BV87,'CVTI zoznam 2023'!D:D,1,0))</f>
        <v>nie je v zozname</v>
      </c>
      <c r="BY87">
        <f>COUNTIF(A:A,A87)</f>
        <v>1</v>
      </c>
      <c r="BZ87" s="12">
        <v>1</v>
      </c>
      <c r="CA87" s="13">
        <f>(IF(AND(BZ87=2),6,IF(AND(BZ87=1),4,IF(AND(BZ87=3),1,IF(AND(BZ87="nie je v zozname"),0.5,0)))))</f>
        <v>4</v>
      </c>
      <c r="CB87">
        <f>1/BY87</f>
        <v>1</v>
      </c>
      <c r="CC87" s="13">
        <f>(IF(AND(E87="monografia"),3,IF(AND(E87="zborník - vedecký"),0.5,1)))</f>
        <v>3</v>
      </c>
      <c r="CD87" s="13">
        <f>CA87*CB87*CC87</f>
        <v>12</v>
      </c>
      <c r="CE87" s="13">
        <f>CA87*CB87</f>
        <v>4</v>
      </c>
    </row>
    <row r="88" spans="1:84" x14ac:dyDescent="0.35">
      <c r="A88" t="s">
        <v>1860</v>
      </c>
      <c r="B88" t="s">
        <v>73</v>
      </c>
      <c r="C88" t="s">
        <v>218</v>
      </c>
      <c r="D88" t="s">
        <v>74</v>
      </c>
      <c r="E88" t="s">
        <v>544</v>
      </c>
      <c r="F88" t="s">
        <v>75</v>
      </c>
      <c r="G88" t="s">
        <v>76</v>
      </c>
      <c r="H88" t="s">
        <v>173</v>
      </c>
      <c r="I88" t="s">
        <v>78</v>
      </c>
      <c r="J88" t="s">
        <v>78</v>
      </c>
      <c r="K88" t="s">
        <v>89</v>
      </c>
      <c r="L88" t="s">
        <v>720</v>
      </c>
      <c r="M88" t="s">
        <v>721</v>
      </c>
      <c r="N88" t="s">
        <v>722</v>
      </c>
      <c r="O88" t="s">
        <v>890</v>
      </c>
      <c r="P88" t="s">
        <v>891</v>
      </c>
      <c r="Q88" t="s">
        <v>1011</v>
      </c>
      <c r="R88" t="s">
        <v>1012</v>
      </c>
      <c r="S88" t="s">
        <v>85</v>
      </c>
      <c r="X88" t="s">
        <v>503</v>
      </c>
      <c r="AE88" t="s">
        <v>1861</v>
      </c>
      <c r="AF88" t="s">
        <v>1862</v>
      </c>
      <c r="AL88" t="s">
        <v>1863</v>
      </c>
      <c r="AM88" t="s">
        <v>176</v>
      </c>
      <c r="AP88" t="s">
        <v>177</v>
      </c>
      <c r="AQ88" t="s">
        <v>1864</v>
      </c>
      <c r="AS88" t="s">
        <v>89</v>
      </c>
      <c r="AT88" t="s">
        <v>78</v>
      </c>
      <c r="AU88" t="s">
        <v>142</v>
      </c>
      <c r="AV88" t="s">
        <v>89</v>
      </c>
      <c r="AW88" t="s">
        <v>89</v>
      </c>
      <c r="AX88" t="s">
        <v>89</v>
      </c>
      <c r="AY88" t="s">
        <v>89</v>
      </c>
      <c r="AZ88" t="s">
        <v>89</v>
      </c>
      <c r="BA88" t="s">
        <v>89</v>
      </c>
      <c r="BB88" t="s">
        <v>89</v>
      </c>
      <c r="BC88" t="s">
        <v>89</v>
      </c>
      <c r="BR88" t="s">
        <v>89</v>
      </c>
      <c r="BS88" t="s">
        <v>89</v>
      </c>
      <c r="BT88" t="s">
        <v>89</v>
      </c>
      <c r="BU88" t="s">
        <v>89</v>
      </c>
      <c r="BV88" t="s">
        <v>3542</v>
      </c>
      <c r="BW88" t="str">
        <f>IF(ISNA(VLOOKUP(BV88,'Nordic list 2022 2023'!E:K,6,FALSE)),"nie je v zozname",VLOOKUP(BV88,'Nordic list 2022 2023'!E:K,6,FALSE))</f>
        <v>nie je v zozname</v>
      </c>
      <c r="BX88" t="str">
        <f>IF(ISNA(VLOOKUP(BV88,'CVTI zoznam 2023'!D:D,1,0)),"nie je v zozname",VLOOKUP(BV88,'CVTI zoznam 2023'!D:D,1,0))</f>
        <v>nie je v zozname</v>
      </c>
      <c r="BY88">
        <f>COUNTIF(A:A,A88)</f>
        <v>1</v>
      </c>
      <c r="BZ88" s="12" t="s">
        <v>2433</v>
      </c>
      <c r="CA88" s="13">
        <f>(IF(AND(BZ88=2),6,IF(AND(BZ88=1),4,IF(AND(BZ88=3),1,IF(AND(BZ88="nie je v zozname"),0.5,0)))))</f>
        <v>0.5</v>
      </c>
      <c r="CB88">
        <f>1/BY88</f>
        <v>1</v>
      </c>
      <c r="CC88" s="13">
        <f>(IF(AND(E88="monografia"),3,IF(AND(E88="zborník - vedecký"),0.5,1)))</f>
        <v>3</v>
      </c>
      <c r="CD88" s="13">
        <f>CA88*CB88*CC88</f>
        <v>1.5</v>
      </c>
      <c r="CE88" s="13">
        <f>CA88*CB88</f>
        <v>0.5</v>
      </c>
    </row>
    <row r="89" spans="1:84" x14ac:dyDescent="0.35">
      <c r="A89" t="s">
        <v>2371</v>
      </c>
      <c r="B89" t="s">
        <v>73</v>
      </c>
      <c r="C89" t="s">
        <v>218</v>
      </c>
      <c r="D89" t="s">
        <v>74</v>
      </c>
      <c r="E89" t="s">
        <v>544</v>
      </c>
      <c r="F89" t="s">
        <v>75</v>
      </c>
      <c r="G89" t="s">
        <v>90</v>
      </c>
      <c r="H89" t="s">
        <v>173</v>
      </c>
      <c r="I89" t="s">
        <v>92</v>
      </c>
      <c r="J89" t="s">
        <v>92</v>
      </c>
      <c r="K89" t="s">
        <v>89</v>
      </c>
      <c r="L89" t="s">
        <v>269</v>
      </c>
      <c r="M89" t="s">
        <v>270</v>
      </c>
      <c r="N89" t="s">
        <v>271</v>
      </c>
      <c r="O89" t="s">
        <v>183</v>
      </c>
      <c r="P89" t="s">
        <v>416</v>
      </c>
      <c r="Q89" t="s">
        <v>1237</v>
      </c>
      <c r="S89" t="s">
        <v>138</v>
      </c>
      <c r="T89" t="s">
        <v>85</v>
      </c>
      <c r="X89" t="s">
        <v>86</v>
      </c>
      <c r="AE89" t="s">
        <v>2372</v>
      </c>
      <c r="AF89" t="s">
        <v>2373</v>
      </c>
      <c r="AL89" t="s">
        <v>1863</v>
      </c>
      <c r="AM89" t="s">
        <v>176</v>
      </c>
      <c r="AP89" t="s">
        <v>177</v>
      </c>
      <c r="AQ89" t="s">
        <v>246</v>
      </c>
      <c r="AR89" t="s">
        <v>808</v>
      </c>
      <c r="AS89" t="s">
        <v>89</v>
      </c>
      <c r="AT89" t="s">
        <v>89</v>
      </c>
      <c r="AU89" t="s">
        <v>89</v>
      </c>
      <c r="AV89" t="s">
        <v>89</v>
      </c>
      <c r="AW89" t="s">
        <v>89</v>
      </c>
      <c r="AX89" t="s">
        <v>89</v>
      </c>
      <c r="AY89" t="s">
        <v>89</v>
      </c>
      <c r="AZ89" t="s">
        <v>89</v>
      </c>
      <c r="BA89" t="s">
        <v>89</v>
      </c>
      <c r="BB89" t="s">
        <v>89</v>
      </c>
      <c r="BC89" t="s">
        <v>89</v>
      </c>
      <c r="BR89" t="s">
        <v>89</v>
      </c>
      <c r="BS89" t="s">
        <v>89</v>
      </c>
      <c r="BT89" t="s">
        <v>89</v>
      </c>
      <c r="BU89" t="s">
        <v>89</v>
      </c>
      <c r="BV89" t="s">
        <v>3542</v>
      </c>
      <c r="BW89" t="str">
        <f>IF(ISNA(VLOOKUP(BV89,'Nordic list 2022 2023'!E:K,6,FALSE)),"nie je v zozname",VLOOKUP(BV89,'Nordic list 2022 2023'!E:K,6,FALSE))</f>
        <v>nie je v zozname</v>
      </c>
      <c r="BX89" t="str">
        <f>IF(ISNA(VLOOKUP(BV89,'CVTI zoznam 2023'!D:D,1,0)),"nie je v zozname",VLOOKUP(BV89,'CVTI zoznam 2023'!D:D,1,0))</f>
        <v>nie je v zozname</v>
      </c>
      <c r="BY89">
        <f>COUNTIF(A:A,A89)</f>
        <v>1</v>
      </c>
      <c r="BZ89" s="12" t="s">
        <v>2433</v>
      </c>
      <c r="CA89" s="13">
        <f>(IF(AND(BZ89=2),6,IF(AND(BZ89=1),4,IF(AND(BZ89=3),1,IF(AND(BZ89="nie je v zozname"),0.5,0)))))</f>
        <v>0.5</v>
      </c>
      <c r="CB89">
        <f>1/BY89</f>
        <v>1</v>
      </c>
      <c r="CC89" s="13">
        <f>(IF(AND(E89="monografia"),3,IF(AND(E89="zborník - vedecký"),0.5,1)))</f>
        <v>3</v>
      </c>
      <c r="CD89" s="13">
        <f>CA89*CB89*CC89</f>
        <v>1.5</v>
      </c>
      <c r="CE89" s="13">
        <f>CA89*CB89</f>
        <v>0.5</v>
      </c>
    </row>
    <row r="90" spans="1:84" x14ac:dyDescent="0.35">
      <c r="A90" t="s">
        <v>1073</v>
      </c>
      <c r="B90" t="s">
        <v>73</v>
      </c>
      <c r="C90" t="s">
        <v>218</v>
      </c>
      <c r="D90" t="s">
        <v>74</v>
      </c>
      <c r="E90" t="s">
        <v>544</v>
      </c>
      <c r="F90" t="s">
        <v>75</v>
      </c>
      <c r="G90" t="s">
        <v>76</v>
      </c>
      <c r="H90" t="s">
        <v>173</v>
      </c>
      <c r="I90" t="s">
        <v>78</v>
      </c>
      <c r="J90" t="s">
        <v>78</v>
      </c>
      <c r="K90" t="s">
        <v>89</v>
      </c>
      <c r="L90" t="s">
        <v>359</v>
      </c>
      <c r="M90" t="s">
        <v>360</v>
      </c>
      <c r="N90" t="s">
        <v>361</v>
      </c>
      <c r="O90" t="s">
        <v>840</v>
      </c>
      <c r="P90" t="s">
        <v>841</v>
      </c>
      <c r="Q90" t="s">
        <v>842</v>
      </c>
      <c r="R90" t="s">
        <v>843</v>
      </c>
      <c r="S90" t="s">
        <v>114</v>
      </c>
      <c r="X90" t="s">
        <v>200</v>
      </c>
      <c r="Y90" t="s">
        <v>199</v>
      </c>
      <c r="AE90" t="s">
        <v>1074</v>
      </c>
      <c r="AL90" t="s">
        <v>840</v>
      </c>
      <c r="AM90" t="s">
        <v>176</v>
      </c>
      <c r="AP90" t="s">
        <v>177</v>
      </c>
      <c r="AQ90" t="s">
        <v>1075</v>
      </c>
      <c r="AS90" t="s">
        <v>89</v>
      </c>
      <c r="AT90" t="s">
        <v>89</v>
      </c>
      <c r="AU90" t="s">
        <v>89</v>
      </c>
      <c r="AV90" t="s">
        <v>89</v>
      </c>
      <c r="AW90" t="s">
        <v>89</v>
      </c>
      <c r="AX90" t="s">
        <v>89</v>
      </c>
      <c r="AY90" t="s">
        <v>89</v>
      </c>
      <c r="AZ90" t="s">
        <v>89</v>
      </c>
      <c r="BA90" t="s">
        <v>89</v>
      </c>
      <c r="BB90" t="s">
        <v>89</v>
      </c>
      <c r="BC90" t="s">
        <v>89</v>
      </c>
      <c r="BR90" t="s">
        <v>89</v>
      </c>
      <c r="BS90" t="s">
        <v>89</v>
      </c>
      <c r="BT90" t="s">
        <v>89</v>
      </c>
      <c r="BU90" t="s">
        <v>89</v>
      </c>
      <c r="BV90" t="s">
        <v>3476</v>
      </c>
      <c r="BW90" t="str">
        <f>IF(ISNA(VLOOKUP(BV90,'Nordic list 2022 2023'!E:K,6,FALSE)),"nie je v zozname",VLOOKUP(BV90,'Nordic list 2022 2023'!E:K,6,FALSE))</f>
        <v>nie je v zozname</v>
      </c>
      <c r="BX90" t="str">
        <f>IF(ISNA(VLOOKUP(BV90,'CVTI zoznam 2023'!D:D,1,0)),"nie je v zozname",VLOOKUP(BV90,'CVTI zoznam 2023'!D:D,1,0))</f>
        <v>nie je v zozname</v>
      </c>
      <c r="BY90">
        <f>COUNTIF(A:A,A90)</f>
        <v>1</v>
      </c>
      <c r="BZ90" s="12" t="s">
        <v>2433</v>
      </c>
      <c r="CA90" s="13">
        <f>(IF(AND(BZ90=2),6,IF(AND(BZ90=1),4,IF(AND(BZ90=3),1,IF(AND(BZ90="nie je v zozname"),0.5,0)))))</f>
        <v>0.5</v>
      </c>
      <c r="CB90">
        <f>1/BY90</f>
        <v>1</v>
      </c>
      <c r="CC90" s="13">
        <f>(IF(AND(E90="monografia"),3,IF(AND(E90="zborník - vedecký"),0.5,1)))</f>
        <v>3</v>
      </c>
      <c r="CD90" s="13">
        <f>CA90*CB90*CC90</f>
        <v>1.5</v>
      </c>
      <c r="CE90" s="13">
        <f>CA90*CB90</f>
        <v>0.5</v>
      </c>
    </row>
    <row r="91" spans="1:84" x14ac:dyDescent="0.35">
      <c r="A91" t="s">
        <v>1926</v>
      </c>
      <c r="B91" t="s">
        <v>73</v>
      </c>
      <c r="C91" t="s">
        <v>218</v>
      </c>
      <c r="D91" t="s">
        <v>74</v>
      </c>
      <c r="E91" t="s">
        <v>544</v>
      </c>
      <c r="F91" t="s">
        <v>75</v>
      </c>
      <c r="G91" t="s">
        <v>90</v>
      </c>
      <c r="H91" t="s">
        <v>173</v>
      </c>
      <c r="I91" t="s">
        <v>78</v>
      </c>
      <c r="J91" t="s">
        <v>78</v>
      </c>
      <c r="K91" t="s">
        <v>89</v>
      </c>
      <c r="L91" t="s">
        <v>236</v>
      </c>
      <c r="M91" t="s">
        <v>237</v>
      </c>
      <c r="N91" t="s">
        <v>238</v>
      </c>
      <c r="O91" t="s">
        <v>241</v>
      </c>
      <c r="P91" t="s">
        <v>242</v>
      </c>
      <c r="Q91" t="s">
        <v>523</v>
      </c>
      <c r="S91" t="s">
        <v>130</v>
      </c>
      <c r="X91" t="s">
        <v>131</v>
      </c>
      <c r="AE91" t="s">
        <v>1927</v>
      </c>
      <c r="AL91" t="s">
        <v>1233</v>
      </c>
      <c r="AM91" t="s">
        <v>176</v>
      </c>
      <c r="AP91" t="s">
        <v>177</v>
      </c>
      <c r="AQ91" t="s">
        <v>1492</v>
      </c>
      <c r="AR91" t="s">
        <v>151</v>
      </c>
      <c r="AS91" t="s">
        <v>89</v>
      </c>
      <c r="AT91" t="s">
        <v>89</v>
      </c>
      <c r="AU91" t="s">
        <v>89</v>
      </c>
      <c r="AV91" t="s">
        <v>89</v>
      </c>
      <c r="AW91" t="s">
        <v>89</v>
      </c>
      <c r="AX91" t="s">
        <v>89</v>
      </c>
      <c r="AY91" t="s">
        <v>89</v>
      </c>
      <c r="AZ91" t="s">
        <v>89</v>
      </c>
      <c r="BA91" t="s">
        <v>89</v>
      </c>
      <c r="BB91" t="s">
        <v>89</v>
      </c>
      <c r="BC91" t="s">
        <v>89</v>
      </c>
      <c r="BR91" t="s">
        <v>89</v>
      </c>
      <c r="BS91" t="s">
        <v>89</v>
      </c>
      <c r="BT91" t="s">
        <v>89</v>
      </c>
      <c r="BU91" t="s">
        <v>89</v>
      </c>
      <c r="BV91" t="s">
        <v>3547</v>
      </c>
      <c r="BW91" t="str">
        <f>IF(ISNA(VLOOKUP(BV91,'Nordic list 2022 2023'!E:K,6,FALSE)),"nie je v zozname",VLOOKUP(BV91,'Nordic list 2022 2023'!E:K,6,FALSE))</f>
        <v>nie je v zozname</v>
      </c>
      <c r="BX91" t="str">
        <f>IF(ISNA(VLOOKUP(BV91,'CVTI zoznam 2023'!D:D,1,0)),"nie je v zozname",VLOOKUP(BV91,'CVTI zoznam 2023'!D:D,1,0))</f>
        <v>nie je v zozname</v>
      </c>
      <c r="BY91">
        <f>COUNTIF(A:A,A91)</f>
        <v>1</v>
      </c>
      <c r="BZ91" s="12" t="s">
        <v>2433</v>
      </c>
      <c r="CA91" s="13">
        <f>(IF(AND(BZ91=2),6,IF(AND(BZ91=1),4,IF(AND(BZ91=3),1,IF(AND(BZ91="nie je v zozname"),0.5,0)))))</f>
        <v>0.5</v>
      </c>
      <c r="CB91">
        <f>1/BY91</f>
        <v>1</v>
      </c>
      <c r="CC91" s="13">
        <f>(IF(AND(E91="monografia"),3,IF(AND(E91="zborník - vedecký"),0.5,1)))</f>
        <v>3</v>
      </c>
      <c r="CD91" s="13">
        <f>CA91*CB91*CC91</f>
        <v>1.5</v>
      </c>
      <c r="CE91" s="13">
        <f>CA91*CB91</f>
        <v>0.5</v>
      </c>
    </row>
    <row r="92" spans="1:84" x14ac:dyDescent="0.35">
      <c r="A92" t="s">
        <v>1928</v>
      </c>
      <c r="B92" t="s">
        <v>73</v>
      </c>
      <c r="C92" t="s">
        <v>218</v>
      </c>
      <c r="D92" t="s">
        <v>74</v>
      </c>
      <c r="E92" t="s">
        <v>544</v>
      </c>
      <c r="F92" t="s">
        <v>75</v>
      </c>
      <c r="G92" t="s">
        <v>90</v>
      </c>
      <c r="H92" t="s">
        <v>173</v>
      </c>
      <c r="I92" t="s">
        <v>78</v>
      </c>
      <c r="J92" t="s">
        <v>78</v>
      </c>
      <c r="K92" t="s">
        <v>89</v>
      </c>
      <c r="L92" t="s">
        <v>236</v>
      </c>
      <c r="M92" t="s">
        <v>237</v>
      </c>
      <c r="N92" t="s">
        <v>238</v>
      </c>
      <c r="O92" t="s">
        <v>241</v>
      </c>
      <c r="P92" t="s">
        <v>242</v>
      </c>
      <c r="Q92" t="s">
        <v>523</v>
      </c>
      <c r="S92" t="s">
        <v>130</v>
      </c>
      <c r="X92" t="s">
        <v>131</v>
      </c>
      <c r="AE92" t="s">
        <v>1929</v>
      </c>
      <c r="AL92" t="s">
        <v>1233</v>
      </c>
      <c r="AM92" t="s">
        <v>176</v>
      </c>
      <c r="AP92" t="s">
        <v>177</v>
      </c>
      <c r="AQ92" t="s">
        <v>689</v>
      </c>
      <c r="AR92" t="s">
        <v>469</v>
      </c>
      <c r="AS92" t="s">
        <v>89</v>
      </c>
      <c r="AT92" t="s">
        <v>89</v>
      </c>
      <c r="AU92" t="s">
        <v>89</v>
      </c>
      <c r="AV92" t="s">
        <v>89</v>
      </c>
      <c r="AW92" t="s">
        <v>89</v>
      </c>
      <c r="AX92" t="s">
        <v>89</v>
      </c>
      <c r="AY92" t="s">
        <v>89</v>
      </c>
      <c r="AZ92" t="s">
        <v>89</v>
      </c>
      <c r="BA92" t="s">
        <v>89</v>
      </c>
      <c r="BB92" t="s">
        <v>89</v>
      </c>
      <c r="BC92" t="s">
        <v>89</v>
      </c>
      <c r="BR92" t="s">
        <v>89</v>
      </c>
      <c r="BS92" t="s">
        <v>89</v>
      </c>
      <c r="BT92" t="s">
        <v>89</v>
      </c>
      <c r="BU92" t="s">
        <v>89</v>
      </c>
      <c r="BV92" t="s">
        <v>3547</v>
      </c>
      <c r="BW92" t="str">
        <f>IF(ISNA(VLOOKUP(BV92,'Nordic list 2022 2023'!E:K,6,FALSE)),"nie je v zozname",VLOOKUP(BV92,'Nordic list 2022 2023'!E:K,6,FALSE))</f>
        <v>nie je v zozname</v>
      </c>
      <c r="BX92" t="str">
        <f>IF(ISNA(VLOOKUP(BV92,'CVTI zoznam 2023'!D:D,1,0)),"nie je v zozname",VLOOKUP(BV92,'CVTI zoznam 2023'!D:D,1,0))</f>
        <v>nie je v zozname</v>
      </c>
      <c r="BY92">
        <f>COUNTIF(A:A,A92)</f>
        <v>1</v>
      </c>
      <c r="BZ92" s="12" t="s">
        <v>2433</v>
      </c>
      <c r="CA92" s="13">
        <f>(IF(AND(BZ92=2),6,IF(AND(BZ92=1),4,IF(AND(BZ92=3),1,IF(AND(BZ92="nie je v zozname"),0.5,0)))))</f>
        <v>0.5</v>
      </c>
      <c r="CB92">
        <f>1/BY92</f>
        <v>1</v>
      </c>
      <c r="CC92" s="13">
        <f>(IF(AND(E92="monografia"),3,IF(AND(E92="zborník - vedecký"),0.5,1)))</f>
        <v>3</v>
      </c>
      <c r="CD92" s="13">
        <f>CA92*CB92*CC92</f>
        <v>1.5</v>
      </c>
      <c r="CE92" s="13">
        <f>CA92*CB92</f>
        <v>0.5</v>
      </c>
    </row>
    <row r="93" spans="1:84" x14ac:dyDescent="0.35">
      <c r="A93" t="s">
        <v>1385</v>
      </c>
      <c r="B93" t="s">
        <v>73</v>
      </c>
      <c r="C93" t="s">
        <v>218</v>
      </c>
      <c r="D93" t="s">
        <v>74</v>
      </c>
      <c r="E93" t="s">
        <v>544</v>
      </c>
      <c r="F93" t="s">
        <v>75</v>
      </c>
      <c r="G93" t="s">
        <v>76</v>
      </c>
      <c r="H93" t="s">
        <v>173</v>
      </c>
      <c r="I93" t="s">
        <v>78</v>
      </c>
      <c r="J93" t="s">
        <v>78</v>
      </c>
      <c r="K93" t="s">
        <v>78</v>
      </c>
      <c r="L93" t="s">
        <v>359</v>
      </c>
      <c r="M93" t="s">
        <v>360</v>
      </c>
      <c r="N93" t="s">
        <v>361</v>
      </c>
      <c r="O93" t="s">
        <v>183</v>
      </c>
      <c r="P93" t="s">
        <v>542</v>
      </c>
      <c r="Q93" t="s">
        <v>1217</v>
      </c>
      <c r="R93" t="s">
        <v>1218</v>
      </c>
      <c r="S93" t="s">
        <v>114</v>
      </c>
      <c r="X93" t="s">
        <v>213</v>
      </c>
      <c r="AE93" t="s">
        <v>1386</v>
      </c>
      <c r="AL93" t="s">
        <v>1387</v>
      </c>
      <c r="AM93" t="s">
        <v>176</v>
      </c>
      <c r="AP93" t="s">
        <v>177</v>
      </c>
      <c r="AQ93" t="s">
        <v>1388</v>
      </c>
      <c r="AS93" t="s">
        <v>89</v>
      </c>
      <c r="AT93" t="s">
        <v>89</v>
      </c>
      <c r="AU93" t="s">
        <v>78</v>
      </c>
      <c r="AV93" t="s">
        <v>89</v>
      </c>
      <c r="AW93" t="s">
        <v>89</v>
      </c>
      <c r="AX93" t="s">
        <v>89</v>
      </c>
      <c r="AY93" t="s">
        <v>89</v>
      </c>
      <c r="AZ93" t="s">
        <v>89</v>
      </c>
      <c r="BA93" t="s">
        <v>89</v>
      </c>
      <c r="BB93" t="s">
        <v>89</v>
      </c>
      <c r="BC93" t="s">
        <v>89</v>
      </c>
      <c r="BR93" t="s">
        <v>89</v>
      </c>
      <c r="BS93" t="s">
        <v>89</v>
      </c>
      <c r="BT93" t="s">
        <v>89</v>
      </c>
      <c r="BU93" t="s">
        <v>89</v>
      </c>
      <c r="BV93" t="s">
        <v>3494</v>
      </c>
      <c r="BW93" t="str">
        <f>IF(ISNA(VLOOKUP(BV93,'Nordic list 2022 2023'!E:K,6,FALSE)),"nie je v zozname",VLOOKUP(BV93,'Nordic list 2022 2023'!E:K,6,FALSE))</f>
        <v>nie je v zozname</v>
      </c>
      <c r="BX93" t="str">
        <f>IF(ISNA(VLOOKUP(BV93,'CVTI zoznam 2023'!D:D,1,0)),"nie je v zozname",VLOOKUP(BV93,'CVTI zoznam 2023'!D:D,1,0))</f>
        <v>nie je v zozname</v>
      </c>
      <c r="BY93">
        <f>COUNTIF(A:A,A93)</f>
        <v>1</v>
      </c>
      <c r="BZ93" s="12" t="s">
        <v>2433</v>
      </c>
      <c r="CA93" s="13">
        <f>(IF(AND(BZ93=2),6,IF(AND(BZ93=1),4,IF(AND(BZ93=3),1,IF(AND(BZ93="nie je v zozname"),0.5,0)))))</f>
        <v>0.5</v>
      </c>
      <c r="CB93">
        <f>1/BY93</f>
        <v>1</v>
      </c>
      <c r="CC93" s="13">
        <f>(IF(AND(E93="monografia"),3,IF(AND(E93="zborník - vedecký"),0.5,1)))</f>
        <v>3</v>
      </c>
      <c r="CD93" s="13">
        <f>CA93*CB93*CC93</f>
        <v>1.5</v>
      </c>
      <c r="CE93" s="13">
        <f>CA93*CB93</f>
        <v>0.5</v>
      </c>
    </row>
    <row r="94" spans="1:84" x14ac:dyDescent="0.35">
      <c r="A94" t="s">
        <v>1295</v>
      </c>
      <c r="B94" t="s">
        <v>73</v>
      </c>
      <c r="C94" t="s">
        <v>218</v>
      </c>
      <c r="D94" t="s">
        <v>74</v>
      </c>
      <c r="E94" t="s">
        <v>544</v>
      </c>
      <c r="F94" t="s">
        <v>75</v>
      </c>
      <c r="G94" t="s">
        <v>76</v>
      </c>
      <c r="H94" t="s">
        <v>173</v>
      </c>
      <c r="I94" t="s">
        <v>78</v>
      </c>
      <c r="J94" t="s">
        <v>78</v>
      </c>
      <c r="K94" t="s">
        <v>89</v>
      </c>
      <c r="L94" t="s">
        <v>359</v>
      </c>
      <c r="M94" t="s">
        <v>360</v>
      </c>
      <c r="N94" t="s">
        <v>361</v>
      </c>
      <c r="O94" t="s">
        <v>1070</v>
      </c>
      <c r="P94" t="s">
        <v>1296</v>
      </c>
      <c r="Q94" t="s">
        <v>1297</v>
      </c>
      <c r="R94" t="s">
        <v>1298</v>
      </c>
      <c r="S94" t="s">
        <v>85</v>
      </c>
      <c r="X94" t="s">
        <v>480</v>
      </c>
      <c r="AE94" t="s">
        <v>1299</v>
      </c>
      <c r="AL94" t="s">
        <v>1300</v>
      </c>
      <c r="AM94" t="s">
        <v>217</v>
      </c>
      <c r="AP94" t="s">
        <v>87</v>
      </c>
      <c r="AQ94" t="s">
        <v>1301</v>
      </c>
      <c r="AS94" t="s">
        <v>89</v>
      </c>
      <c r="AT94" t="s">
        <v>89</v>
      </c>
      <c r="AU94" t="s">
        <v>89</v>
      </c>
      <c r="AV94" t="s">
        <v>89</v>
      </c>
      <c r="AW94" t="s">
        <v>89</v>
      </c>
      <c r="AX94" t="s">
        <v>89</v>
      </c>
      <c r="AY94" t="s">
        <v>89</v>
      </c>
      <c r="AZ94" t="s">
        <v>89</v>
      </c>
      <c r="BA94" t="s">
        <v>89</v>
      </c>
      <c r="BB94" t="s">
        <v>89</v>
      </c>
      <c r="BC94" t="s">
        <v>89</v>
      </c>
      <c r="BR94" t="s">
        <v>89</v>
      </c>
      <c r="BS94" t="s">
        <v>89</v>
      </c>
      <c r="BT94" t="s">
        <v>89</v>
      </c>
      <c r="BU94" t="s">
        <v>89</v>
      </c>
      <c r="BV94" t="s">
        <v>3489</v>
      </c>
      <c r="BW94" t="str">
        <f>IF(ISNA(VLOOKUP(BV94,'Nordic list 2022 2023'!E:K,6,FALSE)),"nie je v zozname",VLOOKUP(BV94,'Nordic list 2022 2023'!E:K,6,FALSE))</f>
        <v>nie je v zozname</v>
      </c>
      <c r="BX94" t="str">
        <f>IF(ISNA(VLOOKUP(BV94,'CVTI zoznam 2023'!D:D,1,0)),"nie je v zozname",VLOOKUP(BV94,'CVTI zoznam 2023'!D:D,1,0))</f>
        <v>nie je v zozname</v>
      </c>
      <c r="BY94">
        <f>COUNTIF(A:A,A94)</f>
        <v>1</v>
      </c>
      <c r="BZ94" s="12" t="s">
        <v>2433</v>
      </c>
      <c r="CA94" s="13">
        <f>(IF(AND(BZ94=2),6,IF(AND(BZ94=1),4,IF(AND(BZ94=3),1,IF(AND(BZ94="nie je v zozname"),0.5,0)))))</f>
        <v>0.5</v>
      </c>
      <c r="CB94">
        <f>1/BY94</f>
        <v>1</v>
      </c>
      <c r="CC94" s="13">
        <f>(IF(AND(E94="monografia"),3,IF(AND(E94="zborník - vedecký"),0.5,1)))</f>
        <v>3</v>
      </c>
      <c r="CD94" s="13">
        <f>CA94*CB94*CC94</f>
        <v>1.5</v>
      </c>
      <c r="CE94" s="13">
        <f>CA94*CB94</f>
        <v>0.5</v>
      </c>
    </row>
    <row r="95" spans="1:84" x14ac:dyDescent="0.35">
      <c r="A95" t="s">
        <v>1644</v>
      </c>
      <c r="B95" t="s">
        <v>73</v>
      </c>
      <c r="C95" t="s">
        <v>218</v>
      </c>
      <c r="D95" t="s">
        <v>74</v>
      </c>
      <c r="E95" t="s">
        <v>544</v>
      </c>
      <c r="F95" t="s">
        <v>75</v>
      </c>
      <c r="G95" t="s">
        <v>90</v>
      </c>
      <c r="H95" t="s">
        <v>91</v>
      </c>
      <c r="I95" t="s">
        <v>92</v>
      </c>
      <c r="J95" t="s">
        <v>78</v>
      </c>
      <c r="K95" t="s">
        <v>78</v>
      </c>
      <c r="L95" t="s">
        <v>116</v>
      </c>
      <c r="M95" t="s">
        <v>117</v>
      </c>
      <c r="N95" t="s">
        <v>118</v>
      </c>
      <c r="O95" t="s">
        <v>119</v>
      </c>
      <c r="P95" t="s">
        <v>120</v>
      </c>
      <c r="Q95" t="s">
        <v>386</v>
      </c>
      <c r="S95" t="s">
        <v>122</v>
      </c>
      <c r="X95" t="s">
        <v>123</v>
      </c>
      <c r="AE95" t="s">
        <v>1645</v>
      </c>
      <c r="AL95" t="s">
        <v>1646</v>
      </c>
      <c r="AM95" t="s">
        <v>377</v>
      </c>
      <c r="AP95" t="s">
        <v>177</v>
      </c>
      <c r="AQ95" t="s">
        <v>1104</v>
      </c>
      <c r="AS95" t="s">
        <v>89</v>
      </c>
      <c r="AT95" t="s">
        <v>89</v>
      </c>
      <c r="AU95" t="s">
        <v>89</v>
      </c>
      <c r="AV95" t="s">
        <v>89</v>
      </c>
      <c r="AW95" t="s">
        <v>89</v>
      </c>
      <c r="AX95" t="s">
        <v>89</v>
      </c>
      <c r="AY95" t="s">
        <v>89</v>
      </c>
      <c r="AZ95" t="s">
        <v>89</v>
      </c>
      <c r="BA95" t="s">
        <v>89</v>
      </c>
      <c r="BB95" t="s">
        <v>89</v>
      </c>
      <c r="BC95" t="s">
        <v>89</v>
      </c>
      <c r="BR95" t="s">
        <v>89</v>
      </c>
      <c r="BS95" t="s">
        <v>89</v>
      </c>
      <c r="BT95" t="s">
        <v>89</v>
      </c>
      <c r="BU95" t="s">
        <v>89</v>
      </c>
      <c r="BV95" t="s">
        <v>3518</v>
      </c>
      <c r="BW95" t="str">
        <f>IF(ISNA(VLOOKUP(BV95,'Nordic list 2022 2023'!E:K,6,FALSE)),"nie je v zozname",VLOOKUP(BV95,'Nordic list 2022 2023'!E:K,6,FALSE))</f>
        <v>nie je v zozname</v>
      </c>
      <c r="BX95" t="str">
        <f>IF(ISNA(VLOOKUP(BV95,'CVTI zoznam 2023'!D:D,1,0)),"nie je v zozname",VLOOKUP(BV95,'CVTI zoznam 2023'!D:D,1,0))</f>
        <v>nie je v zozname</v>
      </c>
      <c r="BY95">
        <f>COUNTIF(A:A,A95)</f>
        <v>3</v>
      </c>
      <c r="BZ95" s="12" t="s">
        <v>2433</v>
      </c>
      <c r="CA95" s="13">
        <f>(IF(AND(BZ95=2),6,IF(AND(BZ95=1),4,IF(AND(BZ95=3),1,IF(AND(BZ95="nie je v zozname"),0.5,0)))))</f>
        <v>0.5</v>
      </c>
      <c r="CB95">
        <f>1/BY95</f>
        <v>0.33333333333333331</v>
      </c>
      <c r="CC95" s="13">
        <f>(IF(AND(E95="monografia"),3,IF(AND(E95="zborník - vedecký"),0.5,1)))</f>
        <v>3</v>
      </c>
      <c r="CD95" s="13">
        <f>CA95*CB95*CC95</f>
        <v>0.5</v>
      </c>
      <c r="CE95" s="13">
        <f>CA95*CB95</f>
        <v>0.16666666666666666</v>
      </c>
    </row>
    <row r="96" spans="1:84" x14ac:dyDescent="0.35">
      <c r="A96" t="s">
        <v>1644</v>
      </c>
      <c r="B96" t="s">
        <v>73</v>
      </c>
      <c r="C96" t="s">
        <v>218</v>
      </c>
      <c r="D96" t="s">
        <v>74</v>
      </c>
      <c r="E96" t="s">
        <v>544</v>
      </c>
      <c r="F96" t="s">
        <v>75</v>
      </c>
      <c r="G96" t="s">
        <v>90</v>
      </c>
      <c r="H96" t="s">
        <v>91</v>
      </c>
      <c r="I96" t="s">
        <v>92</v>
      </c>
      <c r="J96" t="s">
        <v>78</v>
      </c>
      <c r="K96" t="s">
        <v>78</v>
      </c>
      <c r="L96" t="s">
        <v>186</v>
      </c>
      <c r="M96" t="s">
        <v>187</v>
      </c>
      <c r="N96" t="s">
        <v>188</v>
      </c>
      <c r="O96" t="s">
        <v>189</v>
      </c>
      <c r="P96" t="s">
        <v>190</v>
      </c>
      <c r="Q96" t="s">
        <v>831</v>
      </c>
      <c r="R96" t="s">
        <v>832</v>
      </c>
      <c r="S96" t="s">
        <v>122</v>
      </c>
      <c r="X96" t="s">
        <v>123</v>
      </c>
      <c r="AE96" t="s">
        <v>1645</v>
      </c>
      <c r="AL96" t="s">
        <v>1646</v>
      </c>
      <c r="AM96" t="s">
        <v>377</v>
      </c>
      <c r="AP96" t="s">
        <v>177</v>
      </c>
      <c r="AQ96" t="s">
        <v>1104</v>
      </c>
      <c r="AS96" t="s">
        <v>89</v>
      </c>
      <c r="AT96" t="s">
        <v>89</v>
      </c>
      <c r="AU96" t="s">
        <v>89</v>
      </c>
      <c r="AV96" t="s">
        <v>89</v>
      </c>
      <c r="AW96" t="s">
        <v>89</v>
      </c>
      <c r="AX96" t="s">
        <v>89</v>
      </c>
      <c r="AY96" t="s">
        <v>89</v>
      </c>
      <c r="AZ96" t="s">
        <v>89</v>
      </c>
      <c r="BA96" t="s">
        <v>89</v>
      </c>
      <c r="BB96" t="s">
        <v>89</v>
      </c>
      <c r="BC96" t="s">
        <v>89</v>
      </c>
      <c r="BR96" t="s">
        <v>89</v>
      </c>
      <c r="BS96" t="s">
        <v>89</v>
      </c>
      <c r="BT96" t="s">
        <v>89</v>
      </c>
      <c r="BU96" t="s">
        <v>89</v>
      </c>
      <c r="BV96" t="s">
        <v>3518</v>
      </c>
      <c r="BW96" t="str">
        <f>IF(ISNA(VLOOKUP(BV96,'Nordic list 2022 2023'!E:K,6,FALSE)),"nie je v zozname",VLOOKUP(BV96,'Nordic list 2022 2023'!E:K,6,FALSE))</f>
        <v>nie je v zozname</v>
      </c>
      <c r="BX96" t="str">
        <f>IF(ISNA(VLOOKUP(BV96,'CVTI zoznam 2023'!D:D,1,0)),"nie je v zozname",VLOOKUP(BV96,'CVTI zoznam 2023'!D:D,1,0))</f>
        <v>nie je v zozname</v>
      </c>
      <c r="BY96">
        <f>COUNTIF(A:A,A96)</f>
        <v>3</v>
      </c>
      <c r="BZ96" s="12" t="s">
        <v>2433</v>
      </c>
      <c r="CA96" s="13">
        <f>(IF(AND(BZ96=2),6,IF(AND(BZ96=1),4,IF(AND(BZ96=3),1,IF(AND(BZ96="nie je v zozname"),0.5,0)))))</f>
        <v>0.5</v>
      </c>
      <c r="CB96">
        <f>1/BY96</f>
        <v>0.33333333333333331</v>
      </c>
      <c r="CC96" s="13">
        <f>(IF(AND(E96="monografia"),3,IF(AND(E96="zborník - vedecký"),0.5,1)))</f>
        <v>3</v>
      </c>
      <c r="CD96" s="13">
        <f>CA96*CB96*CC96</f>
        <v>0.5</v>
      </c>
      <c r="CE96" s="13">
        <f>CA96*CB96</f>
        <v>0.16666666666666666</v>
      </c>
    </row>
    <row r="97" spans="1:83" x14ac:dyDescent="0.35">
      <c r="A97" t="s">
        <v>1644</v>
      </c>
      <c r="B97" t="s">
        <v>73</v>
      </c>
      <c r="C97" t="s">
        <v>218</v>
      </c>
      <c r="D97" t="s">
        <v>74</v>
      </c>
      <c r="E97" t="s">
        <v>544</v>
      </c>
      <c r="F97" t="s">
        <v>75</v>
      </c>
      <c r="G97" t="s">
        <v>90</v>
      </c>
      <c r="H97" t="s">
        <v>220</v>
      </c>
      <c r="I97" t="s">
        <v>92</v>
      </c>
      <c r="J97" t="s">
        <v>78</v>
      </c>
      <c r="K97" t="s">
        <v>78</v>
      </c>
      <c r="L97" t="s">
        <v>186</v>
      </c>
      <c r="M97" t="s">
        <v>187</v>
      </c>
      <c r="N97" t="s">
        <v>188</v>
      </c>
      <c r="O97" t="s">
        <v>189</v>
      </c>
      <c r="P97" t="s">
        <v>190</v>
      </c>
      <c r="Q97" t="s">
        <v>948</v>
      </c>
      <c r="R97" t="s">
        <v>949</v>
      </c>
      <c r="S97" t="s">
        <v>122</v>
      </c>
      <c r="X97" t="s">
        <v>123</v>
      </c>
      <c r="AE97" t="s">
        <v>1645</v>
      </c>
      <c r="AL97" t="s">
        <v>1646</v>
      </c>
      <c r="AM97" t="s">
        <v>377</v>
      </c>
      <c r="AP97" t="s">
        <v>177</v>
      </c>
      <c r="AQ97" t="s">
        <v>1104</v>
      </c>
      <c r="AS97" t="s">
        <v>89</v>
      </c>
      <c r="AT97" t="s">
        <v>89</v>
      </c>
      <c r="AU97" t="s">
        <v>89</v>
      </c>
      <c r="AV97" t="s">
        <v>89</v>
      </c>
      <c r="AW97" t="s">
        <v>89</v>
      </c>
      <c r="AX97" t="s">
        <v>89</v>
      </c>
      <c r="AY97" t="s">
        <v>89</v>
      </c>
      <c r="AZ97" t="s">
        <v>89</v>
      </c>
      <c r="BA97" t="s">
        <v>89</v>
      </c>
      <c r="BB97" t="s">
        <v>89</v>
      </c>
      <c r="BC97" t="s">
        <v>89</v>
      </c>
      <c r="BR97" t="s">
        <v>89</v>
      </c>
      <c r="BS97" t="s">
        <v>89</v>
      </c>
      <c r="BT97" t="s">
        <v>89</v>
      </c>
      <c r="BU97" t="s">
        <v>89</v>
      </c>
      <c r="BV97" t="s">
        <v>3518</v>
      </c>
      <c r="BW97" t="str">
        <f>IF(ISNA(VLOOKUP(BV97,'Nordic list 2022 2023'!E:K,6,FALSE)),"nie je v zozname",VLOOKUP(BV97,'Nordic list 2022 2023'!E:K,6,FALSE))</f>
        <v>nie je v zozname</v>
      </c>
      <c r="BX97" t="str">
        <f>IF(ISNA(VLOOKUP(BV97,'CVTI zoznam 2023'!D:D,1,0)),"nie je v zozname",VLOOKUP(BV97,'CVTI zoznam 2023'!D:D,1,0))</f>
        <v>nie je v zozname</v>
      </c>
      <c r="BY97">
        <f>COUNTIF(A:A,A97)</f>
        <v>3</v>
      </c>
      <c r="BZ97" s="12" t="s">
        <v>2433</v>
      </c>
      <c r="CA97" s="13">
        <f>(IF(AND(BZ97=2),6,IF(AND(BZ97=1),4,IF(AND(BZ97=3),1,IF(AND(BZ97="nie je v zozname"),0.5,0)))))</f>
        <v>0.5</v>
      </c>
      <c r="CB97">
        <f>1/BY97</f>
        <v>0.33333333333333331</v>
      </c>
      <c r="CC97" s="13">
        <f>(IF(AND(E97="monografia"),3,IF(AND(E97="zborník - vedecký"),0.5,1)))</f>
        <v>3</v>
      </c>
      <c r="CD97" s="13">
        <f>CA97*CB97*CC97</f>
        <v>0.5</v>
      </c>
      <c r="CE97" s="13">
        <f>CA97*CB97</f>
        <v>0.16666666666666666</v>
      </c>
    </row>
    <row r="98" spans="1:83" x14ac:dyDescent="0.35">
      <c r="A98" t="s">
        <v>1791</v>
      </c>
      <c r="B98" t="s">
        <v>73</v>
      </c>
      <c r="C98" t="s">
        <v>218</v>
      </c>
      <c r="D98" t="s">
        <v>74</v>
      </c>
      <c r="E98" t="s">
        <v>544</v>
      </c>
      <c r="F98" t="s">
        <v>75</v>
      </c>
      <c r="G98" t="s">
        <v>90</v>
      </c>
      <c r="H98" t="s">
        <v>178</v>
      </c>
      <c r="I98" t="s">
        <v>142</v>
      </c>
      <c r="J98" t="s">
        <v>78</v>
      </c>
      <c r="K98" t="s">
        <v>78</v>
      </c>
      <c r="L98" t="s">
        <v>116</v>
      </c>
      <c r="M98" t="s">
        <v>117</v>
      </c>
      <c r="N98" t="s">
        <v>118</v>
      </c>
      <c r="O98" t="s">
        <v>119</v>
      </c>
      <c r="P98" t="s">
        <v>120</v>
      </c>
      <c r="Q98" t="s">
        <v>386</v>
      </c>
      <c r="S98" t="s">
        <v>122</v>
      </c>
      <c r="X98" t="s">
        <v>123</v>
      </c>
      <c r="AE98" t="s">
        <v>1792</v>
      </c>
      <c r="AL98" t="s">
        <v>1646</v>
      </c>
      <c r="AM98" t="s">
        <v>377</v>
      </c>
      <c r="AP98" t="s">
        <v>87</v>
      </c>
      <c r="AQ98" t="s">
        <v>1481</v>
      </c>
      <c r="AS98" t="s">
        <v>89</v>
      </c>
      <c r="AT98" t="s">
        <v>89</v>
      </c>
      <c r="AU98" t="s">
        <v>89</v>
      </c>
      <c r="AV98" t="s">
        <v>89</v>
      </c>
      <c r="AW98" t="s">
        <v>89</v>
      </c>
      <c r="AX98" t="s">
        <v>89</v>
      </c>
      <c r="AY98" t="s">
        <v>89</v>
      </c>
      <c r="AZ98" t="s">
        <v>89</v>
      </c>
      <c r="BA98" t="s">
        <v>89</v>
      </c>
      <c r="BB98" t="s">
        <v>89</v>
      </c>
      <c r="BC98" t="s">
        <v>89</v>
      </c>
      <c r="BR98" t="s">
        <v>89</v>
      </c>
      <c r="BS98" t="s">
        <v>89</v>
      </c>
      <c r="BT98" t="s">
        <v>89</v>
      </c>
      <c r="BU98" t="s">
        <v>89</v>
      </c>
      <c r="BV98" t="s">
        <v>3518</v>
      </c>
      <c r="BW98" t="str">
        <f>IF(ISNA(VLOOKUP(BV98,'Nordic list 2022 2023'!E:K,6,FALSE)),"nie je v zozname",VLOOKUP(BV98,'Nordic list 2022 2023'!E:K,6,FALSE))</f>
        <v>nie je v zozname</v>
      </c>
      <c r="BX98" t="str">
        <f>IF(ISNA(VLOOKUP(BV98,'CVTI zoznam 2023'!D:D,1,0)),"nie je v zozname",VLOOKUP(BV98,'CVTI zoznam 2023'!D:D,1,0))</f>
        <v>nie je v zozname</v>
      </c>
      <c r="BY98">
        <f>COUNTIF(A:A,A98)</f>
        <v>2</v>
      </c>
      <c r="BZ98" s="12" t="s">
        <v>2433</v>
      </c>
      <c r="CA98" s="13">
        <f>(IF(AND(BZ98=2),6,IF(AND(BZ98=1),4,IF(AND(BZ98=3),1,IF(AND(BZ98="nie je v zozname"),0.5,0)))))</f>
        <v>0.5</v>
      </c>
      <c r="CB98">
        <f>1/BY98</f>
        <v>0.5</v>
      </c>
      <c r="CC98" s="13">
        <f>(IF(AND(E98="monografia"),3,IF(AND(E98="zborník - vedecký"),0.5,1)))</f>
        <v>3</v>
      </c>
      <c r="CD98" s="13">
        <f>CA98*CB98*CC98</f>
        <v>0.75</v>
      </c>
      <c r="CE98" s="13">
        <f>CA98*CB98</f>
        <v>0.25</v>
      </c>
    </row>
    <row r="99" spans="1:83" x14ac:dyDescent="0.35">
      <c r="A99" t="s">
        <v>1791</v>
      </c>
      <c r="B99" t="s">
        <v>73</v>
      </c>
      <c r="C99" t="s">
        <v>218</v>
      </c>
      <c r="D99" t="s">
        <v>74</v>
      </c>
      <c r="E99" t="s">
        <v>544</v>
      </c>
      <c r="F99" t="s">
        <v>75</v>
      </c>
      <c r="G99" t="s">
        <v>90</v>
      </c>
      <c r="H99" t="s">
        <v>178</v>
      </c>
      <c r="I99" t="s">
        <v>142</v>
      </c>
      <c r="J99" t="s">
        <v>78</v>
      </c>
      <c r="K99" t="s">
        <v>78</v>
      </c>
      <c r="L99" t="s">
        <v>186</v>
      </c>
      <c r="M99" t="s">
        <v>187</v>
      </c>
      <c r="N99" t="s">
        <v>188</v>
      </c>
      <c r="O99" t="s">
        <v>189</v>
      </c>
      <c r="P99" t="s">
        <v>190</v>
      </c>
      <c r="Q99" t="s">
        <v>948</v>
      </c>
      <c r="R99" t="s">
        <v>949</v>
      </c>
      <c r="S99" t="s">
        <v>122</v>
      </c>
      <c r="X99" t="s">
        <v>123</v>
      </c>
      <c r="AE99" t="s">
        <v>1792</v>
      </c>
      <c r="AL99" t="s">
        <v>1646</v>
      </c>
      <c r="AM99" t="s">
        <v>377</v>
      </c>
      <c r="AP99" t="s">
        <v>87</v>
      </c>
      <c r="AQ99" t="s">
        <v>1481</v>
      </c>
      <c r="AS99" t="s">
        <v>89</v>
      </c>
      <c r="AT99" t="s">
        <v>89</v>
      </c>
      <c r="AU99" t="s">
        <v>89</v>
      </c>
      <c r="AV99" t="s">
        <v>89</v>
      </c>
      <c r="AW99" t="s">
        <v>89</v>
      </c>
      <c r="AX99" t="s">
        <v>89</v>
      </c>
      <c r="AY99" t="s">
        <v>89</v>
      </c>
      <c r="AZ99" t="s">
        <v>89</v>
      </c>
      <c r="BA99" t="s">
        <v>89</v>
      </c>
      <c r="BB99" t="s">
        <v>89</v>
      </c>
      <c r="BC99" t="s">
        <v>89</v>
      </c>
      <c r="BR99" t="s">
        <v>89</v>
      </c>
      <c r="BS99" t="s">
        <v>89</v>
      </c>
      <c r="BT99" t="s">
        <v>89</v>
      </c>
      <c r="BU99" t="s">
        <v>89</v>
      </c>
      <c r="BV99" t="s">
        <v>3518</v>
      </c>
      <c r="BW99" t="str">
        <f>IF(ISNA(VLOOKUP(BV99,'Nordic list 2022 2023'!E:K,6,FALSE)),"nie je v zozname",VLOOKUP(BV99,'Nordic list 2022 2023'!E:K,6,FALSE))</f>
        <v>nie je v zozname</v>
      </c>
      <c r="BX99" t="str">
        <f>IF(ISNA(VLOOKUP(BV99,'CVTI zoznam 2023'!D:D,1,0)),"nie je v zozname",VLOOKUP(BV99,'CVTI zoznam 2023'!D:D,1,0))</f>
        <v>nie je v zozname</v>
      </c>
      <c r="BY99">
        <f>COUNTIF(A:A,A99)</f>
        <v>2</v>
      </c>
      <c r="BZ99" s="12" t="s">
        <v>2433</v>
      </c>
      <c r="CA99" s="13">
        <f>(IF(AND(BZ99=2),6,IF(AND(BZ99=1),4,IF(AND(BZ99=3),1,IF(AND(BZ99="nie je v zozname"),0.5,0)))))</f>
        <v>0.5</v>
      </c>
      <c r="CB99">
        <f>1/BY99</f>
        <v>0.5</v>
      </c>
      <c r="CC99" s="13">
        <f>(IF(AND(E99="monografia"),3,IF(AND(E99="zborník - vedecký"),0.5,1)))</f>
        <v>3</v>
      </c>
      <c r="CD99" s="13">
        <f>CA99*CB99*CC99</f>
        <v>0.75</v>
      </c>
      <c r="CE99" s="13">
        <f>CA99*CB99</f>
        <v>0.25</v>
      </c>
    </row>
    <row r="100" spans="1:83" x14ac:dyDescent="0.35">
      <c r="A100" t="s">
        <v>2321</v>
      </c>
      <c r="B100" t="s">
        <v>73</v>
      </c>
      <c r="C100" t="s">
        <v>218</v>
      </c>
      <c r="D100" t="s">
        <v>74</v>
      </c>
      <c r="E100" t="s">
        <v>544</v>
      </c>
      <c r="F100" t="s">
        <v>75</v>
      </c>
      <c r="G100" t="s">
        <v>90</v>
      </c>
      <c r="H100" t="s">
        <v>173</v>
      </c>
      <c r="I100" t="s">
        <v>142</v>
      </c>
      <c r="J100" t="s">
        <v>142</v>
      </c>
      <c r="K100" t="s">
        <v>89</v>
      </c>
      <c r="L100" t="s">
        <v>116</v>
      </c>
      <c r="M100" t="s">
        <v>117</v>
      </c>
      <c r="N100" t="s">
        <v>118</v>
      </c>
      <c r="O100" t="s">
        <v>215</v>
      </c>
      <c r="P100" t="s">
        <v>118</v>
      </c>
      <c r="Q100" t="s">
        <v>497</v>
      </c>
      <c r="S100" t="s">
        <v>122</v>
      </c>
      <c r="X100" t="s">
        <v>123</v>
      </c>
      <c r="AE100" t="s">
        <v>2322</v>
      </c>
      <c r="AL100" t="s">
        <v>1646</v>
      </c>
      <c r="AM100" t="s">
        <v>377</v>
      </c>
      <c r="AP100" t="s">
        <v>177</v>
      </c>
      <c r="AQ100" t="s">
        <v>2048</v>
      </c>
      <c r="AS100" t="s">
        <v>89</v>
      </c>
      <c r="AT100" t="s">
        <v>89</v>
      </c>
      <c r="AU100" t="s">
        <v>89</v>
      </c>
      <c r="AV100" t="s">
        <v>89</v>
      </c>
      <c r="AW100" t="s">
        <v>89</v>
      </c>
      <c r="AX100" t="s">
        <v>89</v>
      </c>
      <c r="AY100" t="s">
        <v>89</v>
      </c>
      <c r="AZ100" t="s">
        <v>89</v>
      </c>
      <c r="BA100" t="s">
        <v>89</v>
      </c>
      <c r="BB100" t="s">
        <v>89</v>
      </c>
      <c r="BC100" t="s">
        <v>89</v>
      </c>
      <c r="BR100" t="s">
        <v>89</v>
      </c>
      <c r="BS100" t="s">
        <v>89</v>
      </c>
      <c r="BT100" t="s">
        <v>89</v>
      </c>
      <c r="BU100" t="s">
        <v>89</v>
      </c>
      <c r="BV100" t="s">
        <v>3518</v>
      </c>
      <c r="BW100" t="str">
        <f>IF(ISNA(VLOOKUP(BV100,'Nordic list 2022 2023'!E:K,6,FALSE)),"nie je v zozname",VLOOKUP(BV100,'Nordic list 2022 2023'!E:K,6,FALSE))</f>
        <v>nie je v zozname</v>
      </c>
      <c r="BX100" t="str">
        <f>IF(ISNA(VLOOKUP(BV100,'CVTI zoznam 2023'!D:D,1,0)),"nie je v zozname",VLOOKUP(BV100,'CVTI zoznam 2023'!D:D,1,0))</f>
        <v>nie je v zozname</v>
      </c>
      <c r="BY100">
        <f>COUNTIF(A:A,A100)</f>
        <v>1</v>
      </c>
      <c r="BZ100" s="12" t="s">
        <v>2433</v>
      </c>
      <c r="CA100" s="13">
        <f>(IF(AND(BZ100=2),6,IF(AND(BZ100=1),4,IF(AND(BZ100=3),1,IF(AND(BZ100="nie je v zozname"),0.5,0)))))</f>
        <v>0.5</v>
      </c>
      <c r="CB100">
        <f>1/BY100</f>
        <v>1</v>
      </c>
      <c r="CC100" s="13">
        <f>(IF(AND(E100="monografia"),3,IF(AND(E100="zborník - vedecký"),0.5,1)))</f>
        <v>3</v>
      </c>
      <c r="CD100" s="13">
        <f>CA100*CB100*CC100</f>
        <v>1.5</v>
      </c>
      <c r="CE100" s="13">
        <f>CA100*CB100</f>
        <v>0.5</v>
      </c>
    </row>
    <row r="101" spans="1:83" x14ac:dyDescent="0.35">
      <c r="A101" t="s">
        <v>1935</v>
      </c>
      <c r="B101" t="s">
        <v>73</v>
      </c>
      <c r="C101" t="s">
        <v>218</v>
      </c>
      <c r="D101" t="s">
        <v>74</v>
      </c>
      <c r="E101" t="s">
        <v>544</v>
      </c>
      <c r="F101" t="s">
        <v>75</v>
      </c>
      <c r="G101" t="s">
        <v>90</v>
      </c>
      <c r="H101" t="s">
        <v>173</v>
      </c>
      <c r="I101" t="s">
        <v>142</v>
      </c>
      <c r="J101" t="s">
        <v>142</v>
      </c>
      <c r="K101" t="s">
        <v>78</v>
      </c>
      <c r="L101" t="s">
        <v>252</v>
      </c>
      <c r="M101" t="s">
        <v>253</v>
      </c>
      <c r="N101" t="s">
        <v>254</v>
      </c>
      <c r="O101" t="s">
        <v>485</v>
      </c>
      <c r="P101" t="s">
        <v>486</v>
      </c>
      <c r="Q101" t="s">
        <v>487</v>
      </c>
      <c r="R101" t="s">
        <v>488</v>
      </c>
      <c r="S101" t="s">
        <v>246</v>
      </c>
      <c r="X101" t="s">
        <v>296</v>
      </c>
      <c r="AE101" t="s">
        <v>1936</v>
      </c>
      <c r="AL101" t="s">
        <v>1937</v>
      </c>
      <c r="AM101" t="s">
        <v>377</v>
      </c>
      <c r="AP101" t="s">
        <v>177</v>
      </c>
      <c r="AQ101" t="s">
        <v>1380</v>
      </c>
      <c r="AS101" t="s">
        <v>89</v>
      </c>
      <c r="AT101" t="s">
        <v>89</v>
      </c>
      <c r="AU101" t="s">
        <v>89</v>
      </c>
      <c r="AV101" t="s">
        <v>89</v>
      </c>
      <c r="AW101" t="s">
        <v>89</v>
      </c>
      <c r="AX101" t="s">
        <v>89</v>
      </c>
      <c r="AY101" t="s">
        <v>89</v>
      </c>
      <c r="AZ101" t="s">
        <v>89</v>
      </c>
      <c r="BA101" t="s">
        <v>89</v>
      </c>
      <c r="BB101" t="s">
        <v>89</v>
      </c>
      <c r="BC101" t="s">
        <v>89</v>
      </c>
      <c r="BR101" t="s">
        <v>78</v>
      </c>
      <c r="BS101" t="s">
        <v>89</v>
      </c>
      <c r="BT101" t="s">
        <v>89</v>
      </c>
      <c r="BU101" t="s">
        <v>89</v>
      </c>
      <c r="BV101" t="s">
        <v>3549</v>
      </c>
      <c r="BW101" t="str">
        <f>IF(ISNA(VLOOKUP(BV101,'Nordic list 2022 2023'!E:K,6,FALSE)),"nie je v zozname",VLOOKUP(BV101,'Nordic list 2022 2023'!E:K,6,FALSE))</f>
        <v>nie je v zozname</v>
      </c>
      <c r="BX101" t="str">
        <f>IF(ISNA(VLOOKUP(BV101,'CVTI zoznam 2023'!D:D,1,0)),"nie je v zozname",VLOOKUP(BV101,'CVTI zoznam 2023'!D:D,1,0))</f>
        <v>nie je v zozname</v>
      </c>
      <c r="BY101">
        <f>COUNTIF(A:A,A101)</f>
        <v>1</v>
      </c>
      <c r="BZ101" s="12" t="s">
        <v>2433</v>
      </c>
      <c r="CA101" s="13">
        <f>(IF(AND(BZ101=2),6,IF(AND(BZ101=1),4,IF(AND(BZ101=3),1,IF(AND(BZ101="nie je v zozname"),0.5,0)))))</f>
        <v>0.5</v>
      </c>
      <c r="CB101">
        <f>1/BY101</f>
        <v>1</v>
      </c>
      <c r="CC101" s="13">
        <f>(IF(AND(E101="monografia"),3,IF(AND(E101="zborník - vedecký"),0.5,1)))</f>
        <v>3</v>
      </c>
      <c r="CD101" s="13">
        <f>CA101*CB101*CC101</f>
        <v>1.5</v>
      </c>
      <c r="CE101" s="13">
        <f>CA101*CB101</f>
        <v>0.5</v>
      </c>
    </row>
    <row r="102" spans="1:83" x14ac:dyDescent="0.35">
      <c r="A102" t="s">
        <v>1496</v>
      </c>
      <c r="B102" t="s">
        <v>73</v>
      </c>
      <c r="C102" t="s">
        <v>218</v>
      </c>
      <c r="D102" t="s">
        <v>74</v>
      </c>
      <c r="E102" t="s">
        <v>544</v>
      </c>
      <c r="F102" t="s">
        <v>75</v>
      </c>
      <c r="G102" t="s">
        <v>90</v>
      </c>
      <c r="H102" t="s">
        <v>173</v>
      </c>
      <c r="I102" t="s">
        <v>78</v>
      </c>
      <c r="J102" t="s">
        <v>78</v>
      </c>
      <c r="K102" t="s">
        <v>89</v>
      </c>
      <c r="L102" t="s">
        <v>286</v>
      </c>
      <c r="M102" t="s">
        <v>287</v>
      </c>
      <c r="N102" t="s">
        <v>288</v>
      </c>
      <c r="O102" t="s">
        <v>289</v>
      </c>
      <c r="P102" t="s">
        <v>290</v>
      </c>
      <c r="Q102" t="s">
        <v>291</v>
      </c>
      <c r="R102" t="s">
        <v>292</v>
      </c>
      <c r="S102" t="s">
        <v>293</v>
      </c>
      <c r="X102" t="s">
        <v>294</v>
      </c>
      <c r="AE102" t="s">
        <v>1497</v>
      </c>
      <c r="AL102" t="s">
        <v>1498</v>
      </c>
      <c r="AM102" t="s">
        <v>821</v>
      </c>
      <c r="AP102" t="s">
        <v>803</v>
      </c>
      <c r="AQ102" t="s">
        <v>1094</v>
      </c>
      <c r="AS102" t="s">
        <v>89</v>
      </c>
      <c r="AT102" t="s">
        <v>89</v>
      </c>
      <c r="AU102" t="s">
        <v>89</v>
      </c>
      <c r="AV102" t="s">
        <v>89</v>
      </c>
      <c r="AW102" t="s">
        <v>89</v>
      </c>
      <c r="AX102" t="s">
        <v>89</v>
      </c>
      <c r="AY102" t="s">
        <v>89</v>
      </c>
      <c r="AZ102" t="s">
        <v>89</v>
      </c>
      <c r="BA102" t="s">
        <v>89</v>
      </c>
      <c r="BB102" t="s">
        <v>89</v>
      </c>
      <c r="BC102" t="s">
        <v>89</v>
      </c>
      <c r="BR102" t="s">
        <v>89</v>
      </c>
      <c r="BS102" t="s">
        <v>89</v>
      </c>
      <c r="BT102" t="s">
        <v>89</v>
      </c>
      <c r="BU102" t="s">
        <v>89</v>
      </c>
      <c r="BV102" t="s">
        <v>3502</v>
      </c>
      <c r="BW102" t="str">
        <f>IF(ISNA(VLOOKUP(BV102,'Nordic list 2022 2023'!E:K,6,FALSE)),"nie je v zozname",VLOOKUP(BV102,'Nordic list 2022 2023'!E:K,6,FALSE))</f>
        <v>nie je v zozname</v>
      </c>
      <c r="BX102" t="str">
        <f>IF(ISNA(VLOOKUP(BV102,'CVTI zoznam 2023'!D:D,1,0)),"nie je v zozname",VLOOKUP(BV102,'CVTI zoznam 2023'!D:D,1,0))</f>
        <v>nie je v zozname</v>
      </c>
      <c r="BY102">
        <f>COUNTIF(A:A,A102)</f>
        <v>1</v>
      </c>
      <c r="BZ102" s="12" t="s">
        <v>2433</v>
      </c>
      <c r="CA102" s="13">
        <f>(IF(AND(BZ102=2),6,IF(AND(BZ102=1),4,IF(AND(BZ102=3),1,IF(AND(BZ102="nie je v zozname"),0.5,0)))))</f>
        <v>0.5</v>
      </c>
      <c r="CB102">
        <f>1/BY102</f>
        <v>1</v>
      </c>
      <c r="CC102" s="13">
        <f>(IF(AND(E102="monografia"),3,IF(AND(E102="zborník - vedecký"),0.5,1)))</f>
        <v>3</v>
      </c>
      <c r="CD102" s="13">
        <f>CA102*CB102*CC102</f>
        <v>1.5</v>
      </c>
      <c r="CE102" s="13">
        <f>CA102*CB102</f>
        <v>0.5</v>
      </c>
    </row>
    <row r="103" spans="1:83" x14ac:dyDescent="0.35">
      <c r="A103" t="s">
        <v>2049</v>
      </c>
      <c r="B103" t="s">
        <v>73</v>
      </c>
      <c r="C103" t="s">
        <v>218</v>
      </c>
      <c r="D103" t="s">
        <v>74</v>
      </c>
      <c r="E103" t="s">
        <v>544</v>
      </c>
      <c r="F103" t="s">
        <v>75</v>
      </c>
      <c r="G103" t="s">
        <v>90</v>
      </c>
      <c r="H103" t="s">
        <v>261</v>
      </c>
      <c r="I103" t="s">
        <v>142</v>
      </c>
      <c r="J103" t="s">
        <v>78</v>
      </c>
      <c r="K103" t="s">
        <v>89</v>
      </c>
      <c r="L103" t="s">
        <v>116</v>
      </c>
      <c r="M103" t="s">
        <v>117</v>
      </c>
      <c r="N103" t="s">
        <v>118</v>
      </c>
      <c r="O103" t="s">
        <v>119</v>
      </c>
      <c r="P103" t="s">
        <v>120</v>
      </c>
      <c r="Q103" t="s">
        <v>121</v>
      </c>
      <c r="S103" t="s">
        <v>122</v>
      </c>
      <c r="X103" t="s">
        <v>123</v>
      </c>
      <c r="AE103" t="s">
        <v>2050</v>
      </c>
      <c r="AL103" t="s">
        <v>830</v>
      </c>
      <c r="AM103" t="s">
        <v>217</v>
      </c>
      <c r="AP103" t="s">
        <v>87</v>
      </c>
      <c r="AQ103" t="s">
        <v>137</v>
      </c>
      <c r="AS103" t="s">
        <v>89</v>
      </c>
      <c r="AT103" t="s">
        <v>89</v>
      </c>
      <c r="AU103" t="s">
        <v>89</v>
      </c>
      <c r="AV103" t="s">
        <v>89</v>
      </c>
      <c r="AW103" t="s">
        <v>89</v>
      </c>
      <c r="AX103" t="s">
        <v>89</v>
      </c>
      <c r="AY103" t="s">
        <v>89</v>
      </c>
      <c r="AZ103" t="s">
        <v>89</v>
      </c>
      <c r="BA103" t="s">
        <v>89</v>
      </c>
      <c r="BB103" t="s">
        <v>89</v>
      </c>
      <c r="BC103" t="s">
        <v>89</v>
      </c>
      <c r="BR103" t="s">
        <v>89</v>
      </c>
      <c r="BS103" t="s">
        <v>89</v>
      </c>
      <c r="BT103" t="s">
        <v>89</v>
      </c>
      <c r="BU103" t="s">
        <v>89</v>
      </c>
      <c r="BV103" t="s">
        <v>3561</v>
      </c>
      <c r="BW103" t="str">
        <f>IF(ISNA(VLOOKUP(BV103,'Nordic list 2022 2023'!E:K,6,FALSE)),"nie je v zozname",VLOOKUP(BV103,'Nordic list 2022 2023'!E:K,6,FALSE))</f>
        <v>nie je v zozname</v>
      </c>
      <c r="BX103" t="str">
        <f>IF(ISNA(VLOOKUP(BV103,'CVTI zoznam 2023'!D:D,1,0)),"nie je v zozname",VLOOKUP(BV103,'CVTI zoznam 2023'!D:D,1,0))</f>
        <v>nie je v zozname</v>
      </c>
      <c r="BY103">
        <f>COUNTIF(A:A,A103)</f>
        <v>1</v>
      </c>
      <c r="BZ103" s="12" t="s">
        <v>2433</v>
      </c>
      <c r="CA103" s="13">
        <f>(IF(AND(BZ103=2),6,IF(AND(BZ103=1),4,IF(AND(BZ103=3),1,IF(AND(BZ103="nie je v zozname"),0.5,0)))))</f>
        <v>0.5</v>
      </c>
      <c r="CB103">
        <f>1/BY103</f>
        <v>1</v>
      </c>
      <c r="CC103" s="13">
        <f>(IF(AND(E103="monografia"),3,IF(AND(E103="zborník - vedecký"),0.5,1)))</f>
        <v>3</v>
      </c>
      <c r="CD103" s="13">
        <f>CA103*CB103*CC103</f>
        <v>1.5</v>
      </c>
      <c r="CE103" s="13">
        <f>CA103*CB103</f>
        <v>0.5</v>
      </c>
    </row>
    <row r="104" spans="1:83" x14ac:dyDescent="0.35">
      <c r="A104" t="s">
        <v>2053</v>
      </c>
      <c r="B104" t="s">
        <v>73</v>
      </c>
      <c r="C104" t="s">
        <v>218</v>
      </c>
      <c r="D104" t="s">
        <v>74</v>
      </c>
      <c r="E104" t="s">
        <v>544</v>
      </c>
      <c r="F104" t="s">
        <v>75</v>
      </c>
      <c r="G104" t="s">
        <v>90</v>
      </c>
      <c r="H104" t="s">
        <v>261</v>
      </c>
      <c r="I104" t="s">
        <v>142</v>
      </c>
      <c r="J104" t="s">
        <v>78</v>
      </c>
      <c r="K104" t="s">
        <v>89</v>
      </c>
      <c r="L104" t="s">
        <v>116</v>
      </c>
      <c r="M104" t="s">
        <v>117</v>
      </c>
      <c r="N104" t="s">
        <v>118</v>
      </c>
      <c r="O104" t="s">
        <v>119</v>
      </c>
      <c r="P104" t="s">
        <v>120</v>
      </c>
      <c r="Q104" t="s">
        <v>121</v>
      </c>
      <c r="S104" t="s">
        <v>122</v>
      </c>
      <c r="X104" t="s">
        <v>123</v>
      </c>
      <c r="AE104" t="s">
        <v>2054</v>
      </c>
      <c r="AL104" t="s">
        <v>830</v>
      </c>
      <c r="AM104" t="s">
        <v>217</v>
      </c>
      <c r="AP104" t="s">
        <v>87</v>
      </c>
      <c r="AQ104" t="s">
        <v>1301</v>
      </c>
      <c r="AS104" t="s">
        <v>89</v>
      </c>
      <c r="AT104" t="s">
        <v>89</v>
      </c>
      <c r="AU104" t="s">
        <v>89</v>
      </c>
      <c r="AV104" t="s">
        <v>89</v>
      </c>
      <c r="AW104" t="s">
        <v>89</v>
      </c>
      <c r="AX104" t="s">
        <v>89</v>
      </c>
      <c r="AY104" t="s">
        <v>89</v>
      </c>
      <c r="AZ104" t="s">
        <v>89</v>
      </c>
      <c r="BA104" t="s">
        <v>89</v>
      </c>
      <c r="BB104" t="s">
        <v>89</v>
      </c>
      <c r="BC104" t="s">
        <v>89</v>
      </c>
      <c r="BR104" t="s">
        <v>89</v>
      </c>
      <c r="BS104" t="s">
        <v>89</v>
      </c>
      <c r="BT104" t="s">
        <v>89</v>
      </c>
      <c r="BU104" t="s">
        <v>89</v>
      </c>
      <c r="BV104" t="s">
        <v>3561</v>
      </c>
      <c r="BW104" t="str">
        <f>IF(ISNA(VLOOKUP(BV104,'Nordic list 2022 2023'!E:K,6,FALSE)),"nie je v zozname",VLOOKUP(BV104,'Nordic list 2022 2023'!E:K,6,FALSE))</f>
        <v>nie je v zozname</v>
      </c>
      <c r="BX104" t="str">
        <f>IF(ISNA(VLOOKUP(BV104,'CVTI zoznam 2023'!D:D,1,0)),"nie je v zozname",VLOOKUP(BV104,'CVTI zoznam 2023'!D:D,1,0))</f>
        <v>nie je v zozname</v>
      </c>
      <c r="BY104">
        <f>COUNTIF(A:A,A104)</f>
        <v>1</v>
      </c>
      <c r="BZ104" s="12" t="s">
        <v>2433</v>
      </c>
      <c r="CA104" s="13">
        <f>(IF(AND(BZ104=2),6,IF(AND(BZ104=1),4,IF(AND(BZ104=3),1,IF(AND(BZ104="nie je v zozname"),0.5,0)))))</f>
        <v>0.5</v>
      </c>
      <c r="CB104">
        <f>1/BY104</f>
        <v>1</v>
      </c>
      <c r="CC104" s="13">
        <f>(IF(AND(E104="monografia"),3,IF(AND(E104="zborník - vedecký"),0.5,1)))</f>
        <v>3</v>
      </c>
      <c r="CD104" s="13">
        <f>CA104*CB104*CC104</f>
        <v>1.5</v>
      </c>
      <c r="CE104" s="13">
        <f>CA104*CB104</f>
        <v>0.5</v>
      </c>
    </row>
    <row r="105" spans="1:83" x14ac:dyDescent="0.35">
      <c r="A105" t="s">
        <v>1940</v>
      </c>
      <c r="B105" t="s">
        <v>73</v>
      </c>
      <c r="C105" t="s">
        <v>218</v>
      </c>
      <c r="D105" t="s">
        <v>74</v>
      </c>
      <c r="E105" t="s">
        <v>544</v>
      </c>
      <c r="F105" t="s">
        <v>75</v>
      </c>
      <c r="G105" t="s">
        <v>90</v>
      </c>
      <c r="H105" t="s">
        <v>178</v>
      </c>
      <c r="I105" t="s">
        <v>142</v>
      </c>
      <c r="J105" t="s">
        <v>78</v>
      </c>
      <c r="K105" t="s">
        <v>89</v>
      </c>
      <c r="L105" t="s">
        <v>466</v>
      </c>
      <c r="M105" t="s">
        <v>467</v>
      </c>
      <c r="N105" t="s">
        <v>468</v>
      </c>
      <c r="O105" t="s">
        <v>1062</v>
      </c>
      <c r="Q105" t="s">
        <v>983</v>
      </c>
      <c r="R105" t="s">
        <v>1063</v>
      </c>
      <c r="S105" t="s">
        <v>122</v>
      </c>
      <c r="X105" t="s">
        <v>123</v>
      </c>
      <c r="AE105" t="s">
        <v>1941</v>
      </c>
      <c r="AL105" t="s">
        <v>1942</v>
      </c>
      <c r="AM105" t="s">
        <v>377</v>
      </c>
      <c r="AP105" t="s">
        <v>87</v>
      </c>
      <c r="AQ105" t="s">
        <v>1104</v>
      </c>
      <c r="AS105" t="s">
        <v>89</v>
      </c>
      <c r="AT105" t="s">
        <v>89</v>
      </c>
      <c r="AU105" t="s">
        <v>89</v>
      </c>
      <c r="AV105" t="s">
        <v>89</v>
      </c>
      <c r="AW105" t="s">
        <v>89</v>
      </c>
      <c r="AX105" t="s">
        <v>89</v>
      </c>
      <c r="AY105" t="s">
        <v>89</v>
      </c>
      <c r="AZ105" t="s">
        <v>89</v>
      </c>
      <c r="BA105" t="s">
        <v>89</v>
      </c>
      <c r="BB105" t="s">
        <v>89</v>
      </c>
      <c r="BC105" t="s">
        <v>89</v>
      </c>
      <c r="BR105" t="s">
        <v>89</v>
      </c>
      <c r="BS105" t="s">
        <v>89</v>
      </c>
      <c r="BT105" t="s">
        <v>89</v>
      </c>
      <c r="BU105" t="s">
        <v>89</v>
      </c>
      <c r="BV105" t="s">
        <v>3551</v>
      </c>
      <c r="BW105" t="str">
        <f>IF(ISNA(VLOOKUP(BV105,'Nordic list 2022 2023'!E:K,6,FALSE)),"nie je v zozname",VLOOKUP(BV105,'Nordic list 2022 2023'!E:K,6,FALSE))</f>
        <v>nie je v zozname</v>
      </c>
      <c r="BX105" t="str">
        <f>IF(ISNA(VLOOKUP(BV105,'CVTI zoznam 2023'!D:D,1,0)),"nie je v zozname",VLOOKUP(BV105,'CVTI zoznam 2023'!D:D,1,0))</f>
        <v>nie je v zozname</v>
      </c>
      <c r="BY105">
        <f>COUNTIF(A:A,A105)</f>
        <v>2</v>
      </c>
      <c r="BZ105" s="12" t="s">
        <v>2433</v>
      </c>
      <c r="CA105" s="13">
        <f>(IF(AND(BZ105=2),6,IF(AND(BZ105=1),4,IF(AND(BZ105=3),1,IF(AND(BZ105="nie je v zozname"),0.5,0)))))</f>
        <v>0.5</v>
      </c>
      <c r="CB105">
        <f>1/BY105</f>
        <v>0.5</v>
      </c>
      <c r="CC105" s="13">
        <f>(IF(AND(E105="monografia"),3,IF(AND(E105="zborník - vedecký"),0.5,1)))</f>
        <v>3</v>
      </c>
      <c r="CD105" s="13">
        <f>CA105*CB105*CC105</f>
        <v>0.75</v>
      </c>
      <c r="CE105" s="13">
        <f>CA105*CB105</f>
        <v>0.25</v>
      </c>
    </row>
    <row r="106" spans="1:83" x14ac:dyDescent="0.35">
      <c r="A106" t="s">
        <v>1940</v>
      </c>
      <c r="B106" t="s">
        <v>73</v>
      </c>
      <c r="C106" t="s">
        <v>218</v>
      </c>
      <c r="D106" t="s">
        <v>74</v>
      </c>
      <c r="E106" t="s">
        <v>544</v>
      </c>
      <c r="F106" t="s">
        <v>75</v>
      </c>
      <c r="G106" t="s">
        <v>90</v>
      </c>
      <c r="H106" t="s">
        <v>178</v>
      </c>
      <c r="I106" t="s">
        <v>142</v>
      </c>
      <c r="J106" t="s">
        <v>78</v>
      </c>
      <c r="K106" t="s">
        <v>89</v>
      </c>
      <c r="L106" t="s">
        <v>466</v>
      </c>
      <c r="M106" t="s">
        <v>467</v>
      </c>
      <c r="N106" t="s">
        <v>468</v>
      </c>
      <c r="O106" t="s">
        <v>1062</v>
      </c>
      <c r="Q106" t="s">
        <v>1378</v>
      </c>
      <c r="R106" t="s">
        <v>1379</v>
      </c>
      <c r="S106" t="s">
        <v>122</v>
      </c>
      <c r="X106" t="s">
        <v>123</v>
      </c>
      <c r="AE106" t="s">
        <v>1941</v>
      </c>
      <c r="AL106" t="s">
        <v>1942</v>
      </c>
      <c r="AM106" t="s">
        <v>377</v>
      </c>
      <c r="AP106" t="s">
        <v>87</v>
      </c>
      <c r="AQ106" t="s">
        <v>1104</v>
      </c>
      <c r="AS106" t="s">
        <v>89</v>
      </c>
      <c r="AT106" t="s">
        <v>89</v>
      </c>
      <c r="AU106" t="s">
        <v>89</v>
      </c>
      <c r="AV106" t="s">
        <v>89</v>
      </c>
      <c r="AW106" t="s">
        <v>89</v>
      </c>
      <c r="AX106" t="s">
        <v>89</v>
      </c>
      <c r="AY106" t="s">
        <v>89</v>
      </c>
      <c r="AZ106" t="s">
        <v>89</v>
      </c>
      <c r="BA106" t="s">
        <v>89</v>
      </c>
      <c r="BB106" t="s">
        <v>89</v>
      </c>
      <c r="BC106" t="s">
        <v>89</v>
      </c>
      <c r="BR106" t="s">
        <v>89</v>
      </c>
      <c r="BS106" t="s">
        <v>89</v>
      </c>
      <c r="BT106" t="s">
        <v>89</v>
      </c>
      <c r="BU106" t="s">
        <v>89</v>
      </c>
      <c r="BV106" t="s">
        <v>3551</v>
      </c>
      <c r="BW106" t="str">
        <f>IF(ISNA(VLOOKUP(BV106,'Nordic list 2022 2023'!E:K,6,FALSE)),"nie je v zozname",VLOOKUP(BV106,'Nordic list 2022 2023'!E:K,6,FALSE))</f>
        <v>nie je v zozname</v>
      </c>
      <c r="BX106" t="str">
        <f>IF(ISNA(VLOOKUP(BV106,'CVTI zoznam 2023'!D:D,1,0)),"nie je v zozname",VLOOKUP(BV106,'CVTI zoznam 2023'!D:D,1,0))</f>
        <v>nie je v zozname</v>
      </c>
      <c r="BY106">
        <f>COUNTIF(A:A,A106)</f>
        <v>2</v>
      </c>
      <c r="BZ106" s="12" t="s">
        <v>2433</v>
      </c>
      <c r="CA106" s="13">
        <f>(IF(AND(BZ106=2),6,IF(AND(BZ106=1),4,IF(AND(BZ106=3),1,IF(AND(BZ106="nie je v zozname"),0.5,0)))))</f>
        <v>0.5</v>
      </c>
      <c r="CB106">
        <f>1/BY106</f>
        <v>0.5</v>
      </c>
      <c r="CC106" s="13">
        <f>(IF(AND(E106="monografia"),3,IF(AND(E106="zborník - vedecký"),0.5,1)))</f>
        <v>3</v>
      </c>
      <c r="CD106" s="13">
        <f>CA106*CB106*CC106</f>
        <v>0.75</v>
      </c>
      <c r="CE106" s="13">
        <f>CA106*CB106</f>
        <v>0.25</v>
      </c>
    </row>
    <row r="107" spans="1:83" x14ac:dyDescent="0.35">
      <c r="A107" t="s">
        <v>2160</v>
      </c>
      <c r="B107" t="s">
        <v>73</v>
      </c>
      <c r="C107" t="s">
        <v>218</v>
      </c>
      <c r="D107" t="s">
        <v>74</v>
      </c>
      <c r="E107" t="s">
        <v>544</v>
      </c>
      <c r="F107" t="s">
        <v>75</v>
      </c>
      <c r="G107" t="s">
        <v>90</v>
      </c>
      <c r="H107" t="s">
        <v>173</v>
      </c>
      <c r="I107" t="s">
        <v>78</v>
      </c>
      <c r="J107" t="s">
        <v>78</v>
      </c>
      <c r="K107" t="s">
        <v>89</v>
      </c>
      <c r="L107" t="s">
        <v>466</v>
      </c>
      <c r="M107" t="s">
        <v>467</v>
      </c>
      <c r="N107" t="s">
        <v>468</v>
      </c>
      <c r="O107" t="s">
        <v>1062</v>
      </c>
      <c r="Q107" t="s">
        <v>1262</v>
      </c>
      <c r="R107" t="s">
        <v>1263</v>
      </c>
      <c r="S107" t="s">
        <v>122</v>
      </c>
      <c r="X107" t="s">
        <v>123</v>
      </c>
      <c r="AE107" t="s">
        <v>2161</v>
      </c>
      <c r="AL107" t="s">
        <v>1942</v>
      </c>
      <c r="AM107" t="s">
        <v>377</v>
      </c>
      <c r="AP107" t="s">
        <v>177</v>
      </c>
      <c r="AQ107" t="s">
        <v>173</v>
      </c>
      <c r="AS107" t="s">
        <v>89</v>
      </c>
      <c r="AT107" t="s">
        <v>89</v>
      </c>
      <c r="AU107" t="s">
        <v>89</v>
      </c>
      <c r="AV107" t="s">
        <v>89</v>
      </c>
      <c r="AW107" t="s">
        <v>89</v>
      </c>
      <c r="AX107" t="s">
        <v>89</v>
      </c>
      <c r="AY107" t="s">
        <v>89</v>
      </c>
      <c r="AZ107" t="s">
        <v>89</v>
      </c>
      <c r="BA107" t="s">
        <v>89</v>
      </c>
      <c r="BB107" t="s">
        <v>89</v>
      </c>
      <c r="BC107" t="s">
        <v>89</v>
      </c>
      <c r="BR107" t="s">
        <v>89</v>
      </c>
      <c r="BS107" t="s">
        <v>89</v>
      </c>
      <c r="BT107" t="s">
        <v>89</v>
      </c>
      <c r="BU107" t="s">
        <v>89</v>
      </c>
      <c r="BV107" t="s">
        <v>3551</v>
      </c>
      <c r="BW107" t="str">
        <f>IF(ISNA(VLOOKUP(BV107,'Nordic list 2022 2023'!E:K,6,FALSE)),"nie je v zozname",VLOOKUP(BV107,'Nordic list 2022 2023'!E:K,6,FALSE))</f>
        <v>nie je v zozname</v>
      </c>
      <c r="BX107" t="str">
        <f>IF(ISNA(VLOOKUP(BV107,'CVTI zoznam 2023'!D:D,1,0)),"nie je v zozname",VLOOKUP(BV107,'CVTI zoznam 2023'!D:D,1,0))</f>
        <v>nie je v zozname</v>
      </c>
      <c r="BY107">
        <f>COUNTIF(A:A,A107)</f>
        <v>1</v>
      </c>
      <c r="BZ107" s="12" t="s">
        <v>2433</v>
      </c>
      <c r="CA107" s="13">
        <f>(IF(AND(BZ107=2),6,IF(AND(BZ107=1),4,IF(AND(BZ107=3),1,IF(AND(BZ107="nie je v zozname"),0.5,0)))))</f>
        <v>0.5</v>
      </c>
      <c r="CB107">
        <f>1/BY107</f>
        <v>1</v>
      </c>
      <c r="CC107" s="13">
        <f>(IF(AND(E107="monografia"),3,IF(AND(E107="zborník - vedecký"),0.5,1)))</f>
        <v>3</v>
      </c>
      <c r="CD107" s="13">
        <f>CA107*CB107*CC107</f>
        <v>1.5</v>
      </c>
      <c r="CE107" s="13">
        <f>CA107*CB107</f>
        <v>0.5</v>
      </c>
    </row>
    <row r="108" spans="1:83" x14ac:dyDescent="0.35">
      <c r="A108" t="s">
        <v>1578</v>
      </c>
      <c r="B108" t="s">
        <v>73</v>
      </c>
      <c r="C108" t="s">
        <v>218</v>
      </c>
      <c r="D108" t="s">
        <v>74</v>
      </c>
      <c r="E108" t="s">
        <v>544</v>
      </c>
      <c r="F108" t="s">
        <v>75</v>
      </c>
      <c r="G108" t="s">
        <v>90</v>
      </c>
      <c r="H108" t="s">
        <v>388</v>
      </c>
      <c r="I108" t="s">
        <v>92</v>
      </c>
      <c r="J108" t="s">
        <v>78</v>
      </c>
      <c r="K108" t="s">
        <v>78</v>
      </c>
      <c r="L108" t="s">
        <v>186</v>
      </c>
      <c r="M108" t="s">
        <v>187</v>
      </c>
      <c r="N108" t="s">
        <v>188</v>
      </c>
      <c r="O108" t="s">
        <v>189</v>
      </c>
      <c r="P108" t="s">
        <v>190</v>
      </c>
      <c r="Q108" t="s">
        <v>191</v>
      </c>
      <c r="R108" t="s">
        <v>192</v>
      </c>
      <c r="S108" t="s">
        <v>122</v>
      </c>
      <c r="X108" t="s">
        <v>123</v>
      </c>
      <c r="AE108" t="s">
        <v>1579</v>
      </c>
      <c r="AL108" t="s">
        <v>1390</v>
      </c>
      <c r="AM108" t="s">
        <v>377</v>
      </c>
      <c r="AP108" t="s">
        <v>87</v>
      </c>
      <c r="AQ108" t="s">
        <v>1341</v>
      </c>
      <c r="AR108" t="s">
        <v>306</v>
      </c>
      <c r="AS108" t="s">
        <v>89</v>
      </c>
      <c r="AT108" t="s">
        <v>89</v>
      </c>
      <c r="AU108" t="s">
        <v>89</v>
      </c>
      <c r="AV108" t="s">
        <v>89</v>
      </c>
      <c r="AW108" t="s">
        <v>89</v>
      </c>
      <c r="AX108" t="s">
        <v>89</v>
      </c>
      <c r="AY108" t="s">
        <v>89</v>
      </c>
      <c r="AZ108" t="s">
        <v>89</v>
      </c>
      <c r="BA108" t="s">
        <v>89</v>
      </c>
      <c r="BB108" t="s">
        <v>89</v>
      </c>
      <c r="BC108" t="s">
        <v>89</v>
      </c>
      <c r="BR108" t="s">
        <v>89</v>
      </c>
      <c r="BS108" t="s">
        <v>89</v>
      </c>
      <c r="BT108" t="s">
        <v>89</v>
      </c>
      <c r="BU108" t="s">
        <v>89</v>
      </c>
      <c r="BV108" t="s">
        <v>3511</v>
      </c>
      <c r="BW108" t="str">
        <f>IF(ISNA(VLOOKUP(BV108,'Nordic list 2022 2023'!E:K,6,FALSE)),"nie je v zozname",VLOOKUP(BV108,'Nordic list 2022 2023'!E:K,6,FALSE))</f>
        <v>nie je v zozname</v>
      </c>
      <c r="BX108" t="str">
        <f>IF(ISNA(VLOOKUP(BV108,'CVTI zoznam 2023'!D:D,1,0)),"nie je v zozname",VLOOKUP(BV108,'CVTI zoznam 2023'!D:D,1,0))</f>
        <v>nie je v zozname</v>
      </c>
      <c r="BY108">
        <f>COUNTIF(A:A,A108)</f>
        <v>2</v>
      </c>
      <c r="BZ108" s="12" t="s">
        <v>2433</v>
      </c>
      <c r="CA108" s="13">
        <f>(IF(AND(BZ108=2),6,IF(AND(BZ108=1),4,IF(AND(BZ108=3),1,IF(AND(BZ108="nie je v zozname"),0.5,0)))))</f>
        <v>0.5</v>
      </c>
      <c r="CB108">
        <f>1/BY108</f>
        <v>0.5</v>
      </c>
      <c r="CC108" s="13">
        <f>(IF(AND(E108="monografia"),3,IF(AND(E108="zborník - vedecký"),0.5,1)))</f>
        <v>3</v>
      </c>
      <c r="CD108" s="13">
        <f>CA108*CB108*CC108</f>
        <v>0.75</v>
      </c>
      <c r="CE108" s="13">
        <f>CA108*CB108</f>
        <v>0.25</v>
      </c>
    </row>
    <row r="109" spans="1:83" x14ac:dyDescent="0.35">
      <c r="A109" t="s">
        <v>1578</v>
      </c>
      <c r="B109" t="s">
        <v>73</v>
      </c>
      <c r="C109" t="s">
        <v>218</v>
      </c>
      <c r="D109" t="s">
        <v>74</v>
      </c>
      <c r="E109" t="s">
        <v>544</v>
      </c>
      <c r="F109" t="s">
        <v>75</v>
      </c>
      <c r="G109" t="s">
        <v>90</v>
      </c>
      <c r="H109" t="s">
        <v>385</v>
      </c>
      <c r="I109" t="s">
        <v>92</v>
      </c>
      <c r="J109" t="s">
        <v>142</v>
      </c>
      <c r="K109" t="s">
        <v>78</v>
      </c>
      <c r="L109" t="s">
        <v>186</v>
      </c>
      <c r="M109" t="s">
        <v>187</v>
      </c>
      <c r="N109" t="s">
        <v>188</v>
      </c>
      <c r="O109" t="s">
        <v>189</v>
      </c>
      <c r="P109" t="s">
        <v>190</v>
      </c>
      <c r="Q109" t="s">
        <v>948</v>
      </c>
      <c r="R109" t="s">
        <v>949</v>
      </c>
      <c r="S109" t="s">
        <v>122</v>
      </c>
      <c r="X109" t="s">
        <v>123</v>
      </c>
      <c r="AE109" t="s">
        <v>1579</v>
      </c>
      <c r="AL109" t="s">
        <v>1390</v>
      </c>
      <c r="AM109" t="s">
        <v>377</v>
      </c>
      <c r="AP109" t="s">
        <v>87</v>
      </c>
      <c r="AQ109" t="s">
        <v>1341</v>
      </c>
      <c r="AR109" t="s">
        <v>306</v>
      </c>
      <c r="AS109" t="s">
        <v>89</v>
      </c>
      <c r="AT109" t="s">
        <v>89</v>
      </c>
      <c r="AU109" t="s">
        <v>89</v>
      </c>
      <c r="AV109" t="s">
        <v>89</v>
      </c>
      <c r="AW109" t="s">
        <v>89</v>
      </c>
      <c r="AX109" t="s">
        <v>89</v>
      </c>
      <c r="AY109" t="s">
        <v>89</v>
      </c>
      <c r="AZ109" t="s">
        <v>89</v>
      </c>
      <c r="BA109" t="s">
        <v>89</v>
      </c>
      <c r="BB109" t="s">
        <v>89</v>
      </c>
      <c r="BC109" t="s">
        <v>89</v>
      </c>
      <c r="BR109" t="s">
        <v>89</v>
      </c>
      <c r="BS109" t="s">
        <v>89</v>
      </c>
      <c r="BT109" t="s">
        <v>89</v>
      </c>
      <c r="BU109" t="s">
        <v>89</v>
      </c>
      <c r="BV109" t="s">
        <v>3511</v>
      </c>
      <c r="BW109" t="str">
        <f>IF(ISNA(VLOOKUP(BV109,'Nordic list 2022 2023'!E:K,6,FALSE)),"nie je v zozname",VLOOKUP(BV109,'Nordic list 2022 2023'!E:K,6,FALSE))</f>
        <v>nie je v zozname</v>
      </c>
      <c r="BX109" t="str">
        <f>IF(ISNA(VLOOKUP(BV109,'CVTI zoznam 2023'!D:D,1,0)),"nie je v zozname",VLOOKUP(BV109,'CVTI zoznam 2023'!D:D,1,0))</f>
        <v>nie je v zozname</v>
      </c>
      <c r="BY109">
        <f>COUNTIF(A:A,A109)</f>
        <v>2</v>
      </c>
      <c r="BZ109" s="12" t="s">
        <v>2433</v>
      </c>
      <c r="CA109" s="13">
        <f>(IF(AND(BZ109=2),6,IF(AND(BZ109=1),4,IF(AND(BZ109=3),1,IF(AND(BZ109="nie je v zozname"),0.5,0)))))</f>
        <v>0.5</v>
      </c>
      <c r="CB109">
        <f>1/BY109</f>
        <v>0.5</v>
      </c>
      <c r="CC109" s="13">
        <f>(IF(AND(E109="monografia"),3,IF(AND(E109="zborník - vedecký"),0.5,1)))</f>
        <v>3</v>
      </c>
      <c r="CD109" s="13">
        <f>CA109*CB109*CC109</f>
        <v>0.75</v>
      </c>
      <c r="CE109" s="13">
        <f>CA109*CB109</f>
        <v>0.25</v>
      </c>
    </row>
    <row r="110" spans="1:83" x14ac:dyDescent="0.35">
      <c r="A110" t="s">
        <v>2143</v>
      </c>
      <c r="B110" t="s">
        <v>73</v>
      </c>
      <c r="C110" t="s">
        <v>218</v>
      </c>
      <c r="D110" t="s">
        <v>74</v>
      </c>
      <c r="E110" t="s">
        <v>544</v>
      </c>
      <c r="F110" t="s">
        <v>75</v>
      </c>
      <c r="G110" t="s">
        <v>76</v>
      </c>
      <c r="H110" t="s">
        <v>173</v>
      </c>
      <c r="I110" t="s">
        <v>78</v>
      </c>
      <c r="J110" t="s">
        <v>78</v>
      </c>
      <c r="K110" t="s">
        <v>89</v>
      </c>
      <c r="L110" t="s">
        <v>125</v>
      </c>
      <c r="M110" t="s">
        <v>126</v>
      </c>
      <c r="N110" t="s">
        <v>127</v>
      </c>
      <c r="O110" t="s">
        <v>337</v>
      </c>
      <c r="P110" t="s">
        <v>338</v>
      </c>
      <c r="Q110" t="s">
        <v>520</v>
      </c>
      <c r="R110" t="s">
        <v>658</v>
      </c>
      <c r="S110" t="s">
        <v>114</v>
      </c>
      <c r="X110" t="s">
        <v>342</v>
      </c>
      <c r="AE110" t="s">
        <v>2144</v>
      </c>
      <c r="AK110" t="s">
        <v>2145</v>
      </c>
      <c r="AL110" t="s">
        <v>2146</v>
      </c>
      <c r="AM110" t="s">
        <v>171</v>
      </c>
      <c r="AP110" t="s">
        <v>172</v>
      </c>
      <c r="AQ110" t="s">
        <v>1507</v>
      </c>
      <c r="AS110" t="s">
        <v>89</v>
      </c>
      <c r="AT110" t="s">
        <v>89</v>
      </c>
      <c r="AU110" t="s">
        <v>89</v>
      </c>
      <c r="AV110" t="s">
        <v>89</v>
      </c>
      <c r="AW110" t="s">
        <v>89</v>
      </c>
      <c r="AX110" t="s">
        <v>89</v>
      </c>
      <c r="AY110" t="s">
        <v>89</v>
      </c>
      <c r="AZ110" t="s">
        <v>89</v>
      </c>
      <c r="BA110" t="s">
        <v>89</v>
      </c>
      <c r="BB110" t="s">
        <v>89</v>
      </c>
      <c r="BC110" t="s">
        <v>89</v>
      </c>
      <c r="BR110" t="s">
        <v>89</v>
      </c>
      <c r="BS110" t="s">
        <v>89</v>
      </c>
      <c r="BT110" t="s">
        <v>89</v>
      </c>
      <c r="BU110" t="s">
        <v>89</v>
      </c>
      <c r="BV110" t="s">
        <v>3567</v>
      </c>
      <c r="BW110" t="str">
        <f>IF(ISNA(VLOOKUP(BV110,'Nordic list 2022 2023'!E:K,6,FALSE)),"nie je v zozname",VLOOKUP(BV110,'Nordic list 2022 2023'!E:K,6,FALSE))</f>
        <v>nie je v zozname</v>
      </c>
      <c r="BX110" t="str">
        <f>IF(ISNA(VLOOKUP(BV110,'CVTI zoznam 2023'!D:D,1,0)),"nie je v zozname",VLOOKUP(BV110,'CVTI zoznam 2023'!D:D,1,0))</f>
        <v>nie je v zozname</v>
      </c>
      <c r="BY110">
        <f>COUNTIF(A:A,A110)</f>
        <v>1</v>
      </c>
      <c r="BZ110" s="12" t="s">
        <v>2433</v>
      </c>
      <c r="CA110" s="13">
        <f>(IF(AND(BZ110=2),6,IF(AND(BZ110=1),4,IF(AND(BZ110=3),1,IF(AND(BZ110="nie je v zozname"),0.5,0)))))</f>
        <v>0.5</v>
      </c>
      <c r="CB110">
        <f>1/BY110</f>
        <v>1</v>
      </c>
      <c r="CC110" s="13">
        <f>(IF(AND(E110="monografia"),3,IF(AND(E110="zborník - vedecký"),0.5,1)))</f>
        <v>3</v>
      </c>
      <c r="CD110" s="13">
        <f>CA110*CB110*CC110</f>
        <v>1.5</v>
      </c>
      <c r="CE110" s="13">
        <f>CA110*CB110</f>
        <v>0.5</v>
      </c>
    </row>
    <row r="111" spans="1:83" x14ac:dyDescent="0.35">
      <c r="A111" t="s">
        <v>2135</v>
      </c>
      <c r="B111" t="s">
        <v>73</v>
      </c>
      <c r="C111" t="s">
        <v>218</v>
      </c>
      <c r="D111" t="s">
        <v>74</v>
      </c>
      <c r="E111" t="s">
        <v>544</v>
      </c>
      <c r="F111" t="s">
        <v>75</v>
      </c>
      <c r="G111" t="s">
        <v>90</v>
      </c>
      <c r="H111" t="s">
        <v>173</v>
      </c>
      <c r="I111" t="s">
        <v>78</v>
      </c>
      <c r="J111" t="s">
        <v>78</v>
      </c>
      <c r="K111" t="s">
        <v>89</v>
      </c>
      <c r="L111" t="s">
        <v>153</v>
      </c>
      <c r="M111" t="s">
        <v>154</v>
      </c>
      <c r="N111" t="s">
        <v>155</v>
      </c>
      <c r="O111" t="s">
        <v>183</v>
      </c>
      <c r="P111" t="s">
        <v>316</v>
      </c>
      <c r="Q111" t="s">
        <v>946</v>
      </c>
      <c r="R111" t="s">
        <v>1090</v>
      </c>
      <c r="S111" t="s">
        <v>85</v>
      </c>
      <c r="X111" t="s">
        <v>554</v>
      </c>
      <c r="AE111" t="s">
        <v>2136</v>
      </c>
      <c r="AL111" t="s">
        <v>946</v>
      </c>
      <c r="AM111" t="s">
        <v>176</v>
      </c>
      <c r="AP111" t="s">
        <v>177</v>
      </c>
      <c r="AQ111" t="s">
        <v>1190</v>
      </c>
      <c r="AS111" t="s">
        <v>89</v>
      </c>
      <c r="AT111" t="s">
        <v>89</v>
      </c>
      <c r="AU111" t="s">
        <v>89</v>
      </c>
      <c r="AV111" t="s">
        <v>89</v>
      </c>
      <c r="AW111" t="s">
        <v>89</v>
      </c>
      <c r="AX111" t="s">
        <v>89</v>
      </c>
      <c r="AY111" t="s">
        <v>89</v>
      </c>
      <c r="AZ111" t="s">
        <v>89</v>
      </c>
      <c r="BA111" t="s">
        <v>89</v>
      </c>
      <c r="BB111" t="s">
        <v>89</v>
      </c>
      <c r="BC111" t="s">
        <v>89</v>
      </c>
      <c r="BR111" t="s">
        <v>89</v>
      </c>
      <c r="BS111" t="s">
        <v>89</v>
      </c>
      <c r="BT111" t="s">
        <v>89</v>
      </c>
      <c r="BU111" t="s">
        <v>89</v>
      </c>
      <c r="BV111" t="s">
        <v>3566</v>
      </c>
      <c r="BW111" t="str">
        <f>IF(ISNA(VLOOKUP(BV111,'Nordic list 2022 2023'!E:K,6,FALSE)),"nie je v zozname",VLOOKUP(BV111,'Nordic list 2022 2023'!E:K,6,FALSE))</f>
        <v>nie je v zozname</v>
      </c>
      <c r="BX111" t="str">
        <f>IF(ISNA(VLOOKUP(BV111,'CVTI zoznam 2023'!D:D,1,0)),"nie je v zozname",VLOOKUP(BV111,'CVTI zoznam 2023'!D:D,1,0))</f>
        <v>nie je v zozname</v>
      </c>
      <c r="BY111">
        <f>COUNTIF(A:A,A111)</f>
        <v>1</v>
      </c>
      <c r="BZ111" s="12" t="s">
        <v>2433</v>
      </c>
      <c r="CA111" s="13">
        <f>(IF(AND(BZ111=2),6,IF(AND(BZ111=1),4,IF(AND(BZ111=3),1,IF(AND(BZ111="nie je v zozname"),0.5,0)))))</f>
        <v>0.5</v>
      </c>
      <c r="CB111">
        <f>1/BY111</f>
        <v>1</v>
      </c>
      <c r="CC111" s="13">
        <f>(IF(AND(E111="monografia"),3,IF(AND(E111="zborník - vedecký"),0.5,1)))</f>
        <v>3</v>
      </c>
      <c r="CD111" s="13">
        <f>CA111*CB111*CC111</f>
        <v>1.5</v>
      </c>
      <c r="CE111" s="13">
        <f>CA111*CB111</f>
        <v>0.5</v>
      </c>
    </row>
    <row r="112" spans="1:83" x14ac:dyDescent="0.35">
      <c r="A112" t="s">
        <v>2276</v>
      </c>
      <c r="B112" t="s">
        <v>73</v>
      </c>
      <c r="C112" t="s">
        <v>218</v>
      </c>
      <c r="D112" t="s">
        <v>74</v>
      </c>
      <c r="E112" t="s">
        <v>544</v>
      </c>
      <c r="F112" t="s">
        <v>75</v>
      </c>
      <c r="G112" t="s">
        <v>90</v>
      </c>
      <c r="H112" t="s">
        <v>138</v>
      </c>
      <c r="I112" t="s">
        <v>142</v>
      </c>
      <c r="J112" t="s">
        <v>78</v>
      </c>
      <c r="K112" t="s">
        <v>89</v>
      </c>
      <c r="L112" t="s">
        <v>125</v>
      </c>
      <c r="M112" t="s">
        <v>126</v>
      </c>
      <c r="N112" t="s">
        <v>127</v>
      </c>
      <c r="O112" t="s">
        <v>713</v>
      </c>
      <c r="P112" t="s">
        <v>714</v>
      </c>
      <c r="Q112" t="s">
        <v>1354</v>
      </c>
      <c r="R112" t="s">
        <v>1355</v>
      </c>
      <c r="S112" t="s">
        <v>114</v>
      </c>
      <c r="X112" t="s">
        <v>342</v>
      </c>
      <c r="AE112" t="s">
        <v>2277</v>
      </c>
      <c r="AL112" t="s">
        <v>885</v>
      </c>
      <c r="AM112" t="s">
        <v>766</v>
      </c>
      <c r="AP112" t="s">
        <v>621</v>
      </c>
      <c r="AQ112" t="s">
        <v>1197</v>
      </c>
      <c r="AS112" t="s">
        <v>89</v>
      </c>
      <c r="AT112" t="s">
        <v>89</v>
      </c>
      <c r="AU112" t="s">
        <v>89</v>
      </c>
      <c r="AV112" t="s">
        <v>89</v>
      </c>
      <c r="AW112" t="s">
        <v>89</v>
      </c>
      <c r="AX112" t="s">
        <v>89</v>
      </c>
      <c r="AY112" t="s">
        <v>89</v>
      </c>
      <c r="AZ112" t="s">
        <v>89</v>
      </c>
      <c r="BA112" t="s">
        <v>89</v>
      </c>
      <c r="BB112" t="s">
        <v>89</v>
      </c>
      <c r="BC112" t="s">
        <v>89</v>
      </c>
      <c r="BR112" t="s">
        <v>89</v>
      </c>
      <c r="BS112" t="s">
        <v>89</v>
      </c>
      <c r="BT112" t="s">
        <v>89</v>
      </c>
      <c r="BU112" t="s">
        <v>89</v>
      </c>
      <c r="BV112" t="s">
        <v>3338</v>
      </c>
      <c r="BW112" t="str">
        <f>IF(ISNA(VLOOKUP(BV112,'Nordic list 2022 2023'!E:K,6,FALSE)),"nie je v zozname",VLOOKUP(BV112,'Nordic list 2022 2023'!E:K,6,FALSE))</f>
        <v>nie je v zozname</v>
      </c>
      <c r="BX112" t="str">
        <f>IF(ISNA(VLOOKUP(BV112,'CVTI zoznam 2023'!D:D,1,0)),"nie je v zozname",VLOOKUP(BV112,'CVTI zoznam 2023'!D:D,1,0))</f>
        <v>KIRSCH-VERLAG</v>
      </c>
      <c r="BY112">
        <f>COUNTIF(A:A,A112)</f>
        <v>1</v>
      </c>
      <c r="BZ112" s="12">
        <v>3</v>
      </c>
      <c r="CA112" s="13">
        <f>(IF(AND(BZ112=2),6,IF(AND(BZ112=1),4,IF(AND(BZ112=3),1,IF(AND(BZ112="nie je v zozname"),0.5,0)))))</f>
        <v>1</v>
      </c>
      <c r="CB112">
        <f>1/BY112</f>
        <v>1</v>
      </c>
      <c r="CC112" s="13">
        <f>(IF(AND(E112="monografia"),3,IF(AND(E112="zborník - vedecký"),0.5,1)))</f>
        <v>3</v>
      </c>
      <c r="CD112" s="13">
        <f>CA112*CB112*CC112</f>
        <v>3</v>
      </c>
      <c r="CE112" s="13">
        <f>CA112*CB112</f>
        <v>1</v>
      </c>
    </row>
    <row r="113" spans="1:83" x14ac:dyDescent="0.35">
      <c r="A113" t="s">
        <v>1431</v>
      </c>
      <c r="B113" t="s">
        <v>73</v>
      </c>
      <c r="C113" t="s">
        <v>218</v>
      </c>
      <c r="D113" t="s">
        <v>74</v>
      </c>
      <c r="E113" t="s">
        <v>544</v>
      </c>
      <c r="F113" t="s">
        <v>75</v>
      </c>
      <c r="G113" t="s">
        <v>90</v>
      </c>
      <c r="H113" t="s">
        <v>173</v>
      </c>
      <c r="I113" t="s">
        <v>142</v>
      </c>
      <c r="J113" t="s">
        <v>142</v>
      </c>
      <c r="K113" t="s">
        <v>78</v>
      </c>
      <c r="L113" t="s">
        <v>125</v>
      </c>
      <c r="M113" t="s">
        <v>126</v>
      </c>
      <c r="N113" t="s">
        <v>127</v>
      </c>
      <c r="O113" t="s">
        <v>310</v>
      </c>
      <c r="P113" t="s">
        <v>311</v>
      </c>
      <c r="Q113" t="s">
        <v>772</v>
      </c>
      <c r="R113" t="s">
        <v>773</v>
      </c>
      <c r="S113" t="s">
        <v>141</v>
      </c>
      <c r="X113" t="s">
        <v>275</v>
      </c>
      <c r="AE113" t="s">
        <v>1432</v>
      </c>
      <c r="AL113" t="s">
        <v>1433</v>
      </c>
      <c r="AM113" t="s">
        <v>547</v>
      </c>
      <c r="AP113" t="s">
        <v>87</v>
      </c>
      <c r="AQ113" t="s">
        <v>1414</v>
      </c>
      <c r="AR113" t="s">
        <v>1434</v>
      </c>
      <c r="AS113" t="s">
        <v>89</v>
      </c>
      <c r="AT113" t="s">
        <v>89</v>
      </c>
      <c r="AU113" t="s">
        <v>89</v>
      </c>
      <c r="AV113" t="s">
        <v>89</v>
      </c>
      <c r="AW113" t="s">
        <v>89</v>
      </c>
      <c r="AX113" t="s">
        <v>89</v>
      </c>
      <c r="AY113" t="s">
        <v>89</v>
      </c>
      <c r="AZ113" t="s">
        <v>89</v>
      </c>
      <c r="BA113" t="s">
        <v>89</v>
      </c>
      <c r="BB113" t="s">
        <v>89</v>
      </c>
      <c r="BC113" t="s">
        <v>89</v>
      </c>
      <c r="BR113" t="s">
        <v>89</v>
      </c>
      <c r="BS113" t="s">
        <v>89</v>
      </c>
      <c r="BT113" t="s">
        <v>89</v>
      </c>
      <c r="BU113" t="s">
        <v>89</v>
      </c>
      <c r="BV113" t="s">
        <v>3448</v>
      </c>
      <c r="BW113">
        <f>IF(ISNA(VLOOKUP(BV113,'Nordic list 2022 2023'!E:K,6,FALSE)),"nie je v zozname",VLOOKUP(BV113,'Nordic list 2022 2023'!E:K,6,FALSE))</f>
        <v>2</v>
      </c>
      <c r="BX113" t="str">
        <f>IF(ISNA(VLOOKUP(BV113,'CVTI zoznam 2023'!D:D,1,0)),"nie je v zozname",VLOOKUP(BV113,'CVTI zoznam 2023'!D:D,1,0))</f>
        <v>KLUWERLAWINTERNATIONAL</v>
      </c>
      <c r="BY113">
        <f>COUNTIF(A:A,A113)</f>
        <v>1</v>
      </c>
      <c r="BZ113" s="12">
        <v>2</v>
      </c>
      <c r="CA113" s="13">
        <f>(IF(AND(BZ113=2),6,IF(AND(BZ113=1),4,IF(AND(BZ113=3),1,IF(AND(BZ113="nie je v zozname"),0.5,0)))))</f>
        <v>6</v>
      </c>
      <c r="CB113">
        <f>1/BY113</f>
        <v>1</v>
      </c>
      <c r="CC113" s="13">
        <f>(IF(AND(E113="monografia"),3,IF(AND(E113="zborník - vedecký"),0.5,1)))</f>
        <v>3</v>
      </c>
      <c r="CD113" s="13">
        <f>CA113*CB113*CC113</f>
        <v>18</v>
      </c>
      <c r="CE113" s="13">
        <f>CA113*CB113</f>
        <v>6</v>
      </c>
    </row>
    <row r="114" spans="1:83" x14ac:dyDescent="0.35">
      <c r="A114" t="s">
        <v>2271</v>
      </c>
      <c r="B114" t="s">
        <v>73</v>
      </c>
      <c r="C114" t="s">
        <v>218</v>
      </c>
      <c r="D114" t="s">
        <v>74</v>
      </c>
      <c r="E114" t="s">
        <v>544</v>
      </c>
      <c r="F114" t="s">
        <v>75</v>
      </c>
      <c r="G114" t="s">
        <v>76</v>
      </c>
      <c r="H114" t="s">
        <v>173</v>
      </c>
      <c r="I114" t="s">
        <v>78</v>
      </c>
      <c r="J114" t="s">
        <v>78</v>
      </c>
      <c r="K114" t="s">
        <v>78</v>
      </c>
      <c r="L114" t="s">
        <v>186</v>
      </c>
      <c r="M114" t="s">
        <v>187</v>
      </c>
      <c r="N114" t="s">
        <v>188</v>
      </c>
      <c r="O114" t="s">
        <v>780</v>
      </c>
      <c r="P114" t="s">
        <v>781</v>
      </c>
      <c r="Q114" t="s">
        <v>2039</v>
      </c>
      <c r="R114" t="s">
        <v>2040</v>
      </c>
      <c r="S114" t="s">
        <v>122</v>
      </c>
      <c r="X114" t="s">
        <v>123</v>
      </c>
      <c r="AE114" t="s">
        <v>2272</v>
      </c>
      <c r="AL114" t="s">
        <v>2273</v>
      </c>
      <c r="AM114" t="s">
        <v>176</v>
      </c>
      <c r="AP114" t="s">
        <v>177</v>
      </c>
      <c r="AQ114" t="s">
        <v>691</v>
      </c>
      <c r="AS114" t="s">
        <v>89</v>
      </c>
      <c r="AT114" t="s">
        <v>89</v>
      </c>
      <c r="AU114" t="s">
        <v>89</v>
      </c>
      <c r="AV114" t="s">
        <v>89</v>
      </c>
      <c r="AW114" t="s">
        <v>89</v>
      </c>
      <c r="AX114" t="s">
        <v>89</v>
      </c>
      <c r="AY114" t="s">
        <v>89</v>
      </c>
      <c r="AZ114" t="s">
        <v>89</v>
      </c>
      <c r="BA114" t="s">
        <v>89</v>
      </c>
      <c r="BB114" t="s">
        <v>89</v>
      </c>
      <c r="BC114" t="s">
        <v>89</v>
      </c>
      <c r="BR114" t="s">
        <v>89</v>
      </c>
      <c r="BS114" t="s">
        <v>89</v>
      </c>
      <c r="BT114" t="s">
        <v>89</v>
      </c>
      <c r="BU114" t="s">
        <v>89</v>
      </c>
      <c r="BV114" t="s">
        <v>3577</v>
      </c>
      <c r="BW114" t="str">
        <f>IF(ISNA(VLOOKUP(BV114,'Nordic list 2022 2023'!E:K,6,FALSE)),"nie je v zozname",VLOOKUP(BV114,'Nordic list 2022 2023'!E:K,6,FALSE))</f>
        <v>nie je v zozname</v>
      </c>
      <c r="BX114" t="str">
        <f>IF(ISNA(VLOOKUP(BV114,'CVTI zoznam 2023'!D:D,1,0)),"nie je v zozname",VLOOKUP(BV114,'CVTI zoznam 2023'!D:D,1,0))</f>
        <v>nie je v zozname</v>
      </c>
      <c r="BY114">
        <f>COUNTIF(A:A,A114)</f>
        <v>1</v>
      </c>
      <c r="BZ114" s="12" t="s">
        <v>2433</v>
      </c>
      <c r="CA114" s="13">
        <f>(IF(AND(BZ114=2),6,IF(AND(BZ114=1),4,IF(AND(BZ114=3),1,IF(AND(BZ114="nie je v zozname"),0.5,0)))))</f>
        <v>0.5</v>
      </c>
      <c r="CB114">
        <f>1/BY114</f>
        <v>1</v>
      </c>
      <c r="CC114" s="13">
        <f>(IF(AND(E114="monografia"),3,IF(AND(E114="zborník - vedecký"),0.5,1)))</f>
        <v>3</v>
      </c>
      <c r="CD114" s="13">
        <f>CA114*CB114*CC114</f>
        <v>1.5</v>
      </c>
      <c r="CE114" s="13">
        <f>CA114*CB114</f>
        <v>0.5</v>
      </c>
    </row>
    <row r="115" spans="1:83" x14ac:dyDescent="0.35">
      <c r="A115" t="s">
        <v>1523</v>
      </c>
      <c r="B115" t="s">
        <v>73</v>
      </c>
      <c r="C115" t="s">
        <v>218</v>
      </c>
      <c r="D115" t="s">
        <v>74</v>
      </c>
      <c r="E115" t="s">
        <v>544</v>
      </c>
      <c r="F115" t="s">
        <v>75</v>
      </c>
      <c r="G115" t="s">
        <v>76</v>
      </c>
      <c r="H115" t="s">
        <v>178</v>
      </c>
      <c r="I115" t="s">
        <v>142</v>
      </c>
      <c r="J115" t="s">
        <v>78</v>
      </c>
      <c r="K115" t="s">
        <v>89</v>
      </c>
      <c r="L115" t="s">
        <v>108</v>
      </c>
      <c r="M115" t="s">
        <v>109</v>
      </c>
      <c r="N115" t="s">
        <v>110</v>
      </c>
      <c r="O115" t="s">
        <v>690</v>
      </c>
      <c r="Q115" t="s">
        <v>415</v>
      </c>
      <c r="S115" t="s">
        <v>325</v>
      </c>
      <c r="X115" t="s">
        <v>618</v>
      </c>
      <c r="AE115" t="s">
        <v>1524</v>
      </c>
      <c r="AF115" t="s">
        <v>1525</v>
      </c>
      <c r="AL115" t="s">
        <v>1526</v>
      </c>
      <c r="AM115" t="s">
        <v>176</v>
      </c>
      <c r="AP115" t="s">
        <v>177</v>
      </c>
      <c r="AQ115" t="s">
        <v>1481</v>
      </c>
      <c r="AR115" t="s">
        <v>1095</v>
      </c>
      <c r="AS115" t="s">
        <v>89</v>
      </c>
      <c r="AT115" t="s">
        <v>89</v>
      </c>
      <c r="AU115" t="s">
        <v>89</v>
      </c>
      <c r="AV115" t="s">
        <v>89</v>
      </c>
      <c r="AW115" t="s">
        <v>89</v>
      </c>
      <c r="AX115" t="s">
        <v>89</v>
      </c>
      <c r="AY115" t="s">
        <v>89</v>
      </c>
      <c r="AZ115" t="s">
        <v>89</v>
      </c>
      <c r="BA115" t="s">
        <v>89</v>
      </c>
      <c r="BB115" t="s">
        <v>89</v>
      </c>
      <c r="BC115" t="s">
        <v>89</v>
      </c>
      <c r="BR115" t="s">
        <v>89</v>
      </c>
      <c r="BS115" t="s">
        <v>89</v>
      </c>
      <c r="BT115" t="s">
        <v>89</v>
      </c>
      <c r="BU115" t="s">
        <v>89</v>
      </c>
      <c r="BV115" t="s">
        <v>3504</v>
      </c>
      <c r="BW115" t="str">
        <f>IF(ISNA(VLOOKUP(BV115,'Nordic list 2022 2023'!E:K,6,FALSE)),"nie je v zozname",VLOOKUP(BV115,'Nordic list 2022 2023'!E:K,6,FALSE))</f>
        <v>nie je v zozname</v>
      </c>
      <c r="BX115" t="str">
        <f>IF(ISNA(VLOOKUP(BV115,'CVTI zoznam 2023'!D:D,1,0)),"nie je v zozname",VLOOKUP(BV115,'CVTI zoznam 2023'!D:D,1,0))</f>
        <v>nie je v zozname</v>
      </c>
      <c r="BY115">
        <f>COUNTIF(A:A,A115)</f>
        <v>2</v>
      </c>
      <c r="BZ115" s="12" t="s">
        <v>2433</v>
      </c>
      <c r="CA115" s="13">
        <f>(IF(AND(BZ115=2),6,IF(AND(BZ115=1),4,IF(AND(BZ115=3),1,IF(AND(BZ115="nie je v zozname"),0.5,0)))))</f>
        <v>0.5</v>
      </c>
      <c r="CB115">
        <f>1/BY115</f>
        <v>0.5</v>
      </c>
      <c r="CC115" s="13">
        <f>(IF(AND(E115="monografia"),3,IF(AND(E115="zborník - vedecký"),0.5,1)))</f>
        <v>3</v>
      </c>
      <c r="CD115" s="13">
        <f>CA115*CB115*CC115</f>
        <v>0.75</v>
      </c>
      <c r="CE115" s="13">
        <f>CA115*CB115</f>
        <v>0.25</v>
      </c>
    </row>
    <row r="116" spans="1:83" x14ac:dyDescent="0.35">
      <c r="A116" t="s">
        <v>1523</v>
      </c>
      <c r="B116" t="s">
        <v>73</v>
      </c>
      <c r="C116" t="s">
        <v>218</v>
      </c>
      <c r="D116" t="s">
        <v>74</v>
      </c>
      <c r="E116" t="s">
        <v>544</v>
      </c>
      <c r="F116" t="s">
        <v>75</v>
      </c>
      <c r="G116" t="s">
        <v>76</v>
      </c>
      <c r="H116" t="s">
        <v>178</v>
      </c>
      <c r="I116" t="s">
        <v>142</v>
      </c>
      <c r="J116" t="s">
        <v>78</v>
      </c>
      <c r="K116" t="s">
        <v>89</v>
      </c>
      <c r="L116" t="s">
        <v>186</v>
      </c>
      <c r="M116" t="s">
        <v>187</v>
      </c>
      <c r="N116" t="s">
        <v>188</v>
      </c>
      <c r="O116" t="s">
        <v>189</v>
      </c>
      <c r="P116" t="s">
        <v>190</v>
      </c>
      <c r="Q116" t="s">
        <v>733</v>
      </c>
      <c r="R116" t="s">
        <v>734</v>
      </c>
      <c r="S116" t="s">
        <v>325</v>
      </c>
      <c r="X116" t="s">
        <v>618</v>
      </c>
      <c r="AE116" t="s">
        <v>1524</v>
      </c>
      <c r="AF116" t="s">
        <v>1525</v>
      </c>
      <c r="AL116" t="s">
        <v>1526</v>
      </c>
      <c r="AM116" t="s">
        <v>176</v>
      </c>
      <c r="AP116" t="s">
        <v>177</v>
      </c>
      <c r="AQ116" t="s">
        <v>1481</v>
      </c>
      <c r="AR116" t="s">
        <v>1095</v>
      </c>
      <c r="AS116" t="s">
        <v>89</v>
      </c>
      <c r="AT116" t="s">
        <v>89</v>
      </c>
      <c r="AU116" t="s">
        <v>89</v>
      </c>
      <c r="AV116" t="s">
        <v>89</v>
      </c>
      <c r="AW116" t="s">
        <v>89</v>
      </c>
      <c r="AX116" t="s">
        <v>89</v>
      </c>
      <c r="AY116" t="s">
        <v>89</v>
      </c>
      <c r="AZ116" t="s">
        <v>89</v>
      </c>
      <c r="BA116" t="s">
        <v>89</v>
      </c>
      <c r="BB116" t="s">
        <v>89</v>
      </c>
      <c r="BC116" t="s">
        <v>89</v>
      </c>
      <c r="BR116" t="s">
        <v>89</v>
      </c>
      <c r="BS116" t="s">
        <v>89</v>
      </c>
      <c r="BT116" t="s">
        <v>89</v>
      </c>
      <c r="BU116" t="s">
        <v>89</v>
      </c>
      <c r="BV116" t="s">
        <v>3504</v>
      </c>
      <c r="BW116" t="str">
        <f>IF(ISNA(VLOOKUP(BV116,'Nordic list 2022 2023'!E:K,6,FALSE)),"nie je v zozname",VLOOKUP(BV116,'Nordic list 2022 2023'!E:K,6,FALSE))</f>
        <v>nie je v zozname</v>
      </c>
      <c r="BX116" t="str">
        <f>IF(ISNA(VLOOKUP(BV116,'CVTI zoznam 2023'!D:D,1,0)),"nie je v zozname",VLOOKUP(BV116,'CVTI zoznam 2023'!D:D,1,0))</f>
        <v>nie je v zozname</v>
      </c>
      <c r="BY116">
        <f>COUNTIF(A:A,A116)</f>
        <v>2</v>
      </c>
      <c r="BZ116" s="12" t="s">
        <v>2433</v>
      </c>
      <c r="CA116" s="13">
        <f>(IF(AND(BZ116=2),6,IF(AND(BZ116=1),4,IF(AND(BZ116=3),1,IF(AND(BZ116="nie je v zozname"),0.5,0)))))</f>
        <v>0.5</v>
      </c>
      <c r="CB116">
        <f>1/BY116</f>
        <v>0.5</v>
      </c>
      <c r="CC116" s="13">
        <f>(IF(AND(E116="monografia"),3,IF(AND(E116="zborník - vedecký"),0.5,1)))</f>
        <v>3</v>
      </c>
      <c r="CD116" s="13">
        <f>CA116*CB116*CC116</f>
        <v>0.75</v>
      </c>
      <c r="CE116" s="13">
        <f>CA116*CB116</f>
        <v>0.25</v>
      </c>
    </row>
    <row r="117" spans="1:83" x14ac:dyDescent="0.35">
      <c r="A117" t="s">
        <v>1551</v>
      </c>
      <c r="B117" t="s">
        <v>73</v>
      </c>
      <c r="C117" t="s">
        <v>218</v>
      </c>
      <c r="D117" t="s">
        <v>74</v>
      </c>
      <c r="E117" t="s">
        <v>544</v>
      </c>
      <c r="F117" t="s">
        <v>75</v>
      </c>
      <c r="G117" t="s">
        <v>76</v>
      </c>
      <c r="H117" t="s">
        <v>173</v>
      </c>
      <c r="I117" t="s">
        <v>78</v>
      </c>
      <c r="J117" t="s">
        <v>78</v>
      </c>
      <c r="K117" t="s">
        <v>89</v>
      </c>
      <c r="L117" t="s">
        <v>359</v>
      </c>
      <c r="M117" t="s">
        <v>360</v>
      </c>
      <c r="N117" t="s">
        <v>361</v>
      </c>
      <c r="O117" t="s">
        <v>183</v>
      </c>
      <c r="P117" t="s">
        <v>542</v>
      </c>
      <c r="Q117" t="s">
        <v>853</v>
      </c>
      <c r="R117" t="s">
        <v>854</v>
      </c>
      <c r="S117" t="s">
        <v>85</v>
      </c>
      <c r="T117" t="s">
        <v>141</v>
      </c>
      <c r="X117" t="s">
        <v>461</v>
      </c>
      <c r="AE117" t="s">
        <v>1552</v>
      </c>
      <c r="AL117" t="s">
        <v>1553</v>
      </c>
      <c r="AM117" t="s">
        <v>124</v>
      </c>
      <c r="AP117" t="s">
        <v>372</v>
      </c>
      <c r="AQ117" t="s">
        <v>1241</v>
      </c>
      <c r="AS117" t="s">
        <v>89</v>
      </c>
      <c r="AT117" t="s">
        <v>89</v>
      </c>
      <c r="AU117" t="s">
        <v>89</v>
      </c>
      <c r="AV117" t="s">
        <v>89</v>
      </c>
      <c r="AW117" t="s">
        <v>89</v>
      </c>
      <c r="AX117" t="s">
        <v>89</v>
      </c>
      <c r="AY117" t="s">
        <v>89</v>
      </c>
      <c r="AZ117" t="s">
        <v>89</v>
      </c>
      <c r="BA117" t="s">
        <v>89</v>
      </c>
      <c r="BB117" t="s">
        <v>89</v>
      </c>
      <c r="BC117" t="s">
        <v>89</v>
      </c>
      <c r="BR117" t="s">
        <v>89</v>
      </c>
      <c r="BS117" t="s">
        <v>89</v>
      </c>
      <c r="BT117" t="s">
        <v>89</v>
      </c>
      <c r="BU117" t="s">
        <v>89</v>
      </c>
      <c r="BV117" t="s">
        <v>3508</v>
      </c>
      <c r="BW117" t="str">
        <f>IF(ISNA(VLOOKUP(BV117,'Nordic list 2022 2023'!E:K,6,FALSE)),"nie je v zozname",VLOOKUP(BV117,'Nordic list 2022 2023'!E:K,6,FALSE))</f>
        <v>nie je v zozname</v>
      </c>
      <c r="BX117" t="str">
        <f>IF(ISNA(VLOOKUP(BV117,'CVTI zoznam 2023'!D:D,1,0)),"nie je v zozname",VLOOKUP(BV117,'CVTI zoznam 2023'!D:D,1,0))</f>
        <v>nie je v zozname</v>
      </c>
      <c r="BY117">
        <f>COUNTIF(A:A,A117)</f>
        <v>1</v>
      </c>
      <c r="BZ117" s="12" t="s">
        <v>2433</v>
      </c>
      <c r="CA117" s="13">
        <f>(IF(AND(BZ117=2),6,IF(AND(BZ117=1),4,IF(AND(BZ117=3),1,IF(AND(BZ117="nie je v zozname"),0.5,0)))))</f>
        <v>0.5</v>
      </c>
      <c r="CB117">
        <f>1/BY117</f>
        <v>1</v>
      </c>
      <c r="CC117" s="13">
        <f>(IF(AND(E117="monografia"),3,IF(AND(E117="zborník - vedecký"),0.5,1)))</f>
        <v>3</v>
      </c>
      <c r="CD117" s="13">
        <f>CA117*CB117*CC117</f>
        <v>1.5</v>
      </c>
      <c r="CE117" s="13">
        <f>CA117*CB117</f>
        <v>0.5</v>
      </c>
    </row>
    <row r="118" spans="1:83" x14ac:dyDescent="0.35">
      <c r="A118" t="s">
        <v>1856</v>
      </c>
      <c r="B118" t="s">
        <v>73</v>
      </c>
      <c r="C118" t="s">
        <v>218</v>
      </c>
      <c r="D118" t="s">
        <v>74</v>
      </c>
      <c r="E118" t="s">
        <v>544</v>
      </c>
      <c r="F118" t="s">
        <v>75</v>
      </c>
      <c r="G118" t="s">
        <v>76</v>
      </c>
      <c r="H118" t="s">
        <v>173</v>
      </c>
      <c r="I118" t="s">
        <v>78</v>
      </c>
      <c r="J118" t="s">
        <v>78</v>
      </c>
      <c r="K118" t="s">
        <v>89</v>
      </c>
      <c r="L118" t="s">
        <v>359</v>
      </c>
      <c r="M118" t="s">
        <v>360</v>
      </c>
      <c r="N118" t="s">
        <v>361</v>
      </c>
      <c r="O118" t="s">
        <v>183</v>
      </c>
      <c r="P118" t="s">
        <v>542</v>
      </c>
      <c r="Q118" t="s">
        <v>775</v>
      </c>
      <c r="R118" t="s">
        <v>776</v>
      </c>
      <c r="S118" t="s">
        <v>114</v>
      </c>
      <c r="T118" t="s">
        <v>91</v>
      </c>
      <c r="U118" t="s">
        <v>220</v>
      </c>
      <c r="X118" t="s">
        <v>199</v>
      </c>
      <c r="AE118" t="s">
        <v>1857</v>
      </c>
      <c r="AL118" t="s">
        <v>1858</v>
      </c>
      <c r="AM118" t="s">
        <v>124</v>
      </c>
      <c r="AP118" t="s">
        <v>177</v>
      </c>
      <c r="AQ118" t="s">
        <v>1859</v>
      </c>
      <c r="AS118" t="s">
        <v>89</v>
      </c>
      <c r="AT118" t="s">
        <v>89</v>
      </c>
      <c r="AU118" t="s">
        <v>78</v>
      </c>
      <c r="AV118" t="s">
        <v>89</v>
      </c>
      <c r="AW118" t="s">
        <v>89</v>
      </c>
      <c r="AX118" t="s">
        <v>89</v>
      </c>
      <c r="AY118" t="s">
        <v>89</v>
      </c>
      <c r="AZ118" t="s">
        <v>89</v>
      </c>
      <c r="BA118" t="s">
        <v>89</v>
      </c>
      <c r="BB118" t="s">
        <v>89</v>
      </c>
      <c r="BC118" t="s">
        <v>89</v>
      </c>
      <c r="BR118" t="s">
        <v>78</v>
      </c>
      <c r="BS118" t="s">
        <v>89</v>
      </c>
      <c r="BT118" t="s">
        <v>89</v>
      </c>
      <c r="BU118" t="s">
        <v>89</v>
      </c>
      <c r="BV118" t="s">
        <v>3541</v>
      </c>
      <c r="BW118" t="str">
        <f>IF(ISNA(VLOOKUP(BV118,'Nordic list 2022 2023'!E:K,6,FALSE)),"nie je v zozname",VLOOKUP(BV118,'Nordic list 2022 2023'!E:K,6,FALSE))</f>
        <v>nie je v zozname</v>
      </c>
      <c r="BX118" t="str">
        <f>IF(ISNA(VLOOKUP(BV118,'CVTI zoznam 2023'!D:D,1,0)),"nie je v zozname",VLOOKUP(BV118,'CVTI zoznam 2023'!D:D,1,0))</f>
        <v>nie je v zozname</v>
      </c>
      <c r="BY118">
        <f>COUNTIF(A:A,A118)</f>
        <v>1</v>
      </c>
      <c r="BZ118" s="12" t="s">
        <v>2433</v>
      </c>
      <c r="CA118" s="13">
        <f>(IF(AND(BZ118=2),6,IF(AND(BZ118=1),4,IF(AND(BZ118=3),1,IF(AND(BZ118="nie je v zozname"),0.5,0)))))</f>
        <v>0.5</v>
      </c>
      <c r="CB118">
        <f>1/BY118</f>
        <v>1</v>
      </c>
      <c r="CC118" s="13">
        <f>(IF(AND(E118="monografia"),3,IF(AND(E118="zborník - vedecký"),0.5,1)))</f>
        <v>3</v>
      </c>
      <c r="CD118" s="13">
        <f>CA118*CB118*CC118</f>
        <v>1.5</v>
      </c>
      <c r="CE118" s="13">
        <f>CA118*CB118</f>
        <v>0.5</v>
      </c>
    </row>
    <row r="119" spans="1:83" x14ac:dyDescent="0.35">
      <c r="A119" t="s">
        <v>2170</v>
      </c>
      <c r="B119" t="s">
        <v>73</v>
      </c>
      <c r="C119" t="s">
        <v>218</v>
      </c>
      <c r="D119" t="s">
        <v>74</v>
      </c>
      <c r="E119" t="s">
        <v>544</v>
      </c>
      <c r="F119" t="s">
        <v>75</v>
      </c>
      <c r="G119" t="s">
        <v>90</v>
      </c>
      <c r="H119" t="s">
        <v>173</v>
      </c>
      <c r="I119" t="s">
        <v>78</v>
      </c>
      <c r="J119" t="s">
        <v>78</v>
      </c>
      <c r="K119" t="s">
        <v>89</v>
      </c>
      <c r="L119" t="s">
        <v>125</v>
      </c>
      <c r="M119" t="s">
        <v>126</v>
      </c>
      <c r="N119" t="s">
        <v>127</v>
      </c>
      <c r="O119" t="s">
        <v>337</v>
      </c>
      <c r="P119" t="s">
        <v>338</v>
      </c>
      <c r="Q119" t="s">
        <v>603</v>
      </c>
      <c r="R119" t="s">
        <v>604</v>
      </c>
      <c r="S119" t="s">
        <v>114</v>
      </c>
      <c r="X119" t="s">
        <v>199</v>
      </c>
      <c r="AE119" t="s">
        <v>2171</v>
      </c>
      <c r="AL119" t="s">
        <v>2172</v>
      </c>
      <c r="AM119" t="s">
        <v>176</v>
      </c>
      <c r="AP119" t="s">
        <v>177</v>
      </c>
      <c r="AQ119" t="s">
        <v>1575</v>
      </c>
      <c r="AS119" t="s">
        <v>89</v>
      </c>
      <c r="AT119" t="s">
        <v>89</v>
      </c>
      <c r="AU119" t="s">
        <v>89</v>
      </c>
      <c r="AV119" t="s">
        <v>89</v>
      </c>
      <c r="AW119" t="s">
        <v>89</v>
      </c>
      <c r="AX119" t="s">
        <v>89</v>
      </c>
      <c r="AY119" t="s">
        <v>89</v>
      </c>
      <c r="AZ119" t="s">
        <v>89</v>
      </c>
      <c r="BA119" t="s">
        <v>89</v>
      </c>
      <c r="BB119" t="s">
        <v>89</v>
      </c>
      <c r="BC119" t="s">
        <v>89</v>
      </c>
      <c r="BR119" t="s">
        <v>89</v>
      </c>
      <c r="BS119" t="s">
        <v>89</v>
      </c>
      <c r="BT119" t="s">
        <v>89</v>
      </c>
      <c r="BU119" t="s">
        <v>89</v>
      </c>
      <c r="BV119" t="s">
        <v>3569</v>
      </c>
      <c r="BW119" t="str">
        <f>IF(ISNA(VLOOKUP(BV119,'Nordic list 2022 2023'!E:K,6,FALSE)),"nie je v zozname",VLOOKUP(BV119,'Nordic list 2022 2023'!E:K,6,FALSE))</f>
        <v>nie je v zozname</v>
      </c>
      <c r="BX119" t="str">
        <f>IF(ISNA(VLOOKUP(BV119,'CVTI zoznam 2023'!D:D,1,0)),"nie je v zozname",VLOOKUP(BV119,'CVTI zoznam 2023'!D:D,1,0))</f>
        <v>nie je v zozname</v>
      </c>
      <c r="BY119">
        <f>COUNTIF(A:A,A119)</f>
        <v>1</v>
      </c>
      <c r="BZ119" s="12" t="s">
        <v>2433</v>
      </c>
      <c r="CA119" s="13">
        <f>(IF(AND(BZ119=2),6,IF(AND(BZ119=1),4,IF(AND(BZ119=3),1,IF(AND(BZ119="nie je v zozname"),0.5,0)))))</f>
        <v>0.5</v>
      </c>
      <c r="CB119">
        <f>1/BY119</f>
        <v>1</v>
      </c>
      <c r="CC119" s="13">
        <f>(IF(AND(E119="monografia"),3,IF(AND(E119="zborník - vedecký"),0.5,1)))</f>
        <v>3</v>
      </c>
      <c r="CD119" s="13">
        <f>CA119*CB119*CC119</f>
        <v>1.5</v>
      </c>
      <c r="CE119" s="13">
        <f>CA119*CB119</f>
        <v>0.5</v>
      </c>
    </row>
    <row r="120" spans="1:83" x14ac:dyDescent="0.35">
      <c r="A120" t="s">
        <v>1212</v>
      </c>
      <c r="B120" t="s">
        <v>73</v>
      </c>
      <c r="C120" t="s">
        <v>218</v>
      </c>
      <c r="D120" t="s">
        <v>74</v>
      </c>
      <c r="E120" t="s">
        <v>544</v>
      </c>
      <c r="F120" t="s">
        <v>75</v>
      </c>
      <c r="G120" t="s">
        <v>76</v>
      </c>
      <c r="H120" t="s">
        <v>161</v>
      </c>
      <c r="I120" t="s">
        <v>92</v>
      </c>
      <c r="J120" t="s">
        <v>78</v>
      </c>
      <c r="K120" t="s">
        <v>78</v>
      </c>
      <c r="L120" t="s">
        <v>125</v>
      </c>
      <c r="M120" t="s">
        <v>126</v>
      </c>
      <c r="N120" t="s">
        <v>127</v>
      </c>
      <c r="O120" t="s">
        <v>337</v>
      </c>
      <c r="P120" t="s">
        <v>338</v>
      </c>
      <c r="Q120" t="s">
        <v>339</v>
      </c>
      <c r="R120" t="s">
        <v>340</v>
      </c>
      <c r="S120" t="s">
        <v>91</v>
      </c>
      <c r="X120" t="s">
        <v>199</v>
      </c>
      <c r="AE120" t="s">
        <v>1213</v>
      </c>
      <c r="AF120" t="s">
        <v>1214</v>
      </c>
      <c r="AK120" t="s">
        <v>1215</v>
      </c>
      <c r="AL120" t="s">
        <v>899</v>
      </c>
      <c r="AM120" t="s">
        <v>377</v>
      </c>
      <c r="AP120" t="s">
        <v>381</v>
      </c>
      <c r="AQ120" t="s">
        <v>987</v>
      </c>
      <c r="AS120" t="s">
        <v>89</v>
      </c>
      <c r="AT120" t="s">
        <v>89</v>
      </c>
      <c r="AU120" t="s">
        <v>78</v>
      </c>
      <c r="AV120" t="s">
        <v>89</v>
      </c>
      <c r="AW120" t="s">
        <v>89</v>
      </c>
      <c r="AX120" t="s">
        <v>89</v>
      </c>
      <c r="AY120" t="s">
        <v>89</v>
      </c>
      <c r="AZ120" t="s">
        <v>89</v>
      </c>
      <c r="BA120" t="s">
        <v>89</v>
      </c>
      <c r="BB120" t="s">
        <v>89</v>
      </c>
      <c r="BC120" t="s">
        <v>78</v>
      </c>
      <c r="BR120" t="s">
        <v>89</v>
      </c>
      <c r="BS120" t="s">
        <v>89</v>
      </c>
      <c r="BT120" t="s">
        <v>89</v>
      </c>
      <c r="BU120" t="s">
        <v>89</v>
      </c>
      <c r="BV120" t="s">
        <v>3486</v>
      </c>
      <c r="BW120" t="str">
        <f>IF(ISNA(VLOOKUP(BV120,'Nordic list 2022 2023'!E:K,6,FALSE)),"nie je v zozname",VLOOKUP(BV120,'Nordic list 2022 2023'!E:K,6,FALSE))</f>
        <v>nie je v zozname</v>
      </c>
      <c r="BX120" t="str">
        <f>IF(ISNA(VLOOKUP(BV120,'CVTI zoznam 2023'!D:D,1,0)),"nie je v zozname",VLOOKUP(BV120,'CVTI zoznam 2023'!D:D,1,0))</f>
        <v>nie je v zozname</v>
      </c>
      <c r="BY120">
        <f>COUNTIF(A:A,A120)</f>
        <v>1</v>
      </c>
      <c r="BZ120" s="12" t="s">
        <v>2433</v>
      </c>
      <c r="CA120" s="13">
        <f>(IF(AND(BZ120=2),6,IF(AND(BZ120=1),4,IF(AND(BZ120=3),1,IF(AND(BZ120="nie je v zozname"),0.5,0)))))</f>
        <v>0.5</v>
      </c>
      <c r="CB120">
        <f>1/BY120</f>
        <v>1</v>
      </c>
      <c r="CC120" s="13">
        <f>(IF(AND(E120="monografia"),3,IF(AND(E120="zborník - vedecký"),0.5,1)))</f>
        <v>3</v>
      </c>
      <c r="CD120" s="13">
        <f>CA120*CB120*CC120</f>
        <v>1.5</v>
      </c>
      <c r="CE120" s="13">
        <f>CA120*CB120</f>
        <v>0.5</v>
      </c>
    </row>
    <row r="121" spans="1:83" x14ac:dyDescent="0.35">
      <c r="A121" t="s">
        <v>1259</v>
      </c>
      <c r="B121" t="s">
        <v>73</v>
      </c>
      <c r="C121" t="s">
        <v>218</v>
      </c>
      <c r="D121" t="s">
        <v>74</v>
      </c>
      <c r="E121" t="s">
        <v>544</v>
      </c>
      <c r="F121" t="s">
        <v>75</v>
      </c>
      <c r="G121" t="s">
        <v>90</v>
      </c>
      <c r="H121" t="s">
        <v>91</v>
      </c>
      <c r="I121" t="s">
        <v>92</v>
      </c>
      <c r="J121" t="s">
        <v>78</v>
      </c>
      <c r="K121" t="s">
        <v>89</v>
      </c>
      <c r="L121" t="s">
        <v>269</v>
      </c>
      <c r="M121" t="s">
        <v>270</v>
      </c>
      <c r="N121" t="s">
        <v>271</v>
      </c>
      <c r="O121" t="s">
        <v>241</v>
      </c>
      <c r="P121" t="s">
        <v>345</v>
      </c>
      <c r="Q121" t="s">
        <v>787</v>
      </c>
      <c r="S121" t="s">
        <v>130</v>
      </c>
      <c r="X121" t="s">
        <v>465</v>
      </c>
      <c r="Y121" t="s">
        <v>477</v>
      </c>
      <c r="AE121" t="s">
        <v>1260</v>
      </c>
      <c r="AL121" t="s">
        <v>981</v>
      </c>
      <c r="AM121" t="s">
        <v>176</v>
      </c>
      <c r="AP121" t="s">
        <v>177</v>
      </c>
      <c r="AQ121" t="s">
        <v>1261</v>
      </c>
      <c r="AS121" t="s">
        <v>89</v>
      </c>
      <c r="AT121" t="s">
        <v>89</v>
      </c>
      <c r="AU121" t="s">
        <v>89</v>
      </c>
      <c r="AV121" t="s">
        <v>89</v>
      </c>
      <c r="AW121" t="s">
        <v>89</v>
      </c>
      <c r="AX121" t="s">
        <v>89</v>
      </c>
      <c r="AY121" t="s">
        <v>89</v>
      </c>
      <c r="AZ121" t="s">
        <v>89</v>
      </c>
      <c r="BA121" t="s">
        <v>89</v>
      </c>
      <c r="BB121" t="s">
        <v>89</v>
      </c>
      <c r="BC121" t="s">
        <v>89</v>
      </c>
      <c r="BR121" t="s">
        <v>89</v>
      </c>
      <c r="BS121" t="s">
        <v>89</v>
      </c>
      <c r="BT121" t="s">
        <v>89</v>
      </c>
      <c r="BU121" t="s">
        <v>89</v>
      </c>
      <c r="BV121" t="s">
        <v>3465</v>
      </c>
      <c r="BW121" t="str">
        <f>IF(ISNA(VLOOKUP(BV121,'Nordic list 2022 2023'!E:K,6,FALSE)),"nie je v zozname",VLOOKUP(BV121,'Nordic list 2022 2023'!E:K,6,FALSE))</f>
        <v>nie je v zozname</v>
      </c>
      <c r="BX121" t="str">
        <f>IF(ISNA(VLOOKUP(BV121,'CVTI zoznam 2023'!D:D,1,0)),"nie je v zozname",VLOOKUP(BV121,'CVTI zoznam 2023'!D:D,1,0))</f>
        <v>nie je v zozname</v>
      </c>
      <c r="BY121">
        <f>COUNTIF(A:A,A121)</f>
        <v>3</v>
      </c>
      <c r="BZ121" s="12" t="s">
        <v>2433</v>
      </c>
      <c r="CA121" s="13">
        <f>(IF(AND(BZ121=2),6,IF(AND(BZ121=1),4,IF(AND(BZ121=3),1,IF(AND(BZ121="nie je v zozname"),0.5,0)))))</f>
        <v>0.5</v>
      </c>
      <c r="CB121">
        <f>1/BY121</f>
        <v>0.33333333333333331</v>
      </c>
      <c r="CC121" s="13">
        <f>(IF(AND(E121="monografia"),3,IF(AND(E121="zborník - vedecký"),0.5,1)))</f>
        <v>3</v>
      </c>
      <c r="CD121" s="13">
        <f>CA121*CB121*CC121</f>
        <v>0.5</v>
      </c>
      <c r="CE121" s="13">
        <f>CA121*CB121</f>
        <v>0.16666666666666666</v>
      </c>
    </row>
    <row r="122" spans="1:83" x14ac:dyDescent="0.35">
      <c r="A122" t="s">
        <v>1259</v>
      </c>
      <c r="B122" t="s">
        <v>73</v>
      </c>
      <c r="C122" t="s">
        <v>218</v>
      </c>
      <c r="D122" t="s">
        <v>74</v>
      </c>
      <c r="E122" t="s">
        <v>544</v>
      </c>
      <c r="F122" t="s">
        <v>75</v>
      </c>
      <c r="G122" t="s">
        <v>90</v>
      </c>
      <c r="H122" t="s">
        <v>91</v>
      </c>
      <c r="I122" t="s">
        <v>92</v>
      </c>
      <c r="J122" t="s">
        <v>78</v>
      </c>
      <c r="K122" t="s">
        <v>89</v>
      </c>
      <c r="L122" t="s">
        <v>101</v>
      </c>
      <c r="M122" t="s">
        <v>102</v>
      </c>
      <c r="N122" t="s">
        <v>103</v>
      </c>
      <c r="O122" t="s">
        <v>444</v>
      </c>
      <c r="P122" t="s">
        <v>445</v>
      </c>
      <c r="Q122" t="s">
        <v>580</v>
      </c>
      <c r="R122" t="s">
        <v>581</v>
      </c>
      <c r="S122" t="s">
        <v>130</v>
      </c>
      <c r="X122" t="s">
        <v>465</v>
      </c>
      <c r="Y122" t="s">
        <v>477</v>
      </c>
      <c r="AE122" t="s">
        <v>1260</v>
      </c>
      <c r="AL122" t="s">
        <v>981</v>
      </c>
      <c r="AM122" t="s">
        <v>176</v>
      </c>
      <c r="AP122" t="s">
        <v>177</v>
      </c>
      <c r="AQ122" t="s">
        <v>1261</v>
      </c>
      <c r="AS122" t="s">
        <v>89</v>
      </c>
      <c r="AT122" t="s">
        <v>89</v>
      </c>
      <c r="AU122" t="s">
        <v>89</v>
      </c>
      <c r="AV122" t="s">
        <v>89</v>
      </c>
      <c r="AW122" t="s">
        <v>89</v>
      </c>
      <c r="AX122" t="s">
        <v>89</v>
      </c>
      <c r="AY122" t="s">
        <v>89</v>
      </c>
      <c r="AZ122" t="s">
        <v>89</v>
      </c>
      <c r="BA122" t="s">
        <v>89</v>
      </c>
      <c r="BB122" t="s">
        <v>89</v>
      </c>
      <c r="BC122" t="s">
        <v>89</v>
      </c>
      <c r="BR122" t="s">
        <v>89</v>
      </c>
      <c r="BS122" t="s">
        <v>89</v>
      </c>
      <c r="BT122" t="s">
        <v>89</v>
      </c>
      <c r="BU122" t="s">
        <v>89</v>
      </c>
      <c r="BV122" t="s">
        <v>3465</v>
      </c>
      <c r="BW122" t="str">
        <f>IF(ISNA(VLOOKUP(BV122,'Nordic list 2022 2023'!E:K,6,FALSE)),"nie je v zozname",VLOOKUP(BV122,'Nordic list 2022 2023'!E:K,6,FALSE))</f>
        <v>nie je v zozname</v>
      </c>
      <c r="BX122" t="str">
        <f>IF(ISNA(VLOOKUP(BV122,'CVTI zoznam 2023'!D:D,1,0)),"nie je v zozname",VLOOKUP(BV122,'CVTI zoznam 2023'!D:D,1,0))</f>
        <v>nie je v zozname</v>
      </c>
      <c r="BY122">
        <f>COUNTIF(A:A,A122)</f>
        <v>3</v>
      </c>
      <c r="BZ122" s="12" t="s">
        <v>2433</v>
      </c>
      <c r="CA122" s="13">
        <f>(IF(AND(BZ122=2),6,IF(AND(BZ122=1),4,IF(AND(BZ122=3),1,IF(AND(BZ122="nie je v zozname"),0.5,0)))))</f>
        <v>0.5</v>
      </c>
      <c r="CB122">
        <f>1/BY122</f>
        <v>0.33333333333333331</v>
      </c>
      <c r="CC122" s="13">
        <f>(IF(AND(E122="monografia"),3,IF(AND(E122="zborník - vedecký"),0.5,1)))</f>
        <v>3</v>
      </c>
      <c r="CD122" s="13">
        <f>CA122*CB122*CC122</f>
        <v>0.5</v>
      </c>
      <c r="CE122" s="13">
        <f>CA122*CB122</f>
        <v>0.16666666666666666</v>
      </c>
    </row>
    <row r="123" spans="1:83" x14ac:dyDescent="0.35">
      <c r="A123" t="s">
        <v>1259</v>
      </c>
      <c r="B123" t="s">
        <v>73</v>
      </c>
      <c r="C123" t="s">
        <v>218</v>
      </c>
      <c r="D123" t="s">
        <v>74</v>
      </c>
      <c r="E123" t="s">
        <v>544</v>
      </c>
      <c r="F123" t="s">
        <v>75</v>
      </c>
      <c r="G123" t="s">
        <v>90</v>
      </c>
      <c r="H123" t="s">
        <v>220</v>
      </c>
      <c r="I123" t="s">
        <v>92</v>
      </c>
      <c r="J123" t="s">
        <v>78</v>
      </c>
      <c r="K123" t="s">
        <v>89</v>
      </c>
      <c r="L123" t="s">
        <v>359</v>
      </c>
      <c r="M123" t="s">
        <v>360</v>
      </c>
      <c r="N123" t="s">
        <v>361</v>
      </c>
      <c r="O123" t="s">
        <v>526</v>
      </c>
      <c r="P123" t="s">
        <v>527</v>
      </c>
      <c r="Q123" t="s">
        <v>528</v>
      </c>
      <c r="R123" t="s">
        <v>529</v>
      </c>
      <c r="S123" t="s">
        <v>130</v>
      </c>
      <c r="X123" t="s">
        <v>465</v>
      </c>
      <c r="Y123" t="s">
        <v>477</v>
      </c>
      <c r="AE123" t="s">
        <v>1260</v>
      </c>
      <c r="AL123" t="s">
        <v>981</v>
      </c>
      <c r="AM123" t="s">
        <v>176</v>
      </c>
      <c r="AP123" t="s">
        <v>177</v>
      </c>
      <c r="AQ123" t="s">
        <v>1261</v>
      </c>
      <c r="AS123" t="s">
        <v>89</v>
      </c>
      <c r="AT123" t="s">
        <v>89</v>
      </c>
      <c r="AU123" t="s">
        <v>89</v>
      </c>
      <c r="AV123" t="s">
        <v>89</v>
      </c>
      <c r="AW123" t="s">
        <v>89</v>
      </c>
      <c r="AX123" t="s">
        <v>89</v>
      </c>
      <c r="AY123" t="s">
        <v>89</v>
      </c>
      <c r="AZ123" t="s">
        <v>89</v>
      </c>
      <c r="BA123" t="s">
        <v>89</v>
      </c>
      <c r="BB123" t="s">
        <v>89</v>
      </c>
      <c r="BC123" t="s">
        <v>89</v>
      </c>
      <c r="BR123" t="s">
        <v>89</v>
      </c>
      <c r="BS123" t="s">
        <v>89</v>
      </c>
      <c r="BT123" t="s">
        <v>89</v>
      </c>
      <c r="BU123" t="s">
        <v>89</v>
      </c>
      <c r="BV123" t="s">
        <v>3465</v>
      </c>
      <c r="BW123" t="str">
        <f>IF(ISNA(VLOOKUP(BV123,'Nordic list 2022 2023'!E:K,6,FALSE)),"nie je v zozname",VLOOKUP(BV123,'Nordic list 2022 2023'!E:K,6,FALSE))</f>
        <v>nie je v zozname</v>
      </c>
      <c r="BX123" t="str">
        <f>IF(ISNA(VLOOKUP(BV123,'CVTI zoznam 2023'!D:D,1,0)),"nie je v zozname",VLOOKUP(BV123,'CVTI zoznam 2023'!D:D,1,0))</f>
        <v>nie je v zozname</v>
      </c>
      <c r="BY123">
        <f>COUNTIF(A:A,A123)</f>
        <v>3</v>
      </c>
      <c r="BZ123" s="12" t="s">
        <v>2433</v>
      </c>
      <c r="CA123" s="13">
        <f>(IF(AND(BZ123=2),6,IF(AND(BZ123=1),4,IF(AND(BZ123=3),1,IF(AND(BZ123="nie je v zozname"),0.5,0)))))</f>
        <v>0.5</v>
      </c>
      <c r="CB123">
        <f>1/BY123</f>
        <v>0.33333333333333331</v>
      </c>
      <c r="CC123" s="13">
        <f>(IF(AND(E123="monografia"),3,IF(AND(E123="zborník - vedecký"),0.5,1)))</f>
        <v>3</v>
      </c>
      <c r="CD123" s="13">
        <f>CA123*CB123*CC123</f>
        <v>0.5</v>
      </c>
      <c r="CE123" s="13">
        <f>CA123*CB123</f>
        <v>0.16666666666666666</v>
      </c>
    </row>
    <row r="124" spans="1:83" x14ac:dyDescent="0.35">
      <c r="A124" t="s">
        <v>1277</v>
      </c>
      <c r="B124" t="s">
        <v>73</v>
      </c>
      <c r="C124" t="s">
        <v>218</v>
      </c>
      <c r="D124" t="s">
        <v>74</v>
      </c>
      <c r="E124" t="s">
        <v>544</v>
      </c>
      <c r="F124" t="s">
        <v>75</v>
      </c>
      <c r="G124" t="s">
        <v>90</v>
      </c>
      <c r="H124" t="s">
        <v>173</v>
      </c>
      <c r="I124" t="s">
        <v>78</v>
      </c>
      <c r="J124" t="s">
        <v>78</v>
      </c>
      <c r="K124" t="s">
        <v>89</v>
      </c>
      <c r="L124" t="s">
        <v>93</v>
      </c>
      <c r="M124" t="s">
        <v>94</v>
      </c>
      <c r="N124" t="s">
        <v>95</v>
      </c>
      <c r="O124" t="s">
        <v>1221</v>
      </c>
      <c r="Q124" t="s">
        <v>1251</v>
      </c>
      <c r="R124" t="s">
        <v>1252</v>
      </c>
      <c r="S124" t="s">
        <v>141</v>
      </c>
      <c r="X124" t="s">
        <v>275</v>
      </c>
      <c r="AE124" t="s">
        <v>1278</v>
      </c>
      <c r="AL124" t="s">
        <v>1224</v>
      </c>
      <c r="AM124" t="s">
        <v>377</v>
      </c>
      <c r="AP124" t="s">
        <v>177</v>
      </c>
      <c r="AQ124" t="s">
        <v>325</v>
      </c>
      <c r="AS124" t="s">
        <v>89</v>
      </c>
      <c r="AT124" t="s">
        <v>89</v>
      </c>
      <c r="AU124" t="s">
        <v>89</v>
      </c>
      <c r="AV124" t="s">
        <v>89</v>
      </c>
      <c r="AW124" t="s">
        <v>89</v>
      </c>
      <c r="AX124" t="s">
        <v>89</v>
      </c>
      <c r="AY124" t="s">
        <v>89</v>
      </c>
      <c r="AZ124" t="s">
        <v>89</v>
      </c>
      <c r="BA124" t="s">
        <v>89</v>
      </c>
      <c r="BB124" t="s">
        <v>89</v>
      </c>
      <c r="BC124" t="s">
        <v>89</v>
      </c>
      <c r="BR124" t="s">
        <v>89</v>
      </c>
      <c r="BS124" t="s">
        <v>89</v>
      </c>
      <c r="BT124" t="s">
        <v>89</v>
      </c>
      <c r="BU124" t="s">
        <v>89</v>
      </c>
      <c r="BV124" t="s">
        <v>1224</v>
      </c>
      <c r="BW124" t="str">
        <f>IF(ISNA(VLOOKUP(BV124,'Nordic list 2022 2023'!E:K,6,FALSE)),"nie je v zozname",VLOOKUP(BV124,'Nordic list 2022 2023'!E:K,6,FALSE))</f>
        <v>nie je v zozname</v>
      </c>
      <c r="BX124" t="str">
        <f>IF(ISNA(VLOOKUP(BV124,'CVTI zoznam 2023'!D:D,1,0)),"nie je v zozname",VLOOKUP(BV124,'CVTI zoznam 2023'!D:D,1,0))</f>
        <v>nie je v zozname</v>
      </c>
      <c r="BY124">
        <f>COUNTIF(A:A,A124)</f>
        <v>1</v>
      </c>
      <c r="BZ124" s="12" t="s">
        <v>2433</v>
      </c>
      <c r="CA124" s="13">
        <f>(IF(AND(BZ124=2),6,IF(AND(BZ124=1),4,IF(AND(BZ124=3),1,IF(AND(BZ124="nie je v zozname"),0.5,0)))))</f>
        <v>0.5</v>
      </c>
      <c r="CB124">
        <f>1/BY124</f>
        <v>1</v>
      </c>
      <c r="CC124" s="13">
        <f>(IF(AND(E124="monografia"),3,IF(AND(E124="zborník - vedecký"),0.5,1)))</f>
        <v>3</v>
      </c>
      <c r="CD124" s="13">
        <f>CA124*CB124*CC124</f>
        <v>1.5</v>
      </c>
      <c r="CE124" s="13">
        <f>CA124*CB124</f>
        <v>0.5</v>
      </c>
    </row>
    <row r="125" spans="1:83" x14ac:dyDescent="0.35">
      <c r="A125" t="s">
        <v>1992</v>
      </c>
      <c r="B125" t="s">
        <v>73</v>
      </c>
      <c r="C125" t="s">
        <v>218</v>
      </c>
      <c r="D125" t="s">
        <v>74</v>
      </c>
      <c r="E125" t="s">
        <v>544</v>
      </c>
      <c r="F125" t="s">
        <v>75</v>
      </c>
      <c r="G125" t="s">
        <v>90</v>
      </c>
      <c r="H125" t="s">
        <v>295</v>
      </c>
      <c r="I125" t="s">
        <v>92</v>
      </c>
      <c r="J125" t="s">
        <v>78</v>
      </c>
      <c r="K125" t="s">
        <v>89</v>
      </c>
      <c r="L125" t="s">
        <v>93</v>
      </c>
      <c r="M125" t="s">
        <v>94</v>
      </c>
      <c r="N125" t="s">
        <v>95</v>
      </c>
      <c r="O125" t="s">
        <v>1221</v>
      </c>
      <c r="Q125" t="s">
        <v>1222</v>
      </c>
      <c r="R125" t="s">
        <v>1223</v>
      </c>
      <c r="S125" t="s">
        <v>85</v>
      </c>
      <c r="T125" t="s">
        <v>114</v>
      </c>
      <c r="X125" t="s">
        <v>554</v>
      </c>
      <c r="Y125" t="s">
        <v>200</v>
      </c>
      <c r="Z125" t="s">
        <v>199</v>
      </c>
      <c r="AE125" t="s">
        <v>1993</v>
      </c>
      <c r="AL125" t="s">
        <v>1224</v>
      </c>
      <c r="AM125" t="s">
        <v>377</v>
      </c>
      <c r="AP125" t="s">
        <v>177</v>
      </c>
      <c r="AQ125" t="s">
        <v>1369</v>
      </c>
      <c r="AS125" t="s">
        <v>89</v>
      </c>
      <c r="AT125" t="s">
        <v>89</v>
      </c>
      <c r="AU125" t="s">
        <v>89</v>
      </c>
      <c r="AV125" t="s">
        <v>89</v>
      </c>
      <c r="AW125" t="s">
        <v>89</v>
      </c>
      <c r="AX125" t="s">
        <v>89</v>
      </c>
      <c r="AY125" t="s">
        <v>89</v>
      </c>
      <c r="AZ125" t="s">
        <v>89</v>
      </c>
      <c r="BA125" t="s">
        <v>89</v>
      </c>
      <c r="BB125" t="s">
        <v>89</v>
      </c>
      <c r="BC125" t="s">
        <v>89</v>
      </c>
      <c r="BR125" t="s">
        <v>89</v>
      </c>
      <c r="BS125" t="s">
        <v>89</v>
      </c>
      <c r="BT125" t="s">
        <v>89</v>
      </c>
      <c r="BU125" t="s">
        <v>89</v>
      </c>
      <c r="BV125" t="s">
        <v>1224</v>
      </c>
      <c r="BW125" t="str">
        <f>IF(ISNA(VLOOKUP(BV125,'Nordic list 2022 2023'!E:K,6,FALSE)),"nie je v zozname",VLOOKUP(BV125,'Nordic list 2022 2023'!E:K,6,FALSE))</f>
        <v>nie je v zozname</v>
      </c>
      <c r="BX125" t="str">
        <f>IF(ISNA(VLOOKUP(BV125,'CVTI zoznam 2023'!D:D,1,0)),"nie je v zozname",VLOOKUP(BV125,'CVTI zoznam 2023'!D:D,1,0))</f>
        <v>nie je v zozname</v>
      </c>
      <c r="BY125">
        <f>COUNTIF(A:A,A125)</f>
        <v>2</v>
      </c>
      <c r="BZ125" s="12" t="s">
        <v>2433</v>
      </c>
      <c r="CA125" s="13">
        <f>(IF(AND(BZ125=2),6,IF(AND(BZ125=1),4,IF(AND(BZ125=3),1,IF(AND(BZ125="nie je v zozname"),0.5,0)))))</f>
        <v>0.5</v>
      </c>
      <c r="CB125">
        <f>1/BY125</f>
        <v>0.5</v>
      </c>
      <c r="CC125" s="13">
        <f>(IF(AND(E125="monografia"),3,IF(AND(E125="zborník - vedecký"),0.5,1)))</f>
        <v>3</v>
      </c>
      <c r="CD125" s="13">
        <f>CA125*CB125*CC125</f>
        <v>0.75</v>
      </c>
      <c r="CE125" s="13">
        <f>CA125*CB125</f>
        <v>0.25</v>
      </c>
    </row>
    <row r="126" spans="1:83" x14ac:dyDescent="0.35">
      <c r="A126" t="s">
        <v>1992</v>
      </c>
      <c r="B126" t="s">
        <v>73</v>
      </c>
      <c r="C126" t="s">
        <v>218</v>
      </c>
      <c r="D126" t="s">
        <v>74</v>
      </c>
      <c r="E126" t="s">
        <v>544</v>
      </c>
      <c r="F126" t="s">
        <v>75</v>
      </c>
      <c r="G126" t="s">
        <v>90</v>
      </c>
      <c r="H126" t="s">
        <v>634</v>
      </c>
      <c r="I126" t="s">
        <v>92</v>
      </c>
      <c r="J126" t="s">
        <v>142</v>
      </c>
      <c r="K126" t="s">
        <v>89</v>
      </c>
      <c r="L126" t="s">
        <v>147</v>
      </c>
      <c r="M126" t="s">
        <v>148</v>
      </c>
      <c r="N126" t="s">
        <v>149</v>
      </c>
      <c r="O126" t="s">
        <v>150</v>
      </c>
      <c r="Q126" t="s">
        <v>1158</v>
      </c>
      <c r="R126" t="s">
        <v>1159</v>
      </c>
      <c r="S126" t="s">
        <v>85</v>
      </c>
      <c r="T126" t="s">
        <v>114</v>
      </c>
      <c r="X126" t="s">
        <v>554</v>
      </c>
      <c r="Y126" t="s">
        <v>200</v>
      </c>
      <c r="Z126" t="s">
        <v>199</v>
      </c>
      <c r="AE126" t="s">
        <v>1993</v>
      </c>
      <c r="AL126" t="s">
        <v>1224</v>
      </c>
      <c r="AM126" t="s">
        <v>377</v>
      </c>
      <c r="AP126" t="s">
        <v>177</v>
      </c>
      <c r="AQ126" t="s">
        <v>1369</v>
      </c>
      <c r="AS126" t="s">
        <v>89</v>
      </c>
      <c r="AT126" t="s">
        <v>89</v>
      </c>
      <c r="AU126" t="s">
        <v>89</v>
      </c>
      <c r="AV126" t="s">
        <v>89</v>
      </c>
      <c r="AW126" t="s">
        <v>89</v>
      </c>
      <c r="AX126" t="s">
        <v>89</v>
      </c>
      <c r="AY126" t="s">
        <v>89</v>
      </c>
      <c r="AZ126" t="s">
        <v>89</v>
      </c>
      <c r="BA126" t="s">
        <v>89</v>
      </c>
      <c r="BB126" t="s">
        <v>89</v>
      </c>
      <c r="BC126" t="s">
        <v>89</v>
      </c>
      <c r="BR126" t="s">
        <v>89</v>
      </c>
      <c r="BS126" t="s">
        <v>89</v>
      </c>
      <c r="BT126" t="s">
        <v>78</v>
      </c>
      <c r="BU126" t="s">
        <v>89</v>
      </c>
      <c r="BV126" t="s">
        <v>1224</v>
      </c>
      <c r="BW126" t="str">
        <f>IF(ISNA(VLOOKUP(BV126,'Nordic list 2022 2023'!E:K,6,FALSE)),"nie je v zozname",VLOOKUP(BV126,'Nordic list 2022 2023'!E:K,6,FALSE))</f>
        <v>nie je v zozname</v>
      </c>
      <c r="BX126" t="str">
        <f>IF(ISNA(VLOOKUP(BV126,'CVTI zoznam 2023'!D:D,1,0)),"nie je v zozname",VLOOKUP(BV126,'CVTI zoznam 2023'!D:D,1,0))</f>
        <v>nie je v zozname</v>
      </c>
      <c r="BY126">
        <f>COUNTIF(A:A,A126)</f>
        <v>2</v>
      </c>
      <c r="BZ126" s="12" t="s">
        <v>2433</v>
      </c>
      <c r="CA126" s="13">
        <f>(IF(AND(BZ126=2),6,IF(AND(BZ126=1),4,IF(AND(BZ126=3),1,IF(AND(BZ126="nie je v zozname"),0.5,0)))))</f>
        <v>0.5</v>
      </c>
      <c r="CB126">
        <f>1/BY126</f>
        <v>0.5</v>
      </c>
      <c r="CC126" s="13">
        <f>(IF(AND(E126="monografia"),3,IF(AND(E126="zborník - vedecký"),0.5,1)))</f>
        <v>3</v>
      </c>
      <c r="CD126" s="13">
        <f>CA126*CB126*CC126</f>
        <v>0.75</v>
      </c>
      <c r="CE126" s="13">
        <f>CA126*CB126</f>
        <v>0.25</v>
      </c>
    </row>
    <row r="127" spans="1:83" x14ac:dyDescent="0.35">
      <c r="A127" t="s">
        <v>1765</v>
      </c>
      <c r="B127" t="s">
        <v>73</v>
      </c>
      <c r="C127" t="s">
        <v>218</v>
      </c>
      <c r="D127" t="s">
        <v>74</v>
      </c>
      <c r="E127" t="s">
        <v>544</v>
      </c>
      <c r="F127" t="s">
        <v>75</v>
      </c>
      <c r="G127" t="s">
        <v>90</v>
      </c>
      <c r="H127" t="s">
        <v>178</v>
      </c>
      <c r="I127" t="s">
        <v>142</v>
      </c>
      <c r="J127" t="s">
        <v>78</v>
      </c>
      <c r="K127" t="s">
        <v>89</v>
      </c>
      <c r="L127" t="s">
        <v>132</v>
      </c>
      <c r="M127" t="s">
        <v>133</v>
      </c>
      <c r="N127" t="s">
        <v>134</v>
      </c>
      <c r="O127" t="s">
        <v>135</v>
      </c>
      <c r="P127" t="s">
        <v>136</v>
      </c>
      <c r="Q127" t="s">
        <v>867</v>
      </c>
      <c r="R127" t="s">
        <v>868</v>
      </c>
      <c r="S127" t="s">
        <v>138</v>
      </c>
      <c r="X127" t="s">
        <v>139</v>
      </c>
      <c r="AE127" t="s">
        <v>1766</v>
      </c>
      <c r="AL127" t="s">
        <v>1767</v>
      </c>
      <c r="AM127" t="s">
        <v>124</v>
      </c>
      <c r="AP127" t="s">
        <v>372</v>
      </c>
      <c r="AQ127" t="s">
        <v>1030</v>
      </c>
      <c r="AS127" t="s">
        <v>89</v>
      </c>
      <c r="AT127" t="s">
        <v>89</v>
      </c>
      <c r="AU127" t="s">
        <v>89</v>
      </c>
      <c r="AV127" t="s">
        <v>89</v>
      </c>
      <c r="AW127" t="s">
        <v>89</v>
      </c>
      <c r="AX127" t="s">
        <v>89</v>
      </c>
      <c r="AY127" t="s">
        <v>89</v>
      </c>
      <c r="AZ127" t="s">
        <v>89</v>
      </c>
      <c r="BA127" t="s">
        <v>89</v>
      </c>
      <c r="BB127" t="s">
        <v>89</v>
      </c>
      <c r="BC127" t="s">
        <v>89</v>
      </c>
      <c r="BR127" t="s">
        <v>89</v>
      </c>
      <c r="BS127" t="s">
        <v>89</v>
      </c>
      <c r="BT127" t="s">
        <v>89</v>
      </c>
      <c r="BU127" t="s">
        <v>89</v>
      </c>
      <c r="BV127" t="s">
        <v>3531</v>
      </c>
      <c r="BW127" t="str">
        <f>IF(ISNA(VLOOKUP(BV127,'Nordic list 2022 2023'!E:K,6,FALSE)),"nie je v zozname",VLOOKUP(BV127,'Nordic list 2022 2023'!E:K,6,FALSE))</f>
        <v>nie je v zozname</v>
      </c>
      <c r="BX127" t="str">
        <f>IF(ISNA(VLOOKUP(BV127,'CVTI zoznam 2023'!D:D,1,0)),"nie je v zozname",VLOOKUP(BV127,'CVTI zoznam 2023'!D:D,1,0))</f>
        <v>nie je v zozname</v>
      </c>
      <c r="BY127">
        <f>COUNTIF(A:A,A127)</f>
        <v>1</v>
      </c>
      <c r="BZ127" s="12" t="s">
        <v>2433</v>
      </c>
      <c r="CA127" s="13">
        <f>(IF(AND(BZ127=2),6,IF(AND(BZ127=1),4,IF(AND(BZ127=3),1,IF(AND(BZ127="nie je v zozname"),0.5,0)))))</f>
        <v>0.5</v>
      </c>
      <c r="CB127">
        <f>1/BY127</f>
        <v>1</v>
      </c>
      <c r="CC127" s="13">
        <f>(IF(AND(E127="monografia"),3,IF(AND(E127="zborník - vedecký"),0.5,1)))</f>
        <v>3</v>
      </c>
      <c r="CD127" s="13">
        <f>CA127*CB127*CC127</f>
        <v>1.5</v>
      </c>
      <c r="CE127" s="13">
        <f>CA127*CB127</f>
        <v>0.5</v>
      </c>
    </row>
    <row r="128" spans="1:83" x14ac:dyDescent="0.35">
      <c r="A128" t="s">
        <v>1883</v>
      </c>
      <c r="B128" t="s">
        <v>73</v>
      </c>
      <c r="C128" t="s">
        <v>218</v>
      </c>
      <c r="D128" t="s">
        <v>74</v>
      </c>
      <c r="E128" t="s">
        <v>544</v>
      </c>
      <c r="F128" t="s">
        <v>75</v>
      </c>
      <c r="G128" t="s">
        <v>90</v>
      </c>
      <c r="H128" t="s">
        <v>173</v>
      </c>
      <c r="I128" t="s">
        <v>92</v>
      </c>
      <c r="J128" t="s">
        <v>92</v>
      </c>
      <c r="K128" t="s">
        <v>89</v>
      </c>
      <c r="L128" t="s">
        <v>132</v>
      </c>
      <c r="M128" t="s">
        <v>133</v>
      </c>
      <c r="N128" t="s">
        <v>134</v>
      </c>
      <c r="O128" t="s">
        <v>195</v>
      </c>
      <c r="P128" t="s">
        <v>378</v>
      </c>
      <c r="Q128" t="s">
        <v>379</v>
      </c>
      <c r="R128" t="s">
        <v>380</v>
      </c>
      <c r="S128" t="s">
        <v>114</v>
      </c>
      <c r="X128" t="s">
        <v>200</v>
      </c>
      <c r="AE128" t="s">
        <v>1884</v>
      </c>
      <c r="AL128" t="s">
        <v>1716</v>
      </c>
      <c r="AM128" t="s">
        <v>176</v>
      </c>
      <c r="AP128" t="s">
        <v>177</v>
      </c>
      <c r="AQ128" t="s">
        <v>562</v>
      </c>
      <c r="AS128" t="s">
        <v>89</v>
      </c>
      <c r="AT128" t="s">
        <v>89</v>
      </c>
      <c r="AU128" t="s">
        <v>89</v>
      </c>
      <c r="AV128" t="s">
        <v>89</v>
      </c>
      <c r="AW128" t="s">
        <v>89</v>
      </c>
      <c r="AX128" t="s">
        <v>89</v>
      </c>
      <c r="AY128" t="s">
        <v>89</v>
      </c>
      <c r="AZ128" t="s">
        <v>89</v>
      </c>
      <c r="BA128" t="s">
        <v>89</v>
      </c>
      <c r="BB128" t="s">
        <v>89</v>
      </c>
      <c r="BC128" t="s">
        <v>89</v>
      </c>
      <c r="BR128" t="s">
        <v>89</v>
      </c>
      <c r="BS128" t="s">
        <v>89</v>
      </c>
      <c r="BT128" t="s">
        <v>89</v>
      </c>
      <c r="BU128" t="s">
        <v>89</v>
      </c>
      <c r="BV128" t="s">
        <v>3544</v>
      </c>
      <c r="BW128" t="str">
        <f>IF(ISNA(VLOOKUP(BV128,'Nordic list 2022 2023'!E:K,6,FALSE)),"nie je v zozname",VLOOKUP(BV128,'Nordic list 2022 2023'!E:K,6,FALSE))</f>
        <v>nie je v zozname</v>
      </c>
      <c r="BX128" t="str">
        <f>IF(ISNA(VLOOKUP(BV128,'CVTI zoznam 2023'!D:D,1,0)),"nie je v zozname",VLOOKUP(BV128,'CVTI zoznam 2023'!D:D,1,0))</f>
        <v>nie je v zozname</v>
      </c>
      <c r="BY128">
        <f>COUNTIF(A:A,A128)</f>
        <v>1</v>
      </c>
      <c r="BZ128" s="12" t="s">
        <v>2433</v>
      </c>
      <c r="CA128" s="13">
        <f>(IF(AND(BZ128=2),6,IF(AND(BZ128=1),4,IF(AND(BZ128=3),1,IF(AND(BZ128="nie je v zozname"),0.5,0)))))</f>
        <v>0.5</v>
      </c>
      <c r="CB128">
        <f>1/BY128</f>
        <v>1</v>
      </c>
      <c r="CC128" s="13">
        <f>(IF(AND(E128="monografia"),3,IF(AND(E128="zborník - vedecký"),0.5,1)))</f>
        <v>3</v>
      </c>
      <c r="CD128" s="13">
        <f>CA128*CB128*CC128</f>
        <v>1.5</v>
      </c>
      <c r="CE128" s="13">
        <f>CA128*CB128</f>
        <v>0.5</v>
      </c>
    </row>
    <row r="129" spans="1:84" x14ac:dyDescent="0.35">
      <c r="A129" t="s">
        <v>2125</v>
      </c>
      <c r="B129" t="s">
        <v>73</v>
      </c>
      <c r="C129" t="s">
        <v>218</v>
      </c>
      <c r="D129" t="s">
        <v>74</v>
      </c>
      <c r="E129" t="s">
        <v>544</v>
      </c>
      <c r="F129" t="s">
        <v>75</v>
      </c>
      <c r="G129" t="s">
        <v>76</v>
      </c>
      <c r="H129" t="s">
        <v>173</v>
      </c>
      <c r="I129" t="s">
        <v>78</v>
      </c>
      <c r="J129" t="s">
        <v>78</v>
      </c>
      <c r="K129" t="s">
        <v>89</v>
      </c>
      <c r="L129" t="s">
        <v>359</v>
      </c>
      <c r="M129" t="s">
        <v>360</v>
      </c>
      <c r="N129" t="s">
        <v>361</v>
      </c>
      <c r="O129" t="s">
        <v>526</v>
      </c>
      <c r="P129" t="s">
        <v>527</v>
      </c>
      <c r="Q129" t="s">
        <v>530</v>
      </c>
      <c r="R129" t="s">
        <v>531</v>
      </c>
      <c r="S129" t="s">
        <v>130</v>
      </c>
      <c r="X129" t="s">
        <v>477</v>
      </c>
      <c r="AE129" t="s">
        <v>2126</v>
      </c>
      <c r="AF129" t="s">
        <v>2127</v>
      </c>
      <c r="AK129" t="s">
        <v>2128</v>
      </c>
      <c r="AL129" t="s">
        <v>1438</v>
      </c>
      <c r="AM129" t="s">
        <v>377</v>
      </c>
      <c r="AP129" t="s">
        <v>87</v>
      </c>
      <c r="AQ129" t="s">
        <v>903</v>
      </c>
      <c r="AS129" t="s">
        <v>89</v>
      </c>
      <c r="AT129" t="s">
        <v>89</v>
      </c>
      <c r="AU129" t="s">
        <v>89</v>
      </c>
      <c r="AV129" t="s">
        <v>89</v>
      </c>
      <c r="AW129" t="s">
        <v>89</v>
      </c>
      <c r="AX129" t="s">
        <v>89</v>
      </c>
      <c r="AY129" t="s">
        <v>89</v>
      </c>
      <c r="AZ129" t="s">
        <v>89</v>
      </c>
      <c r="BA129" t="s">
        <v>89</v>
      </c>
      <c r="BB129" t="s">
        <v>89</v>
      </c>
      <c r="BC129" t="s">
        <v>89</v>
      </c>
      <c r="BR129" t="s">
        <v>89</v>
      </c>
      <c r="BS129" t="s">
        <v>89</v>
      </c>
      <c r="BT129" t="s">
        <v>89</v>
      </c>
      <c r="BU129" t="s">
        <v>89</v>
      </c>
      <c r="BV129" t="s">
        <v>3564</v>
      </c>
      <c r="BW129" t="str">
        <f>IF(ISNA(VLOOKUP(BV129,'Nordic list 2022 2023'!E:K,6,FALSE)),"nie je v zozname",VLOOKUP(BV129,'Nordic list 2022 2023'!E:K,6,FALSE))</f>
        <v>nie je v zozname</v>
      </c>
      <c r="BX129" t="str">
        <f>IF(ISNA(VLOOKUP(BV129,'CVTI zoznam 2023'!D:D,1,0)),"nie je v zozname",VLOOKUP(BV129,'CVTI zoznam 2023'!D:D,1,0))</f>
        <v>nie je v zozname</v>
      </c>
      <c r="BY129">
        <f>COUNTIF(A:A,A129)</f>
        <v>1</v>
      </c>
      <c r="BZ129" s="12" t="s">
        <v>2433</v>
      </c>
      <c r="CA129" s="13">
        <f>(IF(AND(BZ129=2),6,IF(AND(BZ129=1),4,IF(AND(BZ129=3),1,IF(AND(BZ129="nie je v zozname"),0.5,0)))))</f>
        <v>0.5</v>
      </c>
      <c r="CB129">
        <f>1/BY129</f>
        <v>1</v>
      </c>
      <c r="CC129" s="13">
        <f>(IF(AND(E129="monografia"),3,IF(AND(E129="zborník - vedecký"),0.5,1)))</f>
        <v>3</v>
      </c>
      <c r="CD129" s="13">
        <f>CA129*CB129*CC129</f>
        <v>1.5</v>
      </c>
      <c r="CE129" s="13">
        <f>CA129*CB129</f>
        <v>0.5</v>
      </c>
    </row>
    <row r="130" spans="1:84" x14ac:dyDescent="0.35">
      <c r="A130" t="s">
        <v>1162</v>
      </c>
      <c r="B130" t="s">
        <v>73</v>
      </c>
      <c r="C130" t="s">
        <v>218</v>
      </c>
      <c r="D130" t="s">
        <v>74</v>
      </c>
      <c r="E130" t="s">
        <v>544</v>
      </c>
      <c r="F130" t="s">
        <v>75</v>
      </c>
      <c r="G130" t="s">
        <v>90</v>
      </c>
      <c r="H130" t="s">
        <v>178</v>
      </c>
      <c r="I130" t="s">
        <v>142</v>
      </c>
      <c r="J130" t="s">
        <v>78</v>
      </c>
      <c r="K130" t="s">
        <v>78</v>
      </c>
      <c r="L130" t="s">
        <v>116</v>
      </c>
      <c r="M130" t="s">
        <v>117</v>
      </c>
      <c r="N130" t="s">
        <v>118</v>
      </c>
      <c r="O130" t="s">
        <v>350</v>
      </c>
      <c r="P130" t="s">
        <v>351</v>
      </c>
      <c r="Q130" t="s">
        <v>352</v>
      </c>
      <c r="S130" t="s">
        <v>178</v>
      </c>
      <c r="X130" t="s">
        <v>353</v>
      </c>
      <c r="AE130" t="s">
        <v>1163</v>
      </c>
      <c r="AL130" t="s">
        <v>1164</v>
      </c>
      <c r="AM130" t="s">
        <v>377</v>
      </c>
      <c r="AP130" t="s">
        <v>177</v>
      </c>
      <c r="AQ130" t="s">
        <v>716</v>
      </c>
      <c r="AS130" t="s">
        <v>89</v>
      </c>
      <c r="AT130" t="s">
        <v>89</v>
      </c>
      <c r="AU130" t="s">
        <v>89</v>
      </c>
      <c r="AV130" t="s">
        <v>89</v>
      </c>
      <c r="AW130" t="s">
        <v>89</v>
      </c>
      <c r="AX130" t="s">
        <v>89</v>
      </c>
      <c r="AY130" t="s">
        <v>89</v>
      </c>
      <c r="AZ130" t="s">
        <v>89</v>
      </c>
      <c r="BA130" t="s">
        <v>89</v>
      </c>
      <c r="BB130" t="s">
        <v>89</v>
      </c>
      <c r="BC130" t="s">
        <v>89</v>
      </c>
      <c r="BR130" t="s">
        <v>89</v>
      </c>
      <c r="BS130" t="s">
        <v>89</v>
      </c>
      <c r="BT130" t="s">
        <v>89</v>
      </c>
      <c r="BU130" t="s">
        <v>89</v>
      </c>
      <c r="BV130" t="s">
        <v>3362</v>
      </c>
      <c r="BW130" t="str">
        <f>IF(ISNA(VLOOKUP(BV130,'Nordic list 2022 2023'!E:K,6,FALSE)),"nie je v zozname",VLOOKUP(BV130,'Nordic list 2022 2023'!E:K,6,FALSE))</f>
        <v>nie je v zozname</v>
      </c>
      <c r="BX130" t="str">
        <f>IF(ISNA(VLOOKUP(BV130,'CVTI zoznam 2023'!D:D,1,0)),"nie je v zozname",VLOOKUP(BV130,'CVTI zoznam 2023'!D:D,1,0))</f>
        <v>NAKLADATELSTVÍLEGES</v>
      </c>
      <c r="BY130">
        <f>COUNTIF(A:A,A130)</f>
        <v>1</v>
      </c>
      <c r="BZ130" s="12">
        <v>3</v>
      </c>
      <c r="CA130" s="13">
        <f>(IF(AND(BZ130=2),6,IF(AND(BZ130=1),4,IF(AND(BZ130=3),1,IF(AND(BZ130="nie je v zozname"),0.5,0)))))</f>
        <v>1</v>
      </c>
      <c r="CB130">
        <f>1/BY130</f>
        <v>1</v>
      </c>
      <c r="CC130" s="13">
        <f>(IF(AND(E130="monografia"),3,IF(AND(E130="zborník - vedecký"),0.5,1)))</f>
        <v>3</v>
      </c>
      <c r="CD130" s="13">
        <f>CA130*CB130*CC130</f>
        <v>3</v>
      </c>
      <c r="CE130" s="13">
        <f>CA130*CB130</f>
        <v>1</v>
      </c>
    </row>
    <row r="131" spans="1:84" x14ac:dyDescent="0.35">
      <c r="A131" t="s">
        <v>1406</v>
      </c>
      <c r="B131" t="s">
        <v>113</v>
      </c>
      <c r="C131" t="s">
        <v>218</v>
      </c>
      <c r="D131" t="s">
        <v>74</v>
      </c>
      <c r="E131" t="s">
        <v>544</v>
      </c>
      <c r="F131" t="s">
        <v>75</v>
      </c>
      <c r="G131" t="s">
        <v>90</v>
      </c>
      <c r="H131" t="s">
        <v>91</v>
      </c>
      <c r="I131" t="s">
        <v>142</v>
      </c>
      <c r="J131" t="s">
        <v>78</v>
      </c>
      <c r="K131" t="s">
        <v>89</v>
      </c>
      <c r="L131" t="s">
        <v>269</v>
      </c>
      <c r="M131" t="s">
        <v>270</v>
      </c>
      <c r="N131" t="s">
        <v>271</v>
      </c>
      <c r="O131" t="s">
        <v>272</v>
      </c>
      <c r="P131" t="s">
        <v>273</v>
      </c>
      <c r="Q131" t="s">
        <v>767</v>
      </c>
      <c r="S131" t="s">
        <v>141</v>
      </c>
      <c r="X131" t="s">
        <v>275</v>
      </c>
      <c r="AE131" t="s">
        <v>1407</v>
      </c>
      <c r="AL131" t="s">
        <v>1164</v>
      </c>
      <c r="AM131" t="s">
        <v>377</v>
      </c>
      <c r="AP131" t="s">
        <v>87</v>
      </c>
      <c r="AQ131" t="s">
        <v>130</v>
      </c>
      <c r="AS131" t="s">
        <v>89</v>
      </c>
      <c r="AT131" t="s">
        <v>89</v>
      </c>
      <c r="AU131" t="s">
        <v>89</v>
      </c>
      <c r="AV131" t="s">
        <v>89</v>
      </c>
      <c r="AW131" t="s">
        <v>89</v>
      </c>
      <c r="AX131" t="s">
        <v>89</v>
      </c>
      <c r="AY131" t="s">
        <v>89</v>
      </c>
      <c r="AZ131" t="s">
        <v>89</v>
      </c>
      <c r="BA131" t="s">
        <v>89</v>
      </c>
      <c r="BB131" t="s">
        <v>89</v>
      </c>
      <c r="BC131" t="s">
        <v>89</v>
      </c>
      <c r="BR131" t="s">
        <v>89</v>
      </c>
      <c r="BS131" t="s">
        <v>89</v>
      </c>
      <c r="BT131" t="s">
        <v>89</v>
      </c>
      <c r="BU131" t="s">
        <v>89</v>
      </c>
      <c r="BV131" t="s">
        <v>3362</v>
      </c>
      <c r="BW131" t="str">
        <f>IF(ISNA(VLOOKUP(BV131,'Nordic list 2022 2023'!E:K,7,FALSE)),"nie je v zozname",VLOOKUP(BV131,'Nordic list 2022 2023'!E:K,7,FALSE))</f>
        <v>nie je v zozname</v>
      </c>
      <c r="BX131" t="s">
        <v>15410</v>
      </c>
      <c r="BY131">
        <f>COUNTIF(A:A,A131)</f>
        <v>1</v>
      </c>
      <c r="BZ131" s="12">
        <v>3</v>
      </c>
      <c r="CA131" s="13">
        <f>(IF(AND(BZ131=2),6,IF(AND(BZ131=1),4,IF(AND(BZ131=3),1,IF(AND(BZ131="nie je v zozname"),0.5,0)))))</f>
        <v>1</v>
      </c>
      <c r="CB131">
        <f>1/BY131</f>
        <v>1</v>
      </c>
      <c r="CC131" s="13">
        <f>(IF(AND(E131="monografia"),3,IF(AND(E131="zborník - vedecký"),0.5,1)))</f>
        <v>3</v>
      </c>
      <c r="CD131" s="13">
        <f>CA131*CB131*CC131</f>
        <v>3</v>
      </c>
      <c r="CE131" s="13">
        <f>CA131*CB131</f>
        <v>1</v>
      </c>
      <c r="CF131" t="s">
        <v>15409</v>
      </c>
    </row>
    <row r="132" spans="1:84" x14ac:dyDescent="0.35">
      <c r="A132" t="s">
        <v>1591</v>
      </c>
      <c r="B132" t="s">
        <v>73</v>
      </c>
      <c r="C132" t="s">
        <v>218</v>
      </c>
      <c r="D132" t="s">
        <v>74</v>
      </c>
      <c r="E132" t="s">
        <v>544</v>
      </c>
      <c r="F132" t="s">
        <v>75</v>
      </c>
      <c r="G132" t="s">
        <v>90</v>
      </c>
      <c r="H132" t="s">
        <v>178</v>
      </c>
      <c r="I132" t="s">
        <v>142</v>
      </c>
      <c r="J132" t="s">
        <v>78</v>
      </c>
      <c r="K132" t="s">
        <v>89</v>
      </c>
      <c r="L132" t="s">
        <v>125</v>
      </c>
      <c r="M132" t="s">
        <v>126</v>
      </c>
      <c r="N132" t="s">
        <v>127</v>
      </c>
      <c r="O132" t="s">
        <v>310</v>
      </c>
      <c r="P132" t="s">
        <v>311</v>
      </c>
      <c r="Q132" t="s">
        <v>312</v>
      </c>
      <c r="R132" t="s">
        <v>313</v>
      </c>
      <c r="S132" t="s">
        <v>141</v>
      </c>
      <c r="X132" t="s">
        <v>275</v>
      </c>
      <c r="AE132" t="s">
        <v>1592</v>
      </c>
      <c r="AL132" t="s">
        <v>1164</v>
      </c>
      <c r="AM132" t="s">
        <v>377</v>
      </c>
      <c r="AP132" t="s">
        <v>177</v>
      </c>
      <c r="AQ132" t="s">
        <v>909</v>
      </c>
      <c r="AS132" t="s">
        <v>78</v>
      </c>
      <c r="AT132" t="s">
        <v>179</v>
      </c>
      <c r="AU132" t="s">
        <v>92</v>
      </c>
      <c r="AV132" t="s">
        <v>89</v>
      </c>
      <c r="AW132" t="s">
        <v>89</v>
      </c>
      <c r="AX132" t="s">
        <v>89</v>
      </c>
      <c r="AY132" t="s">
        <v>89</v>
      </c>
      <c r="AZ132" t="s">
        <v>89</v>
      </c>
      <c r="BA132" t="s">
        <v>89</v>
      </c>
      <c r="BB132" t="s">
        <v>89</v>
      </c>
      <c r="BC132" t="s">
        <v>89</v>
      </c>
      <c r="BR132" t="s">
        <v>89</v>
      </c>
      <c r="BS132" t="s">
        <v>89</v>
      </c>
      <c r="BT132" t="s">
        <v>89</v>
      </c>
      <c r="BU132" t="s">
        <v>89</v>
      </c>
      <c r="BV132" t="s">
        <v>3362</v>
      </c>
      <c r="BW132" t="str">
        <f>IF(ISNA(VLOOKUP(BV132,'Nordic list 2022 2023'!E:K,6,FALSE)),"nie je v zozname",VLOOKUP(BV132,'Nordic list 2022 2023'!E:K,6,FALSE))</f>
        <v>nie je v zozname</v>
      </c>
      <c r="BX132" t="str">
        <f>IF(ISNA(VLOOKUP(BV132,'CVTI zoznam 2023'!D:D,1,0)),"nie je v zozname",VLOOKUP(BV132,'CVTI zoznam 2023'!D:D,1,0))</f>
        <v>NAKLADATELSTVÍLEGES</v>
      </c>
      <c r="BY132">
        <f>COUNTIF(A:A,A132)</f>
        <v>2</v>
      </c>
      <c r="BZ132" s="12">
        <v>3</v>
      </c>
      <c r="CA132" s="13">
        <f>(IF(AND(BZ132=2),6,IF(AND(BZ132=1),4,IF(AND(BZ132=3),1,IF(AND(BZ132="nie je v zozname"),0.5,0)))))</f>
        <v>1</v>
      </c>
      <c r="CB132">
        <f>1/BY132</f>
        <v>0.5</v>
      </c>
      <c r="CC132" s="13">
        <f>(IF(AND(E132="monografia"),3,IF(AND(E132="zborník - vedecký"),0.5,1)))</f>
        <v>3</v>
      </c>
      <c r="CD132" s="13">
        <f>CA132*CB132*CC132</f>
        <v>1.5</v>
      </c>
      <c r="CE132" s="13">
        <f>CA132*CB132</f>
        <v>0.5</v>
      </c>
    </row>
    <row r="133" spans="1:84" x14ac:dyDescent="0.35">
      <c r="A133" t="s">
        <v>1591</v>
      </c>
      <c r="B133" t="s">
        <v>73</v>
      </c>
      <c r="C133" t="s">
        <v>218</v>
      </c>
      <c r="D133" t="s">
        <v>74</v>
      </c>
      <c r="E133" t="s">
        <v>544</v>
      </c>
      <c r="F133" t="s">
        <v>75</v>
      </c>
      <c r="G133" t="s">
        <v>90</v>
      </c>
      <c r="H133" t="s">
        <v>178</v>
      </c>
      <c r="I133" t="s">
        <v>142</v>
      </c>
      <c r="J133" t="s">
        <v>78</v>
      </c>
      <c r="K133" t="s">
        <v>89</v>
      </c>
      <c r="L133" t="s">
        <v>153</v>
      </c>
      <c r="M133" t="s">
        <v>154</v>
      </c>
      <c r="N133" t="s">
        <v>155</v>
      </c>
      <c r="O133" t="s">
        <v>272</v>
      </c>
      <c r="P133" t="s">
        <v>587</v>
      </c>
      <c r="Q133" t="s">
        <v>1466</v>
      </c>
      <c r="R133" t="s">
        <v>1467</v>
      </c>
      <c r="S133" t="s">
        <v>141</v>
      </c>
      <c r="X133" t="s">
        <v>275</v>
      </c>
      <c r="AE133" t="s">
        <v>1592</v>
      </c>
      <c r="AL133" t="s">
        <v>1164</v>
      </c>
      <c r="AM133" t="s">
        <v>377</v>
      </c>
      <c r="AP133" t="s">
        <v>177</v>
      </c>
      <c r="AQ133" t="s">
        <v>909</v>
      </c>
      <c r="AS133" t="s">
        <v>78</v>
      </c>
      <c r="AT133" t="s">
        <v>179</v>
      </c>
      <c r="AU133" t="s">
        <v>92</v>
      </c>
      <c r="AV133" t="s">
        <v>89</v>
      </c>
      <c r="AW133" t="s">
        <v>89</v>
      </c>
      <c r="AX133" t="s">
        <v>89</v>
      </c>
      <c r="AY133" t="s">
        <v>89</v>
      </c>
      <c r="AZ133" t="s">
        <v>89</v>
      </c>
      <c r="BA133" t="s">
        <v>89</v>
      </c>
      <c r="BB133" t="s">
        <v>89</v>
      </c>
      <c r="BC133" t="s">
        <v>89</v>
      </c>
      <c r="BR133" t="s">
        <v>89</v>
      </c>
      <c r="BS133" t="s">
        <v>89</v>
      </c>
      <c r="BT133" t="s">
        <v>89</v>
      </c>
      <c r="BU133" t="s">
        <v>89</v>
      </c>
      <c r="BV133" t="s">
        <v>3362</v>
      </c>
      <c r="BW133" t="str">
        <f>IF(ISNA(VLOOKUP(BV133,'Nordic list 2022 2023'!E:K,6,FALSE)),"nie je v zozname",VLOOKUP(BV133,'Nordic list 2022 2023'!E:K,6,FALSE))</f>
        <v>nie je v zozname</v>
      </c>
      <c r="BX133" t="str">
        <f>IF(ISNA(VLOOKUP(BV133,'CVTI zoznam 2023'!D:D,1,0)),"nie je v zozname",VLOOKUP(BV133,'CVTI zoznam 2023'!D:D,1,0))</f>
        <v>NAKLADATELSTVÍLEGES</v>
      </c>
      <c r="BY133">
        <f>COUNTIF(A:A,A133)</f>
        <v>2</v>
      </c>
      <c r="BZ133" s="12">
        <v>3</v>
      </c>
      <c r="CA133" s="13">
        <f>(IF(AND(BZ133=2),6,IF(AND(BZ133=1),4,IF(AND(BZ133=3),1,IF(AND(BZ133="nie je v zozname"),0.5,0)))))</f>
        <v>1</v>
      </c>
      <c r="CB133">
        <f>1/BY133</f>
        <v>0.5</v>
      </c>
      <c r="CC133" s="13">
        <f>(IF(AND(E133="monografia"),3,IF(AND(E133="zborník - vedecký"),0.5,1)))</f>
        <v>3</v>
      </c>
      <c r="CD133" s="13">
        <f>CA133*CB133*CC133</f>
        <v>1.5</v>
      </c>
      <c r="CE133" s="13">
        <f>CA133*CB133</f>
        <v>0.5</v>
      </c>
    </row>
    <row r="134" spans="1:84" x14ac:dyDescent="0.35">
      <c r="A134" t="s">
        <v>1617</v>
      </c>
      <c r="B134" t="s">
        <v>73</v>
      </c>
      <c r="C134" t="s">
        <v>218</v>
      </c>
      <c r="D134" t="s">
        <v>74</v>
      </c>
      <c r="E134" t="s">
        <v>544</v>
      </c>
      <c r="F134" t="s">
        <v>75</v>
      </c>
      <c r="G134" t="s">
        <v>90</v>
      </c>
      <c r="H134" t="s">
        <v>173</v>
      </c>
      <c r="I134" t="s">
        <v>92</v>
      </c>
      <c r="J134" t="s">
        <v>92</v>
      </c>
      <c r="K134" t="s">
        <v>89</v>
      </c>
      <c r="L134" t="s">
        <v>153</v>
      </c>
      <c r="M134" t="s">
        <v>154</v>
      </c>
      <c r="N134" t="s">
        <v>155</v>
      </c>
      <c r="O134" t="s">
        <v>272</v>
      </c>
      <c r="P134" t="s">
        <v>587</v>
      </c>
      <c r="Q134" t="s">
        <v>588</v>
      </c>
      <c r="R134" t="s">
        <v>589</v>
      </c>
      <c r="S134" t="s">
        <v>141</v>
      </c>
      <c r="X134" t="s">
        <v>275</v>
      </c>
      <c r="AE134" t="s">
        <v>1618</v>
      </c>
      <c r="AL134" t="s">
        <v>1164</v>
      </c>
      <c r="AM134" t="s">
        <v>377</v>
      </c>
      <c r="AP134" t="s">
        <v>177</v>
      </c>
      <c r="AQ134" t="s">
        <v>1190</v>
      </c>
      <c r="AS134" t="s">
        <v>89</v>
      </c>
      <c r="AT134" t="s">
        <v>89</v>
      </c>
      <c r="AU134" t="s">
        <v>78</v>
      </c>
      <c r="AV134" t="s">
        <v>89</v>
      </c>
      <c r="AW134" t="s">
        <v>89</v>
      </c>
      <c r="AX134" t="s">
        <v>89</v>
      </c>
      <c r="AY134" t="s">
        <v>89</v>
      </c>
      <c r="AZ134" t="s">
        <v>89</v>
      </c>
      <c r="BA134" t="s">
        <v>89</v>
      </c>
      <c r="BB134" t="s">
        <v>89</v>
      </c>
      <c r="BC134" t="s">
        <v>89</v>
      </c>
      <c r="BR134" t="s">
        <v>89</v>
      </c>
      <c r="BS134" t="s">
        <v>89</v>
      </c>
      <c r="BT134" t="s">
        <v>78</v>
      </c>
      <c r="BU134" t="s">
        <v>89</v>
      </c>
      <c r="BV134" t="s">
        <v>3362</v>
      </c>
      <c r="BW134" t="str">
        <f>IF(ISNA(VLOOKUP(BV134,'Nordic list 2022 2023'!E:K,6,FALSE)),"nie je v zozname",VLOOKUP(BV134,'Nordic list 2022 2023'!E:K,6,FALSE))</f>
        <v>nie je v zozname</v>
      </c>
      <c r="BX134" t="str">
        <f>IF(ISNA(VLOOKUP(BV134,'CVTI zoznam 2023'!D:D,1,0)),"nie je v zozname",VLOOKUP(BV134,'CVTI zoznam 2023'!D:D,1,0))</f>
        <v>NAKLADATELSTVÍLEGES</v>
      </c>
      <c r="BY134">
        <f>COUNTIF(A:A,A134)</f>
        <v>1</v>
      </c>
      <c r="BZ134" s="12">
        <v>3</v>
      </c>
      <c r="CA134" s="13">
        <f>(IF(AND(BZ134=2),6,IF(AND(BZ134=1),4,IF(AND(BZ134=3),1,IF(AND(BZ134="nie je v zozname"),0.5,0)))))</f>
        <v>1</v>
      </c>
      <c r="CB134">
        <f>1/BY134</f>
        <v>1</v>
      </c>
      <c r="CC134" s="13">
        <f>(IF(AND(E134="monografia"),3,IF(AND(E134="zborník - vedecký"),0.5,1)))</f>
        <v>3</v>
      </c>
      <c r="CD134" s="13">
        <f>CA134*CB134*CC134</f>
        <v>3</v>
      </c>
      <c r="CE134" s="13">
        <f>CA134*CB134</f>
        <v>1</v>
      </c>
    </row>
    <row r="135" spans="1:84" x14ac:dyDescent="0.35">
      <c r="A135" t="s">
        <v>1642</v>
      </c>
      <c r="B135" t="s">
        <v>113</v>
      </c>
      <c r="C135" t="s">
        <v>218</v>
      </c>
      <c r="D135" t="s">
        <v>74</v>
      </c>
      <c r="E135" t="s">
        <v>544</v>
      </c>
      <c r="F135" t="s">
        <v>75</v>
      </c>
      <c r="G135" t="s">
        <v>90</v>
      </c>
      <c r="H135" t="s">
        <v>173</v>
      </c>
      <c r="I135" t="s">
        <v>78</v>
      </c>
      <c r="J135" t="s">
        <v>78</v>
      </c>
      <c r="K135" t="s">
        <v>89</v>
      </c>
      <c r="L135" t="s">
        <v>269</v>
      </c>
      <c r="M135" t="s">
        <v>270</v>
      </c>
      <c r="N135" t="s">
        <v>271</v>
      </c>
      <c r="O135" t="s">
        <v>272</v>
      </c>
      <c r="P135" t="s">
        <v>273</v>
      </c>
      <c r="Q135" t="s">
        <v>274</v>
      </c>
      <c r="S135" t="s">
        <v>141</v>
      </c>
      <c r="X135" t="s">
        <v>275</v>
      </c>
      <c r="AE135" t="s">
        <v>1643</v>
      </c>
      <c r="AL135" t="s">
        <v>1164</v>
      </c>
      <c r="AM135" t="s">
        <v>377</v>
      </c>
      <c r="AP135" t="s">
        <v>177</v>
      </c>
      <c r="AQ135" t="s">
        <v>1226</v>
      </c>
      <c r="AS135" t="s">
        <v>89</v>
      </c>
      <c r="AT135" t="s">
        <v>89</v>
      </c>
      <c r="AU135" t="s">
        <v>89</v>
      </c>
      <c r="AV135" t="s">
        <v>89</v>
      </c>
      <c r="AW135" t="s">
        <v>89</v>
      </c>
      <c r="AX135" t="s">
        <v>89</v>
      </c>
      <c r="AY135" t="s">
        <v>89</v>
      </c>
      <c r="AZ135" t="s">
        <v>89</v>
      </c>
      <c r="BA135" t="s">
        <v>89</v>
      </c>
      <c r="BB135" t="s">
        <v>89</v>
      </c>
      <c r="BC135" t="s">
        <v>89</v>
      </c>
      <c r="BR135" t="s">
        <v>89</v>
      </c>
      <c r="BS135" t="s">
        <v>89</v>
      </c>
      <c r="BT135" t="s">
        <v>89</v>
      </c>
      <c r="BU135" t="s">
        <v>89</v>
      </c>
      <c r="BV135" t="s">
        <v>3362</v>
      </c>
      <c r="BW135" t="str">
        <f>IF(ISNA(VLOOKUP(BV135,'Nordic list 2022 2023'!E:K,7,FALSE)),"nie je v zozname",VLOOKUP(BV135,'Nordic list 2022 2023'!E:K,7,FALSE))</f>
        <v>nie je v zozname</v>
      </c>
      <c r="BX135" t="s">
        <v>15410</v>
      </c>
      <c r="BY135">
        <f>COUNTIF(A:A,A135)</f>
        <v>1</v>
      </c>
      <c r="BZ135" s="12">
        <v>3</v>
      </c>
      <c r="CA135" s="13">
        <f>(IF(AND(BZ135=2),6,IF(AND(BZ135=1),4,IF(AND(BZ135=3),1,IF(AND(BZ135="nie je v zozname"),0.5,0)))))</f>
        <v>1</v>
      </c>
      <c r="CB135">
        <f>1/BY135</f>
        <v>1</v>
      </c>
      <c r="CC135" s="13">
        <f>(IF(AND(E135="monografia"),3,IF(AND(E135="zborník - vedecký"),0.5,1)))</f>
        <v>3</v>
      </c>
      <c r="CD135" s="13">
        <f>CA135*CB135*CC135</f>
        <v>3</v>
      </c>
      <c r="CE135" s="13">
        <f>CA135*CB135</f>
        <v>1</v>
      </c>
      <c r="CF135" t="s">
        <v>15409</v>
      </c>
    </row>
    <row r="136" spans="1:84" x14ac:dyDescent="0.35">
      <c r="A136" t="s">
        <v>1727</v>
      </c>
      <c r="B136" t="s">
        <v>113</v>
      </c>
      <c r="C136" t="s">
        <v>218</v>
      </c>
      <c r="D136" t="s">
        <v>74</v>
      </c>
      <c r="E136" t="s">
        <v>544</v>
      </c>
      <c r="F136" t="s">
        <v>75</v>
      </c>
      <c r="G136" t="s">
        <v>90</v>
      </c>
      <c r="H136" t="s">
        <v>178</v>
      </c>
      <c r="I136" t="s">
        <v>142</v>
      </c>
      <c r="J136" t="s">
        <v>78</v>
      </c>
      <c r="K136" t="s">
        <v>78</v>
      </c>
      <c r="L136" t="s">
        <v>572</v>
      </c>
      <c r="M136" t="s">
        <v>573</v>
      </c>
      <c r="N136" t="s">
        <v>574</v>
      </c>
      <c r="O136" t="s">
        <v>272</v>
      </c>
      <c r="P136" t="s">
        <v>575</v>
      </c>
      <c r="Q136" t="s">
        <v>826</v>
      </c>
      <c r="R136" t="s">
        <v>827</v>
      </c>
      <c r="S136" t="s">
        <v>141</v>
      </c>
      <c r="X136" t="s">
        <v>275</v>
      </c>
      <c r="AE136" t="s">
        <v>1728</v>
      </c>
      <c r="AL136" t="s">
        <v>1164</v>
      </c>
      <c r="AM136" t="s">
        <v>176</v>
      </c>
      <c r="AP136" t="s">
        <v>177</v>
      </c>
      <c r="AQ136" t="s">
        <v>506</v>
      </c>
      <c r="AR136" t="s">
        <v>1729</v>
      </c>
      <c r="AS136" t="s">
        <v>89</v>
      </c>
      <c r="AT136" t="s">
        <v>89</v>
      </c>
      <c r="AU136" t="s">
        <v>89</v>
      </c>
      <c r="AV136" t="s">
        <v>89</v>
      </c>
      <c r="AW136" t="s">
        <v>89</v>
      </c>
      <c r="AX136" t="s">
        <v>89</v>
      </c>
      <c r="AY136" t="s">
        <v>89</v>
      </c>
      <c r="AZ136" t="s">
        <v>89</v>
      </c>
      <c r="BA136" t="s">
        <v>89</v>
      </c>
      <c r="BB136" t="s">
        <v>89</v>
      </c>
      <c r="BC136" t="s">
        <v>89</v>
      </c>
      <c r="BR136" t="s">
        <v>89</v>
      </c>
      <c r="BS136" t="s">
        <v>89</v>
      </c>
      <c r="BT136" t="s">
        <v>89</v>
      </c>
      <c r="BU136" t="s">
        <v>89</v>
      </c>
      <c r="BV136" t="s">
        <v>3362</v>
      </c>
      <c r="BW136" t="str">
        <f>IF(ISNA(VLOOKUP(BV136,'Nordic list 2022 2023'!E:K,7,FALSE)),"nie je v zozname",VLOOKUP(BV136,'Nordic list 2022 2023'!E:K,7,FALSE))</f>
        <v>nie je v zozname</v>
      </c>
      <c r="BX136" t="s">
        <v>15410</v>
      </c>
      <c r="BY136">
        <f>COUNTIF(A:A,A136)</f>
        <v>2</v>
      </c>
      <c r="BZ136" s="12">
        <v>3</v>
      </c>
      <c r="CA136" s="13">
        <f>(IF(AND(BZ136=2),6,IF(AND(BZ136=1),4,IF(AND(BZ136=3),1,IF(AND(BZ136="nie je v zozname"),0.5,0)))))</f>
        <v>1</v>
      </c>
      <c r="CB136">
        <f>1/BY136</f>
        <v>0.5</v>
      </c>
      <c r="CC136" s="13">
        <f>(IF(AND(E136="monografia"),3,IF(AND(E136="zborník - vedecký"),0.5,1)))</f>
        <v>3</v>
      </c>
      <c r="CD136" s="13">
        <f>CA136*CB136*CC136</f>
        <v>1.5</v>
      </c>
      <c r="CE136" s="13">
        <f>CA136*CB136</f>
        <v>0.5</v>
      </c>
      <c r="CF136" t="s">
        <v>15409</v>
      </c>
    </row>
    <row r="137" spans="1:84" x14ac:dyDescent="0.35">
      <c r="A137" t="s">
        <v>1727</v>
      </c>
      <c r="B137" t="s">
        <v>113</v>
      </c>
      <c r="C137" t="s">
        <v>218</v>
      </c>
      <c r="D137" t="s">
        <v>74</v>
      </c>
      <c r="E137" t="s">
        <v>544</v>
      </c>
      <c r="F137" t="s">
        <v>75</v>
      </c>
      <c r="G137" t="s">
        <v>90</v>
      </c>
      <c r="H137" t="s">
        <v>178</v>
      </c>
      <c r="I137" t="s">
        <v>142</v>
      </c>
      <c r="J137" t="s">
        <v>78</v>
      </c>
      <c r="K137" t="s">
        <v>78</v>
      </c>
      <c r="L137" t="s">
        <v>572</v>
      </c>
      <c r="M137" t="s">
        <v>573</v>
      </c>
      <c r="N137" t="s">
        <v>574</v>
      </c>
      <c r="O137" t="s">
        <v>272</v>
      </c>
      <c r="P137" t="s">
        <v>575</v>
      </c>
      <c r="Q137" t="s">
        <v>576</v>
      </c>
      <c r="R137" t="s">
        <v>577</v>
      </c>
      <c r="S137" t="s">
        <v>141</v>
      </c>
      <c r="X137" t="s">
        <v>275</v>
      </c>
      <c r="AE137" t="s">
        <v>1728</v>
      </c>
      <c r="AL137" t="s">
        <v>1164</v>
      </c>
      <c r="AM137" t="s">
        <v>176</v>
      </c>
      <c r="AP137" t="s">
        <v>177</v>
      </c>
      <c r="AQ137" t="s">
        <v>506</v>
      </c>
      <c r="AR137" t="s">
        <v>1729</v>
      </c>
      <c r="AS137" t="s">
        <v>89</v>
      </c>
      <c r="AT137" t="s">
        <v>89</v>
      </c>
      <c r="AU137" t="s">
        <v>89</v>
      </c>
      <c r="AV137" t="s">
        <v>89</v>
      </c>
      <c r="AW137" t="s">
        <v>89</v>
      </c>
      <c r="AX137" t="s">
        <v>89</v>
      </c>
      <c r="AY137" t="s">
        <v>89</v>
      </c>
      <c r="AZ137" t="s">
        <v>89</v>
      </c>
      <c r="BA137" t="s">
        <v>89</v>
      </c>
      <c r="BB137" t="s">
        <v>89</v>
      </c>
      <c r="BC137" t="s">
        <v>89</v>
      </c>
      <c r="BR137" t="s">
        <v>89</v>
      </c>
      <c r="BS137" t="s">
        <v>89</v>
      </c>
      <c r="BT137" t="s">
        <v>89</v>
      </c>
      <c r="BU137" t="s">
        <v>89</v>
      </c>
      <c r="BV137" t="s">
        <v>3362</v>
      </c>
      <c r="BW137" t="str">
        <f>IF(ISNA(VLOOKUP(BV137,'Nordic list 2022 2023'!E:K,7,FALSE)),"nie je v zozname",VLOOKUP(BV137,'Nordic list 2022 2023'!E:K,7,FALSE))</f>
        <v>nie je v zozname</v>
      </c>
      <c r="BX137" t="s">
        <v>15410</v>
      </c>
      <c r="BY137">
        <f>COUNTIF(A:A,A137)</f>
        <v>2</v>
      </c>
      <c r="BZ137" s="12">
        <v>3</v>
      </c>
      <c r="CA137" s="13">
        <f>(IF(AND(BZ137=2),6,IF(AND(BZ137=1),4,IF(AND(BZ137=3),1,IF(AND(BZ137="nie je v zozname"),0.5,0)))))</f>
        <v>1</v>
      </c>
      <c r="CB137">
        <f>1/BY137</f>
        <v>0.5</v>
      </c>
      <c r="CC137" s="13">
        <f>(IF(AND(E137="monografia"),3,IF(AND(E137="zborník - vedecký"),0.5,1)))</f>
        <v>3</v>
      </c>
      <c r="CD137" s="13">
        <f>CA137*CB137*CC137</f>
        <v>1.5</v>
      </c>
      <c r="CE137" s="13">
        <f>CA137*CB137</f>
        <v>0.5</v>
      </c>
      <c r="CF137" t="s">
        <v>15409</v>
      </c>
    </row>
    <row r="138" spans="1:84" x14ac:dyDescent="0.35">
      <c r="A138" t="s">
        <v>1994</v>
      </c>
      <c r="B138" t="s">
        <v>73</v>
      </c>
      <c r="C138" t="s">
        <v>218</v>
      </c>
      <c r="D138" t="s">
        <v>74</v>
      </c>
      <c r="E138" t="s">
        <v>544</v>
      </c>
      <c r="F138" t="s">
        <v>75</v>
      </c>
      <c r="G138" t="s">
        <v>90</v>
      </c>
      <c r="H138" t="s">
        <v>173</v>
      </c>
      <c r="I138" t="s">
        <v>78</v>
      </c>
      <c r="J138" t="s">
        <v>78</v>
      </c>
      <c r="K138" t="s">
        <v>78</v>
      </c>
      <c r="L138" t="s">
        <v>108</v>
      </c>
      <c r="M138" t="s">
        <v>109</v>
      </c>
      <c r="N138" t="s">
        <v>110</v>
      </c>
      <c r="O138" t="s">
        <v>111</v>
      </c>
      <c r="Q138" t="s">
        <v>1150</v>
      </c>
      <c r="S138" t="s">
        <v>96</v>
      </c>
      <c r="T138" t="s">
        <v>325</v>
      </c>
      <c r="X138" t="s">
        <v>326</v>
      </c>
      <c r="Y138" t="s">
        <v>97</v>
      </c>
      <c r="AE138" t="s">
        <v>1995</v>
      </c>
      <c r="AL138" t="s">
        <v>1164</v>
      </c>
      <c r="AM138" t="s">
        <v>377</v>
      </c>
      <c r="AP138" t="s">
        <v>87</v>
      </c>
      <c r="AQ138" t="s">
        <v>774</v>
      </c>
      <c r="AR138" t="s">
        <v>1996</v>
      </c>
      <c r="AS138" t="s">
        <v>89</v>
      </c>
      <c r="AT138" t="s">
        <v>89</v>
      </c>
      <c r="AU138" t="s">
        <v>89</v>
      </c>
      <c r="AV138" t="s">
        <v>89</v>
      </c>
      <c r="AW138" t="s">
        <v>89</v>
      </c>
      <c r="AX138" t="s">
        <v>89</v>
      </c>
      <c r="AY138" t="s">
        <v>89</v>
      </c>
      <c r="AZ138" t="s">
        <v>89</v>
      </c>
      <c r="BA138" t="s">
        <v>89</v>
      </c>
      <c r="BB138" t="s">
        <v>89</v>
      </c>
      <c r="BC138" t="s">
        <v>89</v>
      </c>
      <c r="BR138" t="s">
        <v>89</v>
      </c>
      <c r="BS138" t="s">
        <v>89</v>
      </c>
      <c r="BT138" t="s">
        <v>89</v>
      </c>
      <c r="BU138" t="s">
        <v>89</v>
      </c>
      <c r="BV138" t="s">
        <v>3362</v>
      </c>
      <c r="BW138" t="str">
        <f>IF(ISNA(VLOOKUP(BV138,'Nordic list 2022 2023'!E:K,6,FALSE)),"nie je v zozname",VLOOKUP(BV138,'Nordic list 2022 2023'!E:K,6,FALSE))</f>
        <v>nie je v zozname</v>
      </c>
      <c r="BX138" t="str">
        <f>IF(ISNA(VLOOKUP(BV138,'CVTI zoznam 2023'!D:D,1,0)),"nie je v zozname",VLOOKUP(BV138,'CVTI zoznam 2023'!D:D,1,0))</f>
        <v>NAKLADATELSTVÍLEGES</v>
      </c>
      <c r="BY138">
        <f>COUNTIF(A:A,A138)</f>
        <v>1</v>
      </c>
      <c r="BZ138" s="12">
        <v>3</v>
      </c>
      <c r="CA138" s="13">
        <f>(IF(AND(BZ138=2),6,IF(AND(BZ138=1),4,IF(AND(BZ138=3),1,IF(AND(BZ138="nie je v zozname"),0.5,0)))))</f>
        <v>1</v>
      </c>
      <c r="CB138">
        <f>1/BY138</f>
        <v>1</v>
      </c>
      <c r="CC138" s="13">
        <f>(IF(AND(E138="monografia"),3,IF(AND(E138="zborník - vedecký"),0.5,1)))</f>
        <v>3</v>
      </c>
      <c r="CD138" s="13">
        <f>CA138*CB138*CC138</f>
        <v>3</v>
      </c>
      <c r="CE138" s="13">
        <f>CA138*CB138</f>
        <v>1</v>
      </c>
    </row>
    <row r="139" spans="1:84" x14ac:dyDescent="0.35">
      <c r="A139" t="s">
        <v>2051</v>
      </c>
      <c r="B139" t="s">
        <v>73</v>
      </c>
      <c r="C139" t="s">
        <v>218</v>
      </c>
      <c r="D139" t="s">
        <v>74</v>
      </c>
      <c r="E139" t="s">
        <v>544</v>
      </c>
      <c r="F139" t="s">
        <v>75</v>
      </c>
      <c r="G139" t="s">
        <v>76</v>
      </c>
      <c r="H139" t="s">
        <v>173</v>
      </c>
      <c r="I139" t="s">
        <v>142</v>
      </c>
      <c r="J139" t="s">
        <v>142</v>
      </c>
      <c r="K139" t="s">
        <v>89</v>
      </c>
      <c r="L139" t="s">
        <v>153</v>
      </c>
      <c r="M139" t="s">
        <v>154</v>
      </c>
      <c r="N139" t="s">
        <v>155</v>
      </c>
      <c r="O139" t="s">
        <v>272</v>
      </c>
      <c r="P139" t="s">
        <v>587</v>
      </c>
      <c r="Q139" t="s">
        <v>588</v>
      </c>
      <c r="R139" t="s">
        <v>589</v>
      </c>
      <c r="S139" t="s">
        <v>141</v>
      </c>
      <c r="X139" t="s">
        <v>275</v>
      </c>
      <c r="AE139" t="s">
        <v>2052</v>
      </c>
      <c r="AL139" t="s">
        <v>1164</v>
      </c>
      <c r="AM139" t="s">
        <v>377</v>
      </c>
      <c r="AP139" t="s">
        <v>177</v>
      </c>
      <c r="AQ139" t="s">
        <v>1203</v>
      </c>
      <c r="AS139" t="s">
        <v>78</v>
      </c>
      <c r="AT139" t="s">
        <v>78</v>
      </c>
      <c r="AU139" t="s">
        <v>92</v>
      </c>
      <c r="AV139" t="s">
        <v>89</v>
      </c>
      <c r="AW139" t="s">
        <v>89</v>
      </c>
      <c r="AX139" t="s">
        <v>89</v>
      </c>
      <c r="AY139" t="s">
        <v>89</v>
      </c>
      <c r="AZ139" t="s">
        <v>89</v>
      </c>
      <c r="BA139" t="s">
        <v>89</v>
      </c>
      <c r="BB139" t="s">
        <v>89</v>
      </c>
      <c r="BC139" t="s">
        <v>89</v>
      </c>
      <c r="BR139" t="s">
        <v>78</v>
      </c>
      <c r="BS139" t="s">
        <v>89</v>
      </c>
      <c r="BT139" t="s">
        <v>89</v>
      </c>
      <c r="BU139" t="s">
        <v>89</v>
      </c>
      <c r="BV139" t="s">
        <v>3362</v>
      </c>
      <c r="BW139" t="str">
        <f>IF(ISNA(VLOOKUP(BV139,'Nordic list 2022 2023'!E:K,6,FALSE)),"nie je v zozname",VLOOKUP(BV139,'Nordic list 2022 2023'!E:K,6,FALSE))</f>
        <v>nie je v zozname</v>
      </c>
      <c r="BX139" t="str">
        <f>IF(ISNA(VLOOKUP(BV139,'CVTI zoznam 2023'!D:D,1,0)),"nie je v zozname",VLOOKUP(BV139,'CVTI zoznam 2023'!D:D,1,0))</f>
        <v>NAKLADATELSTVÍLEGES</v>
      </c>
      <c r="BY139">
        <f>COUNTIF(A:A,A139)</f>
        <v>1</v>
      </c>
      <c r="BZ139" s="12">
        <v>3</v>
      </c>
      <c r="CA139" s="13">
        <f>(IF(AND(BZ139=2),6,IF(AND(BZ139=1),4,IF(AND(BZ139=3),1,IF(AND(BZ139="nie je v zozname"),0.5,0)))))</f>
        <v>1</v>
      </c>
      <c r="CB139">
        <f>1/BY139</f>
        <v>1</v>
      </c>
      <c r="CC139" s="13">
        <f>(IF(AND(E139="monografia"),3,IF(AND(E139="zborník - vedecký"),0.5,1)))</f>
        <v>3</v>
      </c>
      <c r="CD139" s="13">
        <f>CA139*CB139*CC139</f>
        <v>3</v>
      </c>
      <c r="CE139" s="13">
        <f>CA139*CB139</f>
        <v>1</v>
      </c>
    </row>
    <row r="140" spans="1:84" x14ac:dyDescent="0.35">
      <c r="A140" t="s">
        <v>2213</v>
      </c>
      <c r="B140" t="s">
        <v>73</v>
      </c>
      <c r="C140" t="s">
        <v>218</v>
      </c>
      <c r="D140" t="s">
        <v>74</v>
      </c>
      <c r="E140" t="s">
        <v>544</v>
      </c>
      <c r="F140" t="s">
        <v>75</v>
      </c>
      <c r="G140" t="s">
        <v>90</v>
      </c>
      <c r="H140" t="s">
        <v>388</v>
      </c>
      <c r="I140" t="s">
        <v>92</v>
      </c>
      <c r="J140" t="s">
        <v>78</v>
      </c>
      <c r="K140" t="s">
        <v>89</v>
      </c>
      <c r="L140" t="s">
        <v>101</v>
      </c>
      <c r="M140" t="s">
        <v>102</v>
      </c>
      <c r="N140" t="s">
        <v>103</v>
      </c>
      <c r="O140" t="s">
        <v>104</v>
      </c>
      <c r="P140" t="s">
        <v>105</v>
      </c>
      <c r="Q140" t="s">
        <v>1787</v>
      </c>
      <c r="R140" t="s">
        <v>1788</v>
      </c>
      <c r="S140" t="s">
        <v>85</v>
      </c>
      <c r="X140" t="s">
        <v>275</v>
      </c>
      <c r="AE140" t="s">
        <v>2214</v>
      </c>
      <c r="AL140" t="s">
        <v>1164</v>
      </c>
      <c r="AM140" t="s">
        <v>377</v>
      </c>
      <c r="AP140" t="s">
        <v>177</v>
      </c>
      <c r="AQ140" t="s">
        <v>1650</v>
      </c>
      <c r="AR140" t="s">
        <v>2215</v>
      </c>
      <c r="AS140" t="s">
        <v>89</v>
      </c>
      <c r="AT140" t="s">
        <v>89</v>
      </c>
      <c r="AU140" t="s">
        <v>89</v>
      </c>
      <c r="AV140" t="s">
        <v>89</v>
      </c>
      <c r="AW140" t="s">
        <v>89</v>
      </c>
      <c r="AX140" t="s">
        <v>89</v>
      </c>
      <c r="AY140" t="s">
        <v>89</v>
      </c>
      <c r="AZ140" t="s">
        <v>89</v>
      </c>
      <c r="BA140" t="s">
        <v>89</v>
      </c>
      <c r="BB140" t="s">
        <v>89</v>
      </c>
      <c r="BC140" t="s">
        <v>89</v>
      </c>
      <c r="BR140" t="s">
        <v>89</v>
      </c>
      <c r="BS140" t="s">
        <v>89</v>
      </c>
      <c r="BT140" t="s">
        <v>89</v>
      </c>
      <c r="BU140" t="s">
        <v>89</v>
      </c>
      <c r="BV140" t="s">
        <v>3362</v>
      </c>
      <c r="BW140" t="str">
        <f>IF(ISNA(VLOOKUP(BV140,'Nordic list 2022 2023'!E:K,6,FALSE)),"nie je v zozname",VLOOKUP(BV140,'Nordic list 2022 2023'!E:K,6,FALSE))</f>
        <v>nie je v zozname</v>
      </c>
      <c r="BX140" t="str">
        <f>IF(ISNA(VLOOKUP(BV140,'CVTI zoznam 2023'!D:D,1,0)),"nie je v zozname",VLOOKUP(BV140,'CVTI zoznam 2023'!D:D,1,0))</f>
        <v>NAKLADATELSTVÍLEGES</v>
      </c>
      <c r="BY140">
        <f>COUNTIF(A:A,A140)</f>
        <v>2</v>
      </c>
      <c r="BZ140" s="12">
        <v>3</v>
      </c>
      <c r="CA140" s="13">
        <f>(IF(AND(BZ140=2),6,IF(AND(BZ140=1),4,IF(AND(BZ140=3),1,IF(AND(BZ140="nie je v zozname"),0.5,0)))))</f>
        <v>1</v>
      </c>
      <c r="CB140">
        <f>1/BY140</f>
        <v>0.5</v>
      </c>
      <c r="CC140" s="13">
        <f>(IF(AND(E140="monografia"),3,IF(AND(E140="zborník - vedecký"),0.5,1)))</f>
        <v>3</v>
      </c>
      <c r="CD140" s="13">
        <f>CA140*CB140*CC140</f>
        <v>1.5</v>
      </c>
      <c r="CE140" s="13">
        <f>CA140*CB140</f>
        <v>0.5</v>
      </c>
    </row>
    <row r="141" spans="1:84" x14ac:dyDescent="0.35">
      <c r="A141" t="s">
        <v>2213</v>
      </c>
      <c r="B141" t="s">
        <v>73</v>
      </c>
      <c r="C141" t="s">
        <v>218</v>
      </c>
      <c r="D141" t="s">
        <v>74</v>
      </c>
      <c r="E141" t="s">
        <v>544</v>
      </c>
      <c r="F141" t="s">
        <v>75</v>
      </c>
      <c r="G141" t="s">
        <v>90</v>
      </c>
      <c r="H141" t="s">
        <v>385</v>
      </c>
      <c r="I141" t="s">
        <v>92</v>
      </c>
      <c r="J141" t="s">
        <v>142</v>
      </c>
      <c r="K141" t="s">
        <v>89</v>
      </c>
      <c r="L141" t="s">
        <v>572</v>
      </c>
      <c r="M141" t="s">
        <v>573</v>
      </c>
      <c r="N141" t="s">
        <v>574</v>
      </c>
      <c r="O141" t="s">
        <v>272</v>
      </c>
      <c r="P141" t="s">
        <v>575</v>
      </c>
      <c r="Q141" t="s">
        <v>619</v>
      </c>
      <c r="R141" t="s">
        <v>620</v>
      </c>
      <c r="S141" t="s">
        <v>85</v>
      </c>
      <c r="X141" t="s">
        <v>275</v>
      </c>
      <c r="AE141" t="s">
        <v>2214</v>
      </c>
      <c r="AL141" t="s">
        <v>1164</v>
      </c>
      <c r="AM141" t="s">
        <v>377</v>
      </c>
      <c r="AP141" t="s">
        <v>177</v>
      </c>
      <c r="AQ141" t="s">
        <v>1650</v>
      </c>
      <c r="AR141" t="s">
        <v>2215</v>
      </c>
      <c r="AS141" t="s">
        <v>89</v>
      </c>
      <c r="AT141" t="s">
        <v>89</v>
      </c>
      <c r="AU141" t="s">
        <v>89</v>
      </c>
      <c r="AV141" t="s">
        <v>89</v>
      </c>
      <c r="AW141" t="s">
        <v>89</v>
      </c>
      <c r="AX141" t="s">
        <v>89</v>
      </c>
      <c r="AY141" t="s">
        <v>89</v>
      </c>
      <c r="AZ141" t="s">
        <v>89</v>
      </c>
      <c r="BA141" t="s">
        <v>89</v>
      </c>
      <c r="BB141" t="s">
        <v>89</v>
      </c>
      <c r="BC141" t="s">
        <v>89</v>
      </c>
      <c r="BR141" t="s">
        <v>89</v>
      </c>
      <c r="BS141" t="s">
        <v>89</v>
      </c>
      <c r="BT141" t="s">
        <v>78</v>
      </c>
      <c r="BU141" t="s">
        <v>89</v>
      </c>
      <c r="BV141" t="s">
        <v>3362</v>
      </c>
      <c r="BW141" t="str">
        <f>IF(ISNA(VLOOKUP(BV141,'Nordic list 2022 2023'!E:K,6,FALSE)),"nie je v zozname",VLOOKUP(BV141,'Nordic list 2022 2023'!E:K,6,FALSE))</f>
        <v>nie je v zozname</v>
      </c>
      <c r="BX141" t="str">
        <f>IF(ISNA(VLOOKUP(BV141,'CVTI zoznam 2023'!D:D,1,0)),"nie je v zozname",VLOOKUP(BV141,'CVTI zoznam 2023'!D:D,1,0))</f>
        <v>NAKLADATELSTVÍLEGES</v>
      </c>
      <c r="BY141">
        <f>COUNTIF(A:A,A141)</f>
        <v>2</v>
      </c>
      <c r="BZ141" s="12">
        <v>3</v>
      </c>
      <c r="CA141" s="13">
        <f>(IF(AND(BZ141=2),6,IF(AND(BZ141=1),4,IF(AND(BZ141=3),1,IF(AND(BZ141="nie je v zozname"),0.5,0)))))</f>
        <v>1</v>
      </c>
      <c r="CB141">
        <f>1/BY141</f>
        <v>0.5</v>
      </c>
      <c r="CC141" s="13">
        <f>(IF(AND(E141="monografia"),3,IF(AND(E141="zborník - vedecký"),0.5,1)))</f>
        <v>3</v>
      </c>
      <c r="CD141" s="13">
        <f>CA141*CB141*CC141</f>
        <v>1.5</v>
      </c>
      <c r="CE141" s="13">
        <f>CA141*CB141</f>
        <v>0.5</v>
      </c>
    </row>
    <row r="142" spans="1:84" x14ac:dyDescent="0.35">
      <c r="A142" t="s">
        <v>2308</v>
      </c>
      <c r="B142" t="s">
        <v>73</v>
      </c>
      <c r="C142" t="s">
        <v>218</v>
      </c>
      <c r="D142" t="s">
        <v>74</v>
      </c>
      <c r="E142" t="s">
        <v>544</v>
      </c>
      <c r="F142" t="s">
        <v>75</v>
      </c>
      <c r="G142" t="s">
        <v>90</v>
      </c>
      <c r="H142" t="s">
        <v>173</v>
      </c>
      <c r="I142" t="s">
        <v>142</v>
      </c>
      <c r="J142" t="s">
        <v>142</v>
      </c>
      <c r="K142" t="s">
        <v>89</v>
      </c>
      <c r="L142" t="s">
        <v>572</v>
      </c>
      <c r="M142" t="s">
        <v>573</v>
      </c>
      <c r="N142" t="s">
        <v>574</v>
      </c>
      <c r="O142" t="s">
        <v>661</v>
      </c>
      <c r="P142" t="s">
        <v>662</v>
      </c>
      <c r="Q142" t="s">
        <v>549</v>
      </c>
      <c r="R142" t="s">
        <v>1188</v>
      </c>
      <c r="S142" t="s">
        <v>85</v>
      </c>
      <c r="X142" t="s">
        <v>461</v>
      </c>
      <c r="AE142" t="s">
        <v>2309</v>
      </c>
      <c r="AL142" t="s">
        <v>1164</v>
      </c>
      <c r="AM142" t="s">
        <v>377</v>
      </c>
      <c r="AP142" t="s">
        <v>87</v>
      </c>
      <c r="AQ142" t="s">
        <v>346</v>
      </c>
      <c r="AR142" t="s">
        <v>319</v>
      </c>
      <c r="AS142" t="s">
        <v>89</v>
      </c>
      <c r="AT142" t="s">
        <v>89</v>
      </c>
      <c r="AU142" t="s">
        <v>89</v>
      </c>
      <c r="AV142" t="s">
        <v>89</v>
      </c>
      <c r="AW142" t="s">
        <v>89</v>
      </c>
      <c r="AX142" t="s">
        <v>89</v>
      </c>
      <c r="AY142" t="s">
        <v>89</v>
      </c>
      <c r="AZ142" t="s">
        <v>89</v>
      </c>
      <c r="BA142" t="s">
        <v>89</v>
      </c>
      <c r="BB142" t="s">
        <v>89</v>
      </c>
      <c r="BC142" t="s">
        <v>89</v>
      </c>
      <c r="BR142" t="s">
        <v>89</v>
      </c>
      <c r="BS142" t="s">
        <v>89</v>
      </c>
      <c r="BT142" t="s">
        <v>89</v>
      </c>
      <c r="BU142" t="s">
        <v>89</v>
      </c>
      <c r="BV142" t="s">
        <v>3362</v>
      </c>
      <c r="BW142" t="str">
        <f>IF(ISNA(VLOOKUP(BV142,'Nordic list 2022 2023'!E:K,6,FALSE)),"nie je v zozname",VLOOKUP(BV142,'Nordic list 2022 2023'!E:K,6,FALSE))</f>
        <v>nie je v zozname</v>
      </c>
      <c r="BX142" t="str">
        <f>IF(ISNA(VLOOKUP(BV142,'CVTI zoznam 2023'!D:D,1,0)),"nie je v zozname",VLOOKUP(BV142,'CVTI zoznam 2023'!D:D,1,0))</f>
        <v>NAKLADATELSTVÍLEGES</v>
      </c>
      <c r="BY142">
        <f>COUNTIF(A:A,A142)</f>
        <v>1</v>
      </c>
      <c r="BZ142" s="12">
        <v>3</v>
      </c>
      <c r="CA142" s="13">
        <f>(IF(AND(BZ142=2),6,IF(AND(BZ142=1),4,IF(AND(BZ142=3),1,IF(AND(BZ142="nie je v zozname"),0.5,0)))))</f>
        <v>1</v>
      </c>
      <c r="CB142">
        <f>1/BY142</f>
        <v>1</v>
      </c>
      <c r="CC142" s="13">
        <f>(IF(AND(E142="monografia"),3,IF(AND(E142="zborník - vedecký"),0.5,1)))</f>
        <v>3</v>
      </c>
      <c r="CD142" s="13">
        <f>CA142*CB142*CC142</f>
        <v>3</v>
      </c>
      <c r="CE142" s="13">
        <f>CA142*CB142</f>
        <v>1</v>
      </c>
    </row>
    <row r="143" spans="1:84" x14ac:dyDescent="0.35">
      <c r="A143" t="s">
        <v>1307</v>
      </c>
      <c r="B143" t="s">
        <v>73</v>
      </c>
      <c r="C143" t="s">
        <v>218</v>
      </c>
      <c r="D143" t="s">
        <v>74</v>
      </c>
      <c r="E143" t="s">
        <v>544</v>
      </c>
      <c r="F143" t="s">
        <v>75</v>
      </c>
      <c r="G143" t="s">
        <v>90</v>
      </c>
      <c r="H143" t="s">
        <v>173</v>
      </c>
      <c r="I143" t="s">
        <v>78</v>
      </c>
      <c r="J143" t="s">
        <v>78</v>
      </c>
      <c r="K143" t="s">
        <v>78</v>
      </c>
      <c r="L143" t="s">
        <v>572</v>
      </c>
      <c r="M143" t="s">
        <v>573</v>
      </c>
      <c r="N143" t="s">
        <v>574</v>
      </c>
      <c r="O143" t="s">
        <v>648</v>
      </c>
      <c r="P143" t="s">
        <v>706</v>
      </c>
      <c r="Q143" t="s">
        <v>1045</v>
      </c>
      <c r="R143" t="s">
        <v>1046</v>
      </c>
      <c r="S143" t="s">
        <v>96</v>
      </c>
      <c r="X143" t="s">
        <v>97</v>
      </c>
      <c r="AE143" t="s">
        <v>1308</v>
      </c>
      <c r="AK143" t="s">
        <v>1309</v>
      </c>
      <c r="AL143" t="s">
        <v>1310</v>
      </c>
      <c r="AM143" t="s">
        <v>377</v>
      </c>
      <c r="AP143" t="s">
        <v>177</v>
      </c>
      <c r="AQ143" t="s">
        <v>1311</v>
      </c>
      <c r="AR143" t="s">
        <v>1312</v>
      </c>
      <c r="AS143" t="s">
        <v>89</v>
      </c>
      <c r="AT143" t="s">
        <v>89</v>
      </c>
      <c r="AU143" t="s">
        <v>89</v>
      </c>
      <c r="AV143" t="s">
        <v>89</v>
      </c>
      <c r="AW143" t="s">
        <v>89</v>
      </c>
      <c r="AX143" t="s">
        <v>89</v>
      </c>
      <c r="AY143" t="s">
        <v>89</v>
      </c>
      <c r="AZ143" t="s">
        <v>89</v>
      </c>
      <c r="BA143" t="s">
        <v>89</v>
      </c>
      <c r="BB143" t="s">
        <v>89</v>
      </c>
      <c r="BC143" t="s">
        <v>89</v>
      </c>
      <c r="BR143" t="s">
        <v>89</v>
      </c>
      <c r="BS143" t="s">
        <v>89</v>
      </c>
      <c r="BT143" t="s">
        <v>89</v>
      </c>
      <c r="BU143" t="s">
        <v>89</v>
      </c>
      <c r="BV143" t="s">
        <v>3490</v>
      </c>
      <c r="BW143" t="str">
        <f>IF(ISNA(VLOOKUP(BV143,'Nordic list 2022 2023'!E:K,6,FALSE)),"nie je v zozname",VLOOKUP(BV143,'Nordic list 2022 2023'!E:K,6,FALSE))</f>
        <v>nie je v zozname</v>
      </c>
      <c r="BX143" t="str">
        <f>IF(ISNA(VLOOKUP(BV143,'CVTI zoznam 2023'!D:D,1,0)),"nie je v zozname",VLOOKUP(BV143,'CVTI zoznam 2023'!D:D,1,0))</f>
        <v>nie je v zozname</v>
      </c>
      <c r="BY143">
        <f>COUNTIF(A:A,A143)</f>
        <v>1</v>
      </c>
      <c r="BZ143" s="12" t="s">
        <v>2433</v>
      </c>
      <c r="CA143" s="13">
        <f>(IF(AND(BZ143=2),6,IF(AND(BZ143=1),4,IF(AND(BZ143=3),1,IF(AND(BZ143="nie je v zozname"),0.5,0)))))</f>
        <v>0.5</v>
      </c>
      <c r="CB143">
        <f>1/BY143</f>
        <v>1</v>
      </c>
      <c r="CC143" s="13">
        <f>(IF(AND(E143="monografia"),3,IF(AND(E143="zborník - vedecký"),0.5,1)))</f>
        <v>3</v>
      </c>
      <c r="CD143" s="13">
        <f>CA143*CB143*CC143</f>
        <v>1.5</v>
      </c>
      <c r="CE143" s="13">
        <f>CA143*CB143</f>
        <v>0.5</v>
      </c>
    </row>
    <row r="144" spans="1:84" x14ac:dyDescent="0.35">
      <c r="A144" t="s">
        <v>1964</v>
      </c>
      <c r="B144" t="s">
        <v>73</v>
      </c>
      <c r="C144" t="s">
        <v>218</v>
      </c>
      <c r="D144" t="s">
        <v>74</v>
      </c>
      <c r="E144" t="s">
        <v>544</v>
      </c>
      <c r="F144" t="s">
        <v>75</v>
      </c>
      <c r="G144" t="s">
        <v>76</v>
      </c>
      <c r="H144" t="s">
        <v>173</v>
      </c>
      <c r="I144" t="s">
        <v>78</v>
      </c>
      <c r="J144" t="s">
        <v>78</v>
      </c>
      <c r="K144" t="s">
        <v>89</v>
      </c>
      <c r="L144" t="s">
        <v>201</v>
      </c>
      <c r="M144" t="s">
        <v>202</v>
      </c>
      <c r="N144" t="s">
        <v>203</v>
      </c>
      <c r="O144" t="s">
        <v>204</v>
      </c>
      <c r="Q144" t="s">
        <v>357</v>
      </c>
      <c r="R144" t="s">
        <v>358</v>
      </c>
      <c r="S144" t="s">
        <v>138</v>
      </c>
      <c r="X144" t="s">
        <v>139</v>
      </c>
      <c r="AE144" t="s">
        <v>1965</v>
      </c>
      <c r="AL144" t="s">
        <v>748</v>
      </c>
      <c r="AM144" t="s">
        <v>377</v>
      </c>
      <c r="AP144" t="s">
        <v>381</v>
      </c>
      <c r="AQ144" t="s">
        <v>1413</v>
      </c>
      <c r="AS144" t="s">
        <v>89</v>
      </c>
      <c r="AT144" t="s">
        <v>89</v>
      </c>
      <c r="AU144" t="s">
        <v>89</v>
      </c>
      <c r="AV144" t="s">
        <v>89</v>
      </c>
      <c r="AW144" t="s">
        <v>89</v>
      </c>
      <c r="AX144" t="s">
        <v>89</v>
      </c>
      <c r="AY144" t="s">
        <v>89</v>
      </c>
      <c r="AZ144" t="s">
        <v>89</v>
      </c>
      <c r="BA144" t="s">
        <v>89</v>
      </c>
      <c r="BB144" t="s">
        <v>89</v>
      </c>
      <c r="BC144" t="s">
        <v>89</v>
      </c>
      <c r="BR144" t="s">
        <v>89</v>
      </c>
      <c r="BS144" t="s">
        <v>89</v>
      </c>
      <c r="BT144" t="s">
        <v>89</v>
      </c>
      <c r="BU144" t="s">
        <v>89</v>
      </c>
      <c r="BV144" t="s">
        <v>3555</v>
      </c>
      <c r="BW144" t="str">
        <f>IF(ISNA(VLOOKUP(BV144,'Nordic list 2022 2023'!E:K,6,FALSE)),"nie je v zozname",VLOOKUP(BV144,'Nordic list 2022 2023'!E:K,6,FALSE))</f>
        <v>nie je v zozname</v>
      </c>
      <c r="BX144" t="str">
        <f>IF(ISNA(VLOOKUP(BV144,'CVTI zoznam 2023'!D:D,1,0)),"nie je v zozname",VLOOKUP(BV144,'CVTI zoznam 2023'!D:D,1,0))</f>
        <v>nie je v zozname</v>
      </c>
      <c r="BY144">
        <f>COUNTIF(A:A,A144)</f>
        <v>1</v>
      </c>
      <c r="BZ144" s="12" t="s">
        <v>2433</v>
      </c>
      <c r="CA144" s="13">
        <f>(IF(AND(BZ144=2),6,IF(AND(BZ144=1),4,IF(AND(BZ144=3),1,IF(AND(BZ144="nie je v zozname"),0.5,0)))))</f>
        <v>0.5</v>
      </c>
      <c r="CB144">
        <f>1/BY144</f>
        <v>1</v>
      </c>
      <c r="CC144" s="13">
        <f>(IF(AND(E144="monografia"),3,IF(AND(E144="zborník - vedecký"),0.5,1)))</f>
        <v>3</v>
      </c>
      <c r="CD144" s="13">
        <f>CA144*CB144*CC144</f>
        <v>1.5</v>
      </c>
      <c r="CE144" s="13">
        <f>CA144*CB144</f>
        <v>0.5</v>
      </c>
    </row>
    <row r="145" spans="1:83" x14ac:dyDescent="0.35">
      <c r="A145" t="s">
        <v>1969</v>
      </c>
      <c r="B145" t="s">
        <v>73</v>
      </c>
      <c r="C145" t="s">
        <v>218</v>
      </c>
      <c r="D145" t="s">
        <v>74</v>
      </c>
      <c r="E145" t="s">
        <v>544</v>
      </c>
      <c r="F145" t="s">
        <v>75</v>
      </c>
      <c r="G145" t="s">
        <v>90</v>
      </c>
      <c r="H145" t="s">
        <v>178</v>
      </c>
      <c r="I145" t="s">
        <v>92</v>
      </c>
      <c r="J145" t="s">
        <v>78</v>
      </c>
      <c r="K145" t="s">
        <v>89</v>
      </c>
      <c r="L145" t="s">
        <v>201</v>
      </c>
      <c r="M145" t="s">
        <v>202</v>
      </c>
      <c r="N145" t="s">
        <v>203</v>
      </c>
      <c r="S145" t="s">
        <v>138</v>
      </c>
      <c r="X145" t="s">
        <v>139</v>
      </c>
      <c r="AE145" t="s">
        <v>1970</v>
      </c>
      <c r="AL145" t="s">
        <v>748</v>
      </c>
      <c r="AM145" t="s">
        <v>377</v>
      </c>
      <c r="AP145" t="s">
        <v>177</v>
      </c>
      <c r="AQ145" t="s">
        <v>1017</v>
      </c>
      <c r="AR145" t="s">
        <v>143</v>
      </c>
      <c r="AS145" t="s">
        <v>89</v>
      </c>
      <c r="AT145" t="s">
        <v>78</v>
      </c>
      <c r="AU145" t="s">
        <v>89</v>
      </c>
      <c r="AV145" t="s">
        <v>89</v>
      </c>
      <c r="AW145" t="s">
        <v>89</v>
      </c>
      <c r="AX145" t="s">
        <v>89</v>
      </c>
      <c r="AY145" t="s">
        <v>89</v>
      </c>
      <c r="AZ145" t="s">
        <v>89</v>
      </c>
      <c r="BA145" t="s">
        <v>89</v>
      </c>
      <c r="BB145" t="s">
        <v>89</v>
      </c>
      <c r="BC145" t="s">
        <v>89</v>
      </c>
      <c r="BR145" t="s">
        <v>89</v>
      </c>
      <c r="BS145" t="s">
        <v>89</v>
      </c>
      <c r="BT145" t="s">
        <v>89</v>
      </c>
      <c r="BU145" t="s">
        <v>89</v>
      </c>
      <c r="BV145" t="s">
        <v>3555</v>
      </c>
      <c r="BW145" t="str">
        <f>IF(ISNA(VLOOKUP(BV145,'Nordic list 2022 2023'!E:K,6,FALSE)),"nie je v zozname",VLOOKUP(BV145,'Nordic list 2022 2023'!E:K,6,FALSE))</f>
        <v>nie je v zozname</v>
      </c>
      <c r="BX145" t="str">
        <f>IF(ISNA(VLOOKUP(BV145,'CVTI zoznam 2023'!D:D,1,0)),"nie je v zozname",VLOOKUP(BV145,'CVTI zoznam 2023'!D:D,1,0))</f>
        <v>nie je v zozname</v>
      </c>
      <c r="BY145">
        <f>COUNTIF(A:A,A145)</f>
        <v>2</v>
      </c>
      <c r="BZ145" s="12" t="s">
        <v>2433</v>
      </c>
      <c r="CA145" s="13">
        <f>(IF(AND(BZ145=2),6,IF(AND(BZ145=1),4,IF(AND(BZ145=3),1,IF(AND(BZ145="nie je v zozname"),0.5,0)))))</f>
        <v>0.5</v>
      </c>
      <c r="CB145">
        <f>1/BY145</f>
        <v>0.5</v>
      </c>
      <c r="CC145" s="13">
        <f>(IF(AND(E145="monografia"),3,IF(AND(E145="zborník - vedecký"),0.5,1)))</f>
        <v>3</v>
      </c>
      <c r="CD145" s="13">
        <f>CA145*CB145*CC145</f>
        <v>0.75</v>
      </c>
      <c r="CE145" s="13">
        <f>CA145*CB145</f>
        <v>0.25</v>
      </c>
    </row>
    <row r="146" spans="1:83" x14ac:dyDescent="0.35">
      <c r="A146" t="s">
        <v>1969</v>
      </c>
      <c r="B146" t="s">
        <v>73</v>
      </c>
      <c r="C146" t="s">
        <v>218</v>
      </c>
      <c r="D146" t="s">
        <v>74</v>
      </c>
      <c r="E146" t="s">
        <v>544</v>
      </c>
      <c r="F146" t="s">
        <v>75</v>
      </c>
      <c r="G146" t="s">
        <v>90</v>
      </c>
      <c r="H146" t="s">
        <v>178</v>
      </c>
      <c r="I146" t="s">
        <v>92</v>
      </c>
      <c r="J146" t="s">
        <v>142</v>
      </c>
      <c r="K146" t="s">
        <v>89</v>
      </c>
      <c r="L146" t="s">
        <v>201</v>
      </c>
      <c r="M146" t="s">
        <v>202</v>
      </c>
      <c r="N146" t="s">
        <v>203</v>
      </c>
      <c r="O146" t="s">
        <v>204</v>
      </c>
      <c r="Q146" t="s">
        <v>357</v>
      </c>
      <c r="R146" t="s">
        <v>358</v>
      </c>
      <c r="S146" t="s">
        <v>138</v>
      </c>
      <c r="X146" t="s">
        <v>139</v>
      </c>
      <c r="AE146" t="s">
        <v>1970</v>
      </c>
      <c r="AL146" t="s">
        <v>748</v>
      </c>
      <c r="AM146" t="s">
        <v>377</v>
      </c>
      <c r="AP146" t="s">
        <v>177</v>
      </c>
      <c r="AQ146" t="s">
        <v>1017</v>
      </c>
      <c r="AR146" t="s">
        <v>143</v>
      </c>
      <c r="AS146" t="s">
        <v>89</v>
      </c>
      <c r="AT146" t="s">
        <v>78</v>
      </c>
      <c r="AU146" t="s">
        <v>89</v>
      </c>
      <c r="AV146" t="s">
        <v>89</v>
      </c>
      <c r="AW146" t="s">
        <v>89</v>
      </c>
      <c r="AX146" t="s">
        <v>89</v>
      </c>
      <c r="AY146" t="s">
        <v>89</v>
      </c>
      <c r="AZ146" t="s">
        <v>89</v>
      </c>
      <c r="BA146" t="s">
        <v>89</v>
      </c>
      <c r="BB146" t="s">
        <v>89</v>
      </c>
      <c r="BC146" t="s">
        <v>89</v>
      </c>
      <c r="BR146" t="s">
        <v>89</v>
      </c>
      <c r="BS146" t="s">
        <v>89</v>
      </c>
      <c r="BT146" t="s">
        <v>78</v>
      </c>
      <c r="BU146" t="s">
        <v>89</v>
      </c>
      <c r="BV146" t="s">
        <v>3555</v>
      </c>
      <c r="BW146" t="str">
        <f>IF(ISNA(VLOOKUP(BV146,'Nordic list 2022 2023'!E:K,6,FALSE)),"nie je v zozname",VLOOKUP(BV146,'Nordic list 2022 2023'!E:K,6,FALSE))</f>
        <v>nie je v zozname</v>
      </c>
      <c r="BX146" t="str">
        <f>IF(ISNA(VLOOKUP(BV146,'CVTI zoznam 2023'!D:D,1,0)),"nie je v zozname",VLOOKUP(BV146,'CVTI zoznam 2023'!D:D,1,0))</f>
        <v>nie je v zozname</v>
      </c>
      <c r="BY146">
        <f>COUNTIF(A:A,A146)</f>
        <v>2</v>
      </c>
      <c r="BZ146" s="12" t="s">
        <v>2433</v>
      </c>
      <c r="CA146" s="13">
        <f>(IF(AND(BZ146=2),6,IF(AND(BZ146=1),4,IF(AND(BZ146=3),1,IF(AND(BZ146="nie je v zozname"),0.5,0)))))</f>
        <v>0.5</v>
      </c>
      <c r="CB146">
        <f>1/BY146</f>
        <v>0.5</v>
      </c>
      <c r="CC146" s="13">
        <f>(IF(AND(E146="monografia"),3,IF(AND(E146="zborník - vedecký"),0.5,1)))</f>
        <v>3</v>
      </c>
      <c r="CD146" s="13">
        <f>CA146*CB146*CC146</f>
        <v>0.75</v>
      </c>
      <c r="CE146" s="13">
        <f>CA146*CB146</f>
        <v>0.25</v>
      </c>
    </row>
    <row r="147" spans="1:83" x14ac:dyDescent="0.35">
      <c r="A147" t="s">
        <v>1971</v>
      </c>
      <c r="B147" t="s">
        <v>73</v>
      </c>
      <c r="C147" t="s">
        <v>218</v>
      </c>
      <c r="D147" t="s">
        <v>74</v>
      </c>
      <c r="E147" t="s">
        <v>544</v>
      </c>
      <c r="F147" t="s">
        <v>75</v>
      </c>
      <c r="G147" t="s">
        <v>76</v>
      </c>
      <c r="H147" t="s">
        <v>1230</v>
      </c>
      <c r="I147" t="s">
        <v>92</v>
      </c>
      <c r="J147" t="s">
        <v>78</v>
      </c>
      <c r="K147" t="s">
        <v>89</v>
      </c>
      <c r="L147" t="s">
        <v>201</v>
      </c>
      <c r="M147" t="s">
        <v>202</v>
      </c>
      <c r="N147" t="s">
        <v>203</v>
      </c>
      <c r="O147" t="s">
        <v>204</v>
      </c>
      <c r="Q147" t="s">
        <v>741</v>
      </c>
      <c r="R147" t="s">
        <v>742</v>
      </c>
      <c r="S147" t="s">
        <v>138</v>
      </c>
      <c r="X147" t="s">
        <v>139</v>
      </c>
      <c r="AE147" t="s">
        <v>1972</v>
      </c>
      <c r="AL147" t="s">
        <v>748</v>
      </c>
      <c r="AM147" t="s">
        <v>377</v>
      </c>
      <c r="AP147" t="s">
        <v>177</v>
      </c>
      <c r="AQ147" t="s">
        <v>959</v>
      </c>
      <c r="AR147" t="s">
        <v>389</v>
      </c>
      <c r="AS147" t="s">
        <v>89</v>
      </c>
      <c r="AT147" t="s">
        <v>78</v>
      </c>
      <c r="AU147" t="s">
        <v>89</v>
      </c>
      <c r="AV147" t="s">
        <v>89</v>
      </c>
      <c r="AW147" t="s">
        <v>89</v>
      </c>
      <c r="AX147" t="s">
        <v>89</v>
      </c>
      <c r="AY147" t="s">
        <v>89</v>
      </c>
      <c r="AZ147" t="s">
        <v>89</v>
      </c>
      <c r="BA147" t="s">
        <v>89</v>
      </c>
      <c r="BB147" t="s">
        <v>89</v>
      </c>
      <c r="BC147" t="s">
        <v>89</v>
      </c>
      <c r="BR147" t="s">
        <v>89</v>
      </c>
      <c r="BS147" t="s">
        <v>89</v>
      </c>
      <c r="BT147" t="s">
        <v>78</v>
      </c>
      <c r="BU147" t="s">
        <v>89</v>
      </c>
      <c r="BV147" t="s">
        <v>3555</v>
      </c>
      <c r="BW147" t="str">
        <f>IF(ISNA(VLOOKUP(BV147,'Nordic list 2022 2023'!E:K,6,FALSE)),"nie je v zozname",VLOOKUP(BV147,'Nordic list 2022 2023'!E:K,6,FALSE))</f>
        <v>nie je v zozname</v>
      </c>
      <c r="BX147" t="str">
        <f>IF(ISNA(VLOOKUP(BV147,'CVTI zoznam 2023'!D:D,1,0)),"nie je v zozname",VLOOKUP(BV147,'CVTI zoznam 2023'!D:D,1,0))</f>
        <v>nie je v zozname</v>
      </c>
      <c r="BY147">
        <f>COUNTIF(A:A,A147)</f>
        <v>3</v>
      </c>
      <c r="BZ147" s="12" t="s">
        <v>2433</v>
      </c>
      <c r="CA147" s="13">
        <f>(IF(AND(BZ147=2),6,IF(AND(BZ147=1),4,IF(AND(BZ147=3),1,IF(AND(BZ147="nie je v zozname"),0.5,0)))))</f>
        <v>0.5</v>
      </c>
      <c r="CB147">
        <f>1/BY147</f>
        <v>0.33333333333333331</v>
      </c>
      <c r="CC147" s="13">
        <f>(IF(AND(E147="monografia"),3,IF(AND(E147="zborník - vedecký"),0.5,1)))</f>
        <v>3</v>
      </c>
      <c r="CD147" s="13">
        <f>CA147*CB147*CC147</f>
        <v>0.5</v>
      </c>
      <c r="CE147" s="13">
        <f>CA147*CB147</f>
        <v>0.16666666666666666</v>
      </c>
    </row>
    <row r="148" spans="1:83" x14ac:dyDescent="0.35">
      <c r="A148" t="s">
        <v>1971</v>
      </c>
      <c r="B148" t="s">
        <v>73</v>
      </c>
      <c r="C148" t="s">
        <v>218</v>
      </c>
      <c r="D148" t="s">
        <v>74</v>
      </c>
      <c r="E148" t="s">
        <v>544</v>
      </c>
      <c r="F148" t="s">
        <v>75</v>
      </c>
      <c r="G148" t="s">
        <v>90</v>
      </c>
      <c r="H148" t="s">
        <v>114</v>
      </c>
      <c r="I148" t="s">
        <v>92</v>
      </c>
      <c r="J148" t="s">
        <v>78</v>
      </c>
      <c r="K148" t="s">
        <v>89</v>
      </c>
      <c r="L148" t="s">
        <v>201</v>
      </c>
      <c r="M148" t="s">
        <v>202</v>
      </c>
      <c r="N148" t="s">
        <v>203</v>
      </c>
      <c r="O148" t="s">
        <v>204</v>
      </c>
      <c r="Q148" t="s">
        <v>205</v>
      </c>
      <c r="R148" t="s">
        <v>206</v>
      </c>
      <c r="S148" t="s">
        <v>138</v>
      </c>
      <c r="X148" t="s">
        <v>139</v>
      </c>
      <c r="AE148" t="s">
        <v>1972</v>
      </c>
      <c r="AL148" t="s">
        <v>748</v>
      </c>
      <c r="AM148" t="s">
        <v>377</v>
      </c>
      <c r="AP148" t="s">
        <v>177</v>
      </c>
      <c r="AQ148" t="s">
        <v>959</v>
      </c>
      <c r="AR148" t="s">
        <v>389</v>
      </c>
      <c r="AS148" t="s">
        <v>89</v>
      </c>
      <c r="AT148" t="s">
        <v>78</v>
      </c>
      <c r="AU148" t="s">
        <v>89</v>
      </c>
      <c r="AV148" t="s">
        <v>89</v>
      </c>
      <c r="AW148" t="s">
        <v>89</v>
      </c>
      <c r="AX148" t="s">
        <v>89</v>
      </c>
      <c r="AY148" t="s">
        <v>89</v>
      </c>
      <c r="AZ148" t="s">
        <v>89</v>
      </c>
      <c r="BA148" t="s">
        <v>89</v>
      </c>
      <c r="BB148" t="s">
        <v>89</v>
      </c>
      <c r="BC148" t="s">
        <v>89</v>
      </c>
      <c r="BR148" t="s">
        <v>89</v>
      </c>
      <c r="BS148" t="s">
        <v>89</v>
      </c>
      <c r="BT148" t="s">
        <v>78</v>
      </c>
      <c r="BU148" t="s">
        <v>89</v>
      </c>
      <c r="BV148" t="s">
        <v>3555</v>
      </c>
      <c r="BW148" t="str">
        <f>IF(ISNA(VLOOKUP(BV148,'Nordic list 2022 2023'!E:K,6,FALSE)),"nie je v zozname",VLOOKUP(BV148,'Nordic list 2022 2023'!E:K,6,FALSE))</f>
        <v>nie je v zozname</v>
      </c>
      <c r="BX148" t="str">
        <f>IF(ISNA(VLOOKUP(BV148,'CVTI zoznam 2023'!D:D,1,0)),"nie je v zozname",VLOOKUP(BV148,'CVTI zoznam 2023'!D:D,1,0))</f>
        <v>nie je v zozname</v>
      </c>
      <c r="BY148">
        <f>COUNTIF(A:A,A148)</f>
        <v>3</v>
      </c>
      <c r="BZ148" s="12" t="s">
        <v>2433</v>
      </c>
      <c r="CA148" s="13">
        <f>(IF(AND(BZ148=2),6,IF(AND(BZ148=1),4,IF(AND(BZ148=3),1,IF(AND(BZ148="nie je v zozname"),0.5,0)))))</f>
        <v>0.5</v>
      </c>
      <c r="CB148">
        <f>1/BY148</f>
        <v>0.33333333333333331</v>
      </c>
      <c r="CC148" s="13">
        <f>(IF(AND(E148="monografia"),3,IF(AND(E148="zborník - vedecký"),0.5,1)))</f>
        <v>3</v>
      </c>
      <c r="CD148" s="13">
        <f>CA148*CB148*CC148</f>
        <v>0.5</v>
      </c>
      <c r="CE148" s="13">
        <f>CA148*CB148</f>
        <v>0.16666666666666666</v>
      </c>
    </row>
    <row r="149" spans="1:83" x14ac:dyDescent="0.35">
      <c r="A149" t="s">
        <v>1971</v>
      </c>
      <c r="B149" t="s">
        <v>73</v>
      </c>
      <c r="C149" t="s">
        <v>218</v>
      </c>
      <c r="D149" t="s">
        <v>74</v>
      </c>
      <c r="E149" t="s">
        <v>544</v>
      </c>
      <c r="F149" t="s">
        <v>75</v>
      </c>
      <c r="G149" t="s">
        <v>90</v>
      </c>
      <c r="H149" t="s">
        <v>314</v>
      </c>
      <c r="I149" t="s">
        <v>92</v>
      </c>
      <c r="J149" t="s">
        <v>78</v>
      </c>
      <c r="K149" t="s">
        <v>89</v>
      </c>
      <c r="L149" t="s">
        <v>201</v>
      </c>
      <c r="M149" t="s">
        <v>202</v>
      </c>
      <c r="N149" t="s">
        <v>203</v>
      </c>
      <c r="O149" t="s">
        <v>204</v>
      </c>
      <c r="Q149" t="s">
        <v>357</v>
      </c>
      <c r="R149" t="s">
        <v>358</v>
      </c>
      <c r="S149" t="s">
        <v>138</v>
      </c>
      <c r="X149" t="s">
        <v>139</v>
      </c>
      <c r="AE149" t="s">
        <v>1972</v>
      </c>
      <c r="AL149" t="s">
        <v>748</v>
      </c>
      <c r="AM149" t="s">
        <v>377</v>
      </c>
      <c r="AP149" t="s">
        <v>177</v>
      </c>
      <c r="AQ149" t="s">
        <v>959</v>
      </c>
      <c r="AR149" t="s">
        <v>389</v>
      </c>
      <c r="AS149" t="s">
        <v>89</v>
      </c>
      <c r="AT149" t="s">
        <v>78</v>
      </c>
      <c r="AU149" t="s">
        <v>89</v>
      </c>
      <c r="AV149" t="s">
        <v>89</v>
      </c>
      <c r="AW149" t="s">
        <v>89</v>
      </c>
      <c r="AX149" t="s">
        <v>89</v>
      </c>
      <c r="AY149" t="s">
        <v>89</v>
      </c>
      <c r="AZ149" t="s">
        <v>89</v>
      </c>
      <c r="BA149" t="s">
        <v>89</v>
      </c>
      <c r="BB149" t="s">
        <v>89</v>
      </c>
      <c r="BC149" t="s">
        <v>89</v>
      </c>
      <c r="BR149" t="s">
        <v>89</v>
      </c>
      <c r="BS149" t="s">
        <v>89</v>
      </c>
      <c r="BT149" t="s">
        <v>78</v>
      </c>
      <c r="BU149" t="s">
        <v>89</v>
      </c>
      <c r="BV149" t="s">
        <v>3555</v>
      </c>
      <c r="BW149" t="str">
        <f>IF(ISNA(VLOOKUP(BV149,'Nordic list 2022 2023'!E:K,6,FALSE)),"nie je v zozname",VLOOKUP(BV149,'Nordic list 2022 2023'!E:K,6,FALSE))</f>
        <v>nie je v zozname</v>
      </c>
      <c r="BX149" t="str">
        <f>IF(ISNA(VLOOKUP(BV149,'CVTI zoznam 2023'!D:D,1,0)),"nie je v zozname",VLOOKUP(BV149,'CVTI zoznam 2023'!D:D,1,0))</f>
        <v>nie je v zozname</v>
      </c>
      <c r="BY149">
        <f>COUNTIF(A:A,A149)</f>
        <v>3</v>
      </c>
      <c r="BZ149" s="12" t="s">
        <v>2433</v>
      </c>
      <c r="CA149" s="13">
        <f>(IF(AND(BZ149=2),6,IF(AND(BZ149=1),4,IF(AND(BZ149=3),1,IF(AND(BZ149="nie je v zozname"),0.5,0)))))</f>
        <v>0.5</v>
      </c>
      <c r="CB149">
        <f>1/BY149</f>
        <v>0.33333333333333331</v>
      </c>
      <c r="CC149" s="13">
        <f>(IF(AND(E149="monografia"),3,IF(AND(E149="zborník - vedecký"),0.5,1)))</f>
        <v>3</v>
      </c>
      <c r="CD149" s="13">
        <f>CA149*CB149*CC149</f>
        <v>0.5</v>
      </c>
      <c r="CE149" s="13">
        <f>CA149*CB149</f>
        <v>0.16666666666666666</v>
      </c>
    </row>
    <row r="150" spans="1:83" x14ac:dyDescent="0.35">
      <c r="A150" t="s">
        <v>2107</v>
      </c>
      <c r="B150" t="s">
        <v>73</v>
      </c>
      <c r="C150" t="s">
        <v>218</v>
      </c>
      <c r="D150" t="s">
        <v>74</v>
      </c>
      <c r="E150" t="s">
        <v>544</v>
      </c>
      <c r="F150" t="s">
        <v>75</v>
      </c>
      <c r="G150" t="s">
        <v>76</v>
      </c>
      <c r="H150" t="s">
        <v>173</v>
      </c>
      <c r="I150" t="s">
        <v>78</v>
      </c>
      <c r="J150" t="s">
        <v>78</v>
      </c>
      <c r="K150" t="s">
        <v>89</v>
      </c>
      <c r="L150" t="s">
        <v>201</v>
      </c>
      <c r="M150" t="s">
        <v>202</v>
      </c>
      <c r="N150" t="s">
        <v>203</v>
      </c>
      <c r="O150" t="s">
        <v>204</v>
      </c>
      <c r="Q150" t="s">
        <v>112</v>
      </c>
      <c r="R150" t="s">
        <v>1181</v>
      </c>
      <c r="S150" t="s">
        <v>138</v>
      </c>
      <c r="T150" t="s">
        <v>96</v>
      </c>
      <c r="X150" t="s">
        <v>139</v>
      </c>
      <c r="AE150" t="s">
        <v>2108</v>
      </c>
      <c r="AL150" t="s">
        <v>748</v>
      </c>
      <c r="AM150" t="s">
        <v>377</v>
      </c>
      <c r="AP150" t="s">
        <v>177</v>
      </c>
      <c r="AQ150" t="s">
        <v>1398</v>
      </c>
      <c r="AS150" t="s">
        <v>89</v>
      </c>
      <c r="AT150" t="s">
        <v>89</v>
      </c>
      <c r="AU150" t="s">
        <v>89</v>
      </c>
      <c r="AV150" t="s">
        <v>89</v>
      </c>
      <c r="AW150" t="s">
        <v>89</v>
      </c>
      <c r="AX150" t="s">
        <v>89</v>
      </c>
      <c r="AY150" t="s">
        <v>89</v>
      </c>
      <c r="AZ150" t="s">
        <v>89</v>
      </c>
      <c r="BA150" t="s">
        <v>89</v>
      </c>
      <c r="BB150" t="s">
        <v>89</v>
      </c>
      <c r="BC150" t="s">
        <v>89</v>
      </c>
      <c r="BR150" t="s">
        <v>89</v>
      </c>
      <c r="BS150" t="s">
        <v>89</v>
      </c>
      <c r="BT150" t="s">
        <v>89</v>
      </c>
      <c r="BU150" t="s">
        <v>89</v>
      </c>
      <c r="BV150" t="s">
        <v>3555</v>
      </c>
      <c r="BW150" t="str">
        <f>IF(ISNA(VLOOKUP(BV150,'Nordic list 2022 2023'!E:K,6,FALSE)),"nie je v zozname",VLOOKUP(BV150,'Nordic list 2022 2023'!E:K,6,FALSE))</f>
        <v>nie je v zozname</v>
      </c>
      <c r="BX150" t="str">
        <f>IF(ISNA(VLOOKUP(BV150,'CVTI zoznam 2023'!D:D,1,0)),"nie je v zozname",VLOOKUP(BV150,'CVTI zoznam 2023'!D:D,1,0))</f>
        <v>nie je v zozname</v>
      </c>
      <c r="BY150">
        <f>COUNTIF(A:A,A150)</f>
        <v>1</v>
      </c>
      <c r="BZ150" s="12" t="s">
        <v>2433</v>
      </c>
      <c r="CA150" s="13">
        <f>(IF(AND(BZ150=2),6,IF(AND(BZ150=1),4,IF(AND(BZ150=3),1,IF(AND(BZ150="nie je v zozname"),0.5,0)))))</f>
        <v>0.5</v>
      </c>
      <c r="CB150">
        <f>1/BY150</f>
        <v>1</v>
      </c>
      <c r="CC150" s="13">
        <f>(IF(AND(E150="monografia"),3,IF(AND(E150="zborník - vedecký"),0.5,1)))</f>
        <v>3</v>
      </c>
      <c r="CD150" s="13">
        <f>CA150*CB150*CC150</f>
        <v>1.5</v>
      </c>
      <c r="CE150" s="13">
        <f>CA150*CB150</f>
        <v>0.5</v>
      </c>
    </row>
    <row r="151" spans="1:83" x14ac:dyDescent="0.35">
      <c r="A151" t="s">
        <v>1454</v>
      </c>
      <c r="B151" t="s">
        <v>73</v>
      </c>
      <c r="C151" t="s">
        <v>218</v>
      </c>
      <c r="D151" t="s">
        <v>74</v>
      </c>
      <c r="E151" t="s">
        <v>544</v>
      </c>
      <c r="F151" t="s">
        <v>75</v>
      </c>
      <c r="G151" t="s">
        <v>90</v>
      </c>
      <c r="H151" t="s">
        <v>173</v>
      </c>
      <c r="I151" t="s">
        <v>78</v>
      </c>
      <c r="J151" t="s">
        <v>78</v>
      </c>
      <c r="K151" t="s">
        <v>89</v>
      </c>
      <c r="L151" t="s">
        <v>466</v>
      </c>
      <c r="M151" t="s">
        <v>467</v>
      </c>
      <c r="N151" t="s">
        <v>468</v>
      </c>
      <c r="O151" t="s">
        <v>356</v>
      </c>
      <c r="Q151" t="s">
        <v>549</v>
      </c>
      <c r="R151" t="s">
        <v>550</v>
      </c>
      <c r="S151" t="s">
        <v>85</v>
      </c>
      <c r="X151" t="s">
        <v>461</v>
      </c>
      <c r="AE151" t="s">
        <v>1455</v>
      </c>
      <c r="AL151" t="s">
        <v>1456</v>
      </c>
      <c r="AM151" t="s">
        <v>124</v>
      </c>
      <c r="AP151" t="s">
        <v>87</v>
      </c>
      <c r="AQ151" t="s">
        <v>606</v>
      </c>
      <c r="AS151" t="s">
        <v>89</v>
      </c>
      <c r="AT151" t="s">
        <v>89</v>
      </c>
      <c r="AU151" t="s">
        <v>89</v>
      </c>
      <c r="AV151" t="s">
        <v>89</v>
      </c>
      <c r="AW151" t="s">
        <v>89</v>
      </c>
      <c r="AX151" t="s">
        <v>89</v>
      </c>
      <c r="AY151" t="s">
        <v>89</v>
      </c>
      <c r="AZ151" t="s">
        <v>89</v>
      </c>
      <c r="BA151" t="s">
        <v>89</v>
      </c>
      <c r="BB151" t="s">
        <v>89</v>
      </c>
      <c r="BC151" t="s">
        <v>89</v>
      </c>
      <c r="BR151" t="s">
        <v>89</v>
      </c>
      <c r="BS151" t="s">
        <v>89</v>
      </c>
      <c r="BT151" t="s">
        <v>78</v>
      </c>
      <c r="BU151" t="s">
        <v>89</v>
      </c>
      <c r="BV151" t="s">
        <v>3500</v>
      </c>
      <c r="BW151" t="str">
        <f>IF(ISNA(VLOOKUP(BV151,'Nordic list 2022 2023'!E:K,6,FALSE)),"nie je v zozname",VLOOKUP(BV151,'Nordic list 2022 2023'!E:K,6,FALSE))</f>
        <v>nie je v zozname</v>
      </c>
      <c r="BX151" t="str">
        <f>IF(ISNA(VLOOKUP(BV151,'CVTI zoznam 2023'!D:D,1,0)),"nie je v zozname",VLOOKUP(BV151,'CVTI zoznam 2023'!D:D,1,0))</f>
        <v>nie je v zozname</v>
      </c>
      <c r="BY151">
        <f>COUNTIF(A:A,A151)</f>
        <v>1</v>
      </c>
      <c r="BZ151" s="12" t="s">
        <v>2433</v>
      </c>
      <c r="CA151" s="13">
        <f>(IF(AND(BZ151=2),6,IF(AND(BZ151=1),4,IF(AND(BZ151=3),1,IF(AND(BZ151="nie je v zozname"),0.5,0)))))</f>
        <v>0.5</v>
      </c>
      <c r="CB151">
        <f>1/BY151</f>
        <v>1</v>
      </c>
      <c r="CC151" s="13">
        <f>(IF(AND(E151="monografia"),3,IF(AND(E151="zborník - vedecký"),0.5,1)))</f>
        <v>3</v>
      </c>
      <c r="CD151" s="13">
        <f>CA151*CB151*CC151</f>
        <v>1.5</v>
      </c>
      <c r="CE151" s="13">
        <f>CA151*CB151</f>
        <v>0.5</v>
      </c>
    </row>
    <row r="152" spans="1:83" x14ac:dyDescent="0.35">
      <c r="A152" t="s">
        <v>1502</v>
      </c>
      <c r="B152" t="s">
        <v>73</v>
      </c>
      <c r="C152" t="s">
        <v>218</v>
      </c>
      <c r="D152" t="s">
        <v>74</v>
      </c>
      <c r="E152" t="s">
        <v>544</v>
      </c>
      <c r="F152" t="s">
        <v>75</v>
      </c>
      <c r="G152" t="s">
        <v>76</v>
      </c>
      <c r="H152" t="s">
        <v>173</v>
      </c>
      <c r="I152" t="s">
        <v>78</v>
      </c>
      <c r="J152" t="s">
        <v>78</v>
      </c>
      <c r="K152" t="s">
        <v>89</v>
      </c>
      <c r="L152" t="s">
        <v>466</v>
      </c>
      <c r="M152" t="s">
        <v>467</v>
      </c>
      <c r="N152" t="s">
        <v>468</v>
      </c>
      <c r="O152" t="s">
        <v>356</v>
      </c>
      <c r="Q152" t="s">
        <v>549</v>
      </c>
      <c r="R152" t="s">
        <v>550</v>
      </c>
      <c r="S152" t="s">
        <v>85</v>
      </c>
      <c r="X152" t="s">
        <v>461</v>
      </c>
      <c r="AE152" t="s">
        <v>1503</v>
      </c>
      <c r="AL152" t="s">
        <v>1456</v>
      </c>
      <c r="AM152" t="s">
        <v>124</v>
      </c>
      <c r="AP152" t="s">
        <v>87</v>
      </c>
      <c r="AQ152" t="s">
        <v>1504</v>
      </c>
      <c r="AS152" t="s">
        <v>89</v>
      </c>
      <c r="AT152" t="s">
        <v>89</v>
      </c>
      <c r="AU152" t="s">
        <v>89</v>
      </c>
      <c r="AV152" t="s">
        <v>89</v>
      </c>
      <c r="AW152" t="s">
        <v>89</v>
      </c>
      <c r="AX152" t="s">
        <v>89</v>
      </c>
      <c r="AY152" t="s">
        <v>89</v>
      </c>
      <c r="AZ152" t="s">
        <v>89</v>
      </c>
      <c r="BA152" t="s">
        <v>89</v>
      </c>
      <c r="BB152" t="s">
        <v>89</v>
      </c>
      <c r="BC152" t="s">
        <v>89</v>
      </c>
      <c r="BR152" t="s">
        <v>89</v>
      </c>
      <c r="BS152" t="s">
        <v>89</v>
      </c>
      <c r="BT152" t="s">
        <v>78</v>
      </c>
      <c r="BU152" t="s">
        <v>89</v>
      </c>
      <c r="BV152" t="s">
        <v>3500</v>
      </c>
      <c r="BW152" t="str">
        <f>IF(ISNA(VLOOKUP(BV152,'Nordic list 2022 2023'!E:K,6,FALSE)),"nie je v zozname",VLOOKUP(BV152,'Nordic list 2022 2023'!E:K,6,FALSE))</f>
        <v>nie je v zozname</v>
      </c>
      <c r="BX152" t="str">
        <f>IF(ISNA(VLOOKUP(BV152,'CVTI zoznam 2023'!D:D,1,0)),"nie je v zozname",VLOOKUP(BV152,'CVTI zoznam 2023'!D:D,1,0))</f>
        <v>nie je v zozname</v>
      </c>
      <c r="BY152">
        <f>COUNTIF(A:A,A152)</f>
        <v>1</v>
      </c>
      <c r="BZ152" s="12" t="s">
        <v>2433</v>
      </c>
      <c r="CA152" s="13">
        <f>(IF(AND(BZ152=2),6,IF(AND(BZ152=1),4,IF(AND(BZ152=3),1,IF(AND(BZ152="nie je v zozname"),0.5,0)))))</f>
        <v>0.5</v>
      </c>
      <c r="CB152">
        <f>1/BY152</f>
        <v>1</v>
      </c>
      <c r="CC152" s="13">
        <f>(IF(AND(E152="monografia"),3,IF(AND(E152="zborník - vedecký"),0.5,1)))</f>
        <v>3</v>
      </c>
      <c r="CD152" s="13">
        <f>CA152*CB152*CC152</f>
        <v>1.5</v>
      </c>
      <c r="CE152" s="13">
        <f>CA152*CB152</f>
        <v>0.5</v>
      </c>
    </row>
    <row r="153" spans="1:83" x14ac:dyDescent="0.35">
      <c r="A153" t="s">
        <v>1599</v>
      </c>
      <c r="B153" t="s">
        <v>113</v>
      </c>
      <c r="C153" t="s">
        <v>218</v>
      </c>
      <c r="D153" t="s">
        <v>74</v>
      </c>
      <c r="E153" t="s">
        <v>544</v>
      </c>
      <c r="F153" t="s">
        <v>75</v>
      </c>
      <c r="G153" t="s">
        <v>90</v>
      </c>
      <c r="H153" t="s">
        <v>173</v>
      </c>
      <c r="I153" t="s">
        <v>78</v>
      </c>
      <c r="J153" t="s">
        <v>78</v>
      </c>
      <c r="K153" t="s">
        <v>89</v>
      </c>
      <c r="L153" t="s">
        <v>696</v>
      </c>
      <c r="M153" t="s">
        <v>697</v>
      </c>
      <c r="N153" t="s">
        <v>698</v>
      </c>
      <c r="O153" t="s">
        <v>784</v>
      </c>
      <c r="Q153" t="s">
        <v>785</v>
      </c>
      <c r="R153" t="s">
        <v>786</v>
      </c>
      <c r="S153" t="s">
        <v>114</v>
      </c>
      <c r="X153" t="s">
        <v>213</v>
      </c>
      <c r="AE153" t="s">
        <v>1600</v>
      </c>
      <c r="AL153" t="s">
        <v>855</v>
      </c>
      <c r="AM153" t="s">
        <v>217</v>
      </c>
      <c r="AP153" t="s">
        <v>803</v>
      </c>
      <c r="AQ153" t="s">
        <v>972</v>
      </c>
      <c r="AR153" t="s">
        <v>92</v>
      </c>
      <c r="AS153" t="s">
        <v>89</v>
      </c>
      <c r="AT153" t="s">
        <v>89</v>
      </c>
      <c r="AU153" t="s">
        <v>89</v>
      </c>
      <c r="AV153" t="s">
        <v>89</v>
      </c>
      <c r="AW153" t="s">
        <v>89</v>
      </c>
      <c r="AX153" t="s">
        <v>89</v>
      </c>
      <c r="AY153" t="s">
        <v>89</v>
      </c>
      <c r="AZ153" t="s">
        <v>89</v>
      </c>
      <c r="BA153" t="s">
        <v>89</v>
      </c>
      <c r="BB153" t="s">
        <v>89</v>
      </c>
      <c r="BC153" t="s">
        <v>89</v>
      </c>
      <c r="BR153" t="s">
        <v>89</v>
      </c>
      <c r="BS153" t="s">
        <v>89</v>
      </c>
      <c r="BT153" t="s">
        <v>89</v>
      </c>
      <c r="BU153" t="s">
        <v>89</v>
      </c>
      <c r="BV153" t="s">
        <v>3515</v>
      </c>
      <c r="BW153" t="str">
        <f>IF(ISNA(VLOOKUP(BV153,'Nordic list 2022 2023'!E:K,7,FALSE)),"nie je v zozname",VLOOKUP(BV153,'Nordic list 2022 2023'!E:K,7,FALSE))</f>
        <v>nie je v zozname</v>
      </c>
      <c r="BX153" t="str">
        <f>IF(ISNA(VLOOKUP(BV153,'CVTI zoznam 2022'!B:B,1,0)),"nie je v zozname",VLOOKUP(BV153,'CVTI zoznam 2022'!B:B,1,0))</f>
        <v>nie je v zozname</v>
      </c>
      <c r="BY153">
        <f>COUNTIF(A:A,A153)</f>
        <v>1</v>
      </c>
      <c r="BZ153" s="12" t="s">
        <v>2433</v>
      </c>
      <c r="CA153" s="13">
        <f>(IF(AND(BZ153=2),6,IF(AND(BZ153=1),4,IF(AND(BZ153=3),1,IF(AND(BZ153="nie je v zozname"),0.5,0)))))</f>
        <v>0.5</v>
      </c>
      <c r="CB153">
        <f>1/BY153</f>
        <v>1</v>
      </c>
      <c r="CC153" s="13">
        <f>(IF(AND(E153="monografia"),3,IF(AND(E153="zborník - vedecký"),0.5,1)))</f>
        <v>3</v>
      </c>
      <c r="CD153" s="13">
        <f>CA153*CB153*CC153</f>
        <v>1.5</v>
      </c>
      <c r="CE153" s="13">
        <f>CA153*CB153</f>
        <v>0.5</v>
      </c>
    </row>
    <row r="154" spans="1:83" x14ac:dyDescent="0.35">
      <c r="A154" t="s">
        <v>1601</v>
      </c>
      <c r="B154" t="s">
        <v>113</v>
      </c>
      <c r="C154" t="s">
        <v>218</v>
      </c>
      <c r="D154" t="s">
        <v>74</v>
      </c>
      <c r="E154" t="s">
        <v>544</v>
      </c>
      <c r="F154" t="s">
        <v>75</v>
      </c>
      <c r="G154" t="s">
        <v>90</v>
      </c>
      <c r="H154" t="s">
        <v>173</v>
      </c>
      <c r="I154" t="s">
        <v>78</v>
      </c>
      <c r="J154" t="s">
        <v>78</v>
      </c>
      <c r="K154" t="s">
        <v>89</v>
      </c>
      <c r="L154" t="s">
        <v>696</v>
      </c>
      <c r="M154" t="s">
        <v>697</v>
      </c>
      <c r="N154" t="s">
        <v>698</v>
      </c>
      <c r="O154" t="s">
        <v>784</v>
      </c>
      <c r="Q154" t="s">
        <v>785</v>
      </c>
      <c r="R154" t="s">
        <v>786</v>
      </c>
      <c r="S154" t="s">
        <v>114</v>
      </c>
      <c r="X154" t="s">
        <v>213</v>
      </c>
      <c r="AE154" t="s">
        <v>1602</v>
      </c>
      <c r="AL154" t="s">
        <v>855</v>
      </c>
      <c r="AM154" t="s">
        <v>217</v>
      </c>
      <c r="AP154" t="s">
        <v>803</v>
      </c>
      <c r="AQ154" t="s">
        <v>777</v>
      </c>
      <c r="AR154" t="s">
        <v>92</v>
      </c>
      <c r="AS154" t="s">
        <v>89</v>
      </c>
      <c r="AT154" t="s">
        <v>89</v>
      </c>
      <c r="AU154" t="s">
        <v>89</v>
      </c>
      <c r="AV154" t="s">
        <v>89</v>
      </c>
      <c r="AW154" t="s">
        <v>89</v>
      </c>
      <c r="AX154" t="s">
        <v>89</v>
      </c>
      <c r="AY154" t="s">
        <v>89</v>
      </c>
      <c r="AZ154" t="s">
        <v>89</v>
      </c>
      <c r="BA154" t="s">
        <v>89</v>
      </c>
      <c r="BB154" t="s">
        <v>89</v>
      </c>
      <c r="BC154" t="s">
        <v>89</v>
      </c>
      <c r="BR154" t="s">
        <v>89</v>
      </c>
      <c r="BS154" t="s">
        <v>89</v>
      </c>
      <c r="BT154" t="s">
        <v>89</v>
      </c>
      <c r="BU154" t="s">
        <v>89</v>
      </c>
      <c r="BV154" t="s">
        <v>3515</v>
      </c>
      <c r="BW154" t="str">
        <f>IF(ISNA(VLOOKUP(BV154,'Nordic list 2022 2023'!E:K,7,FALSE)),"nie je v zozname",VLOOKUP(BV154,'Nordic list 2022 2023'!E:K,7,FALSE))</f>
        <v>nie je v zozname</v>
      </c>
      <c r="BX154" t="str">
        <f>IF(ISNA(VLOOKUP(BV154,'CVTI zoznam 2022'!B:B,1,0)),"nie je v zozname",VLOOKUP(BV154,'CVTI zoznam 2022'!B:B,1,0))</f>
        <v>nie je v zozname</v>
      </c>
      <c r="BY154">
        <f>COUNTIF(A:A,A154)</f>
        <v>1</v>
      </c>
      <c r="BZ154" s="12" t="s">
        <v>2433</v>
      </c>
      <c r="CA154" s="13">
        <f>(IF(AND(BZ154=2),6,IF(AND(BZ154=1),4,IF(AND(BZ154=3),1,IF(AND(BZ154="nie je v zozname"),0.5,0)))))</f>
        <v>0.5</v>
      </c>
      <c r="CB154">
        <f>1/BY154</f>
        <v>1</v>
      </c>
      <c r="CC154" s="13">
        <f>(IF(AND(E154="monografia"),3,IF(AND(E154="zborník - vedecký"),0.5,1)))</f>
        <v>3</v>
      </c>
      <c r="CD154" s="13">
        <f>CA154*CB154*CC154</f>
        <v>1.5</v>
      </c>
      <c r="CE154" s="13">
        <f>CA154*CB154</f>
        <v>0.5</v>
      </c>
    </row>
    <row r="155" spans="1:83" x14ac:dyDescent="0.35">
      <c r="A155" t="s">
        <v>1622</v>
      </c>
      <c r="B155" t="s">
        <v>73</v>
      </c>
      <c r="C155" t="s">
        <v>218</v>
      </c>
      <c r="D155" t="s">
        <v>74</v>
      </c>
      <c r="E155" t="s">
        <v>544</v>
      </c>
      <c r="F155" t="s">
        <v>75</v>
      </c>
      <c r="G155" t="s">
        <v>90</v>
      </c>
      <c r="H155" t="s">
        <v>173</v>
      </c>
      <c r="I155" t="s">
        <v>78</v>
      </c>
      <c r="J155" t="s">
        <v>78</v>
      </c>
      <c r="K155" t="s">
        <v>89</v>
      </c>
      <c r="L155" t="s">
        <v>696</v>
      </c>
      <c r="M155" t="s">
        <v>697</v>
      </c>
      <c r="N155" t="s">
        <v>698</v>
      </c>
      <c r="O155" t="s">
        <v>784</v>
      </c>
      <c r="Q155" t="s">
        <v>785</v>
      </c>
      <c r="R155" t="s">
        <v>786</v>
      </c>
      <c r="S155" t="s">
        <v>85</v>
      </c>
      <c r="T155" t="s">
        <v>114</v>
      </c>
      <c r="X155" t="s">
        <v>213</v>
      </c>
      <c r="Y155" t="s">
        <v>97</v>
      </c>
      <c r="AE155" t="s">
        <v>1623</v>
      </c>
      <c r="AL155" t="s">
        <v>855</v>
      </c>
      <c r="AM155" t="s">
        <v>217</v>
      </c>
      <c r="AP155" t="s">
        <v>177</v>
      </c>
      <c r="AQ155" t="s">
        <v>882</v>
      </c>
      <c r="AR155" t="s">
        <v>179</v>
      </c>
      <c r="AS155" t="s">
        <v>89</v>
      </c>
      <c r="AT155" t="s">
        <v>89</v>
      </c>
      <c r="AU155" t="s">
        <v>89</v>
      </c>
      <c r="AV155" t="s">
        <v>89</v>
      </c>
      <c r="AW155" t="s">
        <v>89</v>
      </c>
      <c r="AX155" t="s">
        <v>89</v>
      </c>
      <c r="AY155" t="s">
        <v>89</v>
      </c>
      <c r="AZ155" t="s">
        <v>89</v>
      </c>
      <c r="BA155" t="s">
        <v>89</v>
      </c>
      <c r="BB155" t="s">
        <v>89</v>
      </c>
      <c r="BC155" t="s">
        <v>89</v>
      </c>
      <c r="BR155" t="s">
        <v>89</v>
      </c>
      <c r="BS155" t="s">
        <v>89</v>
      </c>
      <c r="BT155" t="s">
        <v>89</v>
      </c>
      <c r="BU155" t="s">
        <v>89</v>
      </c>
      <c r="BV155" t="s">
        <v>3515</v>
      </c>
      <c r="BW155" t="str">
        <f>IF(ISNA(VLOOKUP(BV155,'Nordic list 2022 2023'!E:K,6,FALSE)),"nie je v zozname",VLOOKUP(BV155,'Nordic list 2022 2023'!E:K,6,FALSE))</f>
        <v>nie je v zozname</v>
      </c>
      <c r="BX155" t="str">
        <f>IF(ISNA(VLOOKUP(BV155,'CVTI zoznam 2023'!D:D,1,0)),"nie je v zozname",VLOOKUP(BV155,'CVTI zoznam 2023'!D:D,1,0))</f>
        <v>nie je v zozname</v>
      </c>
      <c r="BY155">
        <f>COUNTIF(A:A,A155)</f>
        <v>1</v>
      </c>
      <c r="BZ155" s="12" t="s">
        <v>2433</v>
      </c>
      <c r="CA155" s="13">
        <f>(IF(AND(BZ155=2),6,IF(AND(BZ155=1),4,IF(AND(BZ155=3),1,IF(AND(BZ155="nie je v zozname"),0.5,0)))))</f>
        <v>0.5</v>
      </c>
      <c r="CB155">
        <f>1/BY155</f>
        <v>1</v>
      </c>
      <c r="CC155" s="13">
        <f>(IF(AND(E155="monografia"),3,IF(AND(E155="zborník - vedecký"),0.5,1)))</f>
        <v>3</v>
      </c>
      <c r="CD155" s="13">
        <f>CA155*CB155*CC155</f>
        <v>1.5</v>
      </c>
      <c r="CE155" s="13">
        <f>CA155*CB155</f>
        <v>0.5</v>
      </c>
    </row>
    <row r="156" spans="1:83" x14ac:dyDescent="0.35">
      <c r="A156" t="s">
        <v>2045</v>
      </c>
      <c r="B156" t="s">
        <v>73</v>
      </c>
      <c r="C156" t="s">
        <v>218</v>
      </c>
      <c r="D156" t="s">
        <v>74</v>
      </c>
      <c r="E156" t="s">
        <v>544</v>
      </c>
      <c r="F156" t="s">
        <v>75</v>
      </c>
      <c r="G156" t="s">
        <v>90</v>
      </c>
      <c r="H156" t="s">
        <v>173</v>
      </c>
      <c r="I156" t="s">
        <v>78</v>
      </c>
      <c r="J156" t="s">
        <v>78</v>
      </c>
      <c r="K156" t="s">
        <v>89</v>
      </c>
      <c r="L156" t="s">
        <v>269</v>
      </c>
      <c r="M156" t="s">
        <v>270</v>
      </c>
      <c r="N156" t="s">
        <v>271</v>
      </c>
      <c r="O156" t="s">
        <v>610</v>
      </c>
      <c r="P156" t="s">
        <v>611</v>
      </c>
      <c r="Q156" t="s">
        <v>625</v>
      </c>
      <c r="S156" t="s">
        <v>85</v>
      </c>
      <c r="X156" t="s">
        <v>461</v>
      </c>
      <c r="AE156" t="s">
        <v>2046</v>
      </c>
      <c r="AL156" t="s">
        <v>855</v>
      </c>
      <c r="AM156" t="s">
        <v>217</v>
      </c>
      <c r="AP156" t="s">
        <v>87</v>
      </c>
      <c r="AQ156" t="s">
        <v>1245</v>
      </c>
      <c r="AR156" t="s">
        <v>2047</v>
      </c>
      <c r="AS156" t="s">
        <v>89</v>
      </c>
      <c r="AT156" t="s">
        <v>89</v>
      </c>
      <c r="AU156" t="s">
        <v>89</v>
      </c>
      <c r="AV156" t="s">
        <v>89</v>
      </c>
      <c r="AW156" t="s">
        <v>89</v>
      </c>
      <c r="AX156" t="s">
        <v>89</v>
      </c>
      <c r="AY156" t="s">
        <v>89</v>
      </c>
      <c r="AZ156" t="s">
        <v>89</v>
      </c>
      <c r="BA156" t="s">
        <v>89</v>
      </c>
      <c r="BB156" t="s">
        <v>89</v>
      </c>
      <c r="BC156" t="s">
        <v>89</v>
      </c>
      <c r="BR156" t="s">
        <v>89</v>
      </c>
      <c r="BS156" t="s">
        <v>89</v>
      </c>
      <c r="BT156" t="s">
        <v>89</v>
      </c>
      <c r="BU156" t="s">
        <v>89</v>
      </c>
      <c r="BV156" t="s">
        <v>3515</v>
      </c>
      <c r="BW156" t="str">
        <f>IF(ISNA(VLOOKUP(BV156,'Nordic list 2022 2023'!E:K,6,FALSE)),"nie je v zozname",VLOOKUP(BV156,'Nordic list 2022 2023'!E:K,6,FALSE))</f>
        <v>nie je v zozname</v>
      </c>
      <c r="BX156" t="str">
        <f>IF(ISNA(VLOOKUP(BV156,'CVTI zoznam 2023'!D:D,1,0)),"nie je v zozname",VLOOKUP(BV156,'CVTI zoznam 2023'!D:D,1,0))</f>
        <v>nie je v zozname</v>
      </c>
      <c r="BY156">
        <f>COUNTIF(A:A,A156)</f>
        <v>1</v>
      </c>
      <c r="BZ156" s="12" t="s">
        <v>2433</v>
      </c>
      <c r="CA156" s="13">
        <f>(IF(AND(BZ156=2),6,IF(AND(BZ156=1),4,IF(AND(BZ156=3),1,IF(AND(BZ156="nie je v zozname"),0.5,0)))))</f>
        <v>0.5</v>
      </c>
      <c r="CB156">
        <f>1/BY156</f>
        <v>1</v>
      </c>
      <c r="CC156" s="13">
        <f>(IF(AND(E156="monografia"),3,IF(AND(E156="zborník - vedecký"),0.5,1)))</f>
        <v>3</v>
      </c>
      <c r="CD156" s="13">
        <f>CA156*CB156*CC156</f>
        <v>1.5</v>
      </c>
      <c r="CE156" s="13">
        <f>CA156*CB156</f>
        <v>0.5</v>
      </c>
    </row>
    <row r="157" spans="1:83" x14ac:dyDescent="0.35">
      <c r="A157" t="s">
        <v>2384</v>
      </c>
      <c r="B157" t="s">
        <v>73</v>
      </c>
      <c r="C157" t="s">
        <v>218</v>
      </c>
      <c r="D157" t="s">
        <v>74</v>
      </c>
      <c r="E157" t="s">
        <v>544</v>
      </c>
      <c r="F157" t="s">
        <v>75</v>
      </c>
      <c r="G157" t="s">
        <v>90</v>
      </c>
      <c r="H157" t="s">
        <v>115</v>
      </c>
      <c r="I157" t="s">
        <v>92</v>
      </c>
      <c r="J157" t="s">
        <v>78</v>
      </c>
      <c r="K157" t="s">
        <v>78</v>
      </c>
      <c r="L157" t="s">
        <v>180</v>
      </c>
      <c r="M157" t="s">
        <v>181</v>
      </c>
      <c r="N157" t="s">
        <v>182</v>
      </c>
      <c r="O157" t="s">
        <v>259</v>
      </c>
      <c r="P157" t="s">
        <v>260</v>
      </c>
      <c r="Q157" t="s">
        <v>283</v>
      </c>
      <c r="R157" t="s">
        <v>284</v>
      </c>
      <c r="S157" t="s">
        <v>246</v>
      </c>
      <c r="X157" t="s">
        <v>285</v>
      </c>
      <c r="AE157" t="s">
        <v>2385</v>
      </c>
      <c r="AL157" t="s">
        <v>2386</v>
      </c>
      <c r="AM157" t="s">
        <v>176</v>
      </c>
      <c r="AP157" t="s">
        <v>177</v>
      </c>
      <c r="AQ157" t="s">
        <v>1153</v>
      </c>
      <c r="AR157" t="s">
        <v>1574</v>
      </c>
      <c r="AS157" t="s">
        <v>89</v>
      </c>
      <c r="AT157" t="s">
        <v>89</v>
      </c>
      <c r="AU157" t="s">
        <v>89</v>
      </c>
      <c r="AV157" t="s">
        <v>89</v>
      </c>
      <c r="AW157" t="s">
        <v>89</v>
      </c>
      <c r="AX157" t="s">
        <v>89</v>
      </c>
      <c r="AY157" t="s">
        <v>89</v>
      </c>
      <c r="AZ157" t="s">
        <v>89</v>
      </c>
      <c r="BA157" t="s">
        <v>89</v>
      </c>
      <c r="BB157" t="s">
        <v>89</v>
      </c>
      <c r="BC157" t="s">
        <v>89</v>
      </c>
      <c r="BR157" t="s">
        <v>89</v>
      </c>
      <c r="BS157" t="s">
        <v>89</v>
      </c>
      <c r="BT157" t="s">
        <v>89</v>
      </c>
      <c r="BU157" t="s">
        <v>89</v>
      </c>
      <c r="BV157" t="s">
        <v>3591</v>
      </c>
      <c r="BW157" t="str">
        <f>IF(ISNA(VLOOKUP(BV157,'Nordic list 2022 2023'!E:K,6,FALSE)),"nie je v zozname",VLOOKUP(BV157,'Nordic list 2022 2023'!E:K,6,FALSE))</f>
        <v>nie je v zozname</v>
      </c>
      <c r="BX157" t="str">
        <f>IF(ISNA(VLOOKUP(BV157,'CVTI zoznam 2023'!D:D,1,0)),"nie je v zozname",VLOOKUP(BV157,'CVTI zoznam 2023'!D:D,1,0))</f>
        <v>nie je v zozname</v>
      </c>
      <c r="BY157">
        <f>COUNTIF(A:A,A157)</f>
        <v>2</v>
      </c>
      <c r="BZ157" s="12" t="s">
        <v>2433</v>
      </c>
      <c r="CA157" s="13">
        <f>(IF(AND(BZ157=2),6,IF(AND(BZ157=1),4,IF(AND(BZ157=3),1,IF(AND(BZ157="nie je v zozname"),0.5,0)))))</f>
        <v>0.5</v>
      </c>
      <c r="CB157">
        <f>1/BY157</f>
        <v>0.5</v>
      </c>
      <c r="CC157" s="13">
        <f>(IF(AND(E157="monografia"),3,IF(AND(E157="zborník - vedecký"),0.5,1)))</f>
        <v>3</v>
      </c>
      <c r="CD157" s="13">
        <f>CA157*CB157*CC157</f>
        <v>0.75</v>
      </c>
      <c r="CE157" s="13">
        <f>CA157*CB157</f>
        <v>0.25</v>
      </c>
    </row>
    <row r="158" spans="1:83" x14ac:dyDescent="0.35">
      <c r="A158" t="s">
        <v>2384</v>
      </c>
      <c r="B158" t="s">
        <v>73</v>
      </c>
      <c r="C158" t="s">
        <v>218</v>
      </c>
      <c r="D158" t="s">
        <v>74</v>
      </c>
      <c r="E158" t="s">
        <v>544</v>
      </c>
      <c r="F158" t="s">
        <v>75</v>
      </c>
      <c r="G158" t="s">
        <v>90</v>
      </c>
      <c r="H158" t="s">
        <v>430</v>
      </c>
      <c r="I158" t="s">
        <v>92</v>
      </c>
      <c r="J158" t="s">
        <v>142</v>
      </c>
      <c r="K158" t="s">
        <v>78</v>
      </c>
      <c r="L158" t="s">
        <v>916</v>
      </c>
      <c r="M158" t="s">
        <v>771</v>
      </c>
      <c r="N158" t="s">
        <v>917</v>
      </c>
      <c r="O158" t="s">
        <v>1117</v>
      </c>
      <c r="P158" t="s">
        <v>1118</v>
      </c>
      <c r="Q158" t="s">
        <v>1119</v>
      </c>
      <c r="R158" t="s">
        <v>1120</v>
      </c>
      <c r="S158" t="s">
        <v>246</v>
      </c>
      <c r="X158" t="s">
        <v>285</v>
      </c>
      <c r="AE158" t="s">
        <v>2385</v>
      </c>
      <c r="AL158" t="s">
        <v>2386</v>
      </c>
      <c r="AM158" t="s">
        <v>176</v>
      </c>
      <c r="AP158" t="s">
        <v>177</v>
      </c>
      <c r="AQ158" t="s">
        <v>1153</v>
      </c>
      <c r="AR158" t="s">
        <v>1574</v>
      </c>
      <c r="AS158" t="s">
        <v>89</v>
      </c>
      <c r="AT158" t="s">
        <v>89</v>
      </c>
      <c r="AU158" t="s">
        <v>89</v>
      </c>
      <c r="AV158" t="s">
        <v>89</v>
      </c>
      <c r="AW158" t="s">
        <v>89</v>
      </c>
      <c r="AX158" t="s">
        <v>89</v>
      </c>
      <c r="AY158" t="s">
        <v>89</v>
      </c>
      <c r="AZ158" t="s">
        <v>89</v>
      </c>
      <c r="BA158" t="s">
        <v>89</v>
      </c>
      <c r="BB158" t="s">
        <v>89</v>
      </c>
      <c r="BC158" t="s">
        <v>89</v>
      </c>
      <c r="BR158" t="s">
        <v>89</v>
      </c>
      <c r="BS158" t="s">
        <v>89</v>
      </c>
      <c r="BT158" t="s">
        <v>89</v>
      </c>
      <c r="BU158" t="s">
        <v>89</v>
      </c>
      <c r="BV158" t="s">
        <v>3591</v>
      </c>
      <c r="BW158" t="str">
        <f>IF(ISNA(VLOOKUP(BV158,'Nordic list 2022 2023'!E:K,6,FALSE)),"nie je v zozname",VLOOKUP(BV158,'Nordic list 2022 2023'!E:K,6,FALSE))</f>
        <v>nie je v zozname</v>
      </c>
      <c r="BX158" t="str">
        <f>IF(ISNA(VLOOKUP(BV158,'CVTI zoznam 2023'!D:D,1,0)),"nie je v zozname",VLOOKUP(BV158,'CVTI zoznam 2023'!D:D,1,0))</f>
        <v>nie je v zozname</v>
      </c>
      <c r="BY158">
        <f>COUNTIF(A:A,A158)</f>
        <v>2</v>
      </c>
      <c r="BZ158" s="12" t="s">
        <v>2433</v>
      </c>
      <c r="CA158" s="13">
        <f>(IF(AND(BZ158=2),6,IF(AND(BZ158=1),4,IF(AND(BZ158=3),1,IF(AND(BZ158="nie je v zozname"),0.5,0)))))</f>
        <v>0.5</v>
      </c>
      <c r="CB158">
        <f>1/BY158</f>
        <v>0.5</v>
      </c>
      <c r="CC158" s="13">
        <f>(IF(AND(E158="monografia"),3,IF(AND(E158="zborník - vedecký"),0.5,1)))</f>
        <v>3</v>
      </c>
      <c r="CD158" s="13">
        <f>CA158*CB158*CC158</f>
        <v>0.75</v>
      </c>
      <c r="CE158" s="13">
        <f>CA158*CB158</f>
        <v>0.25</v>
      </c>
    </row>
    <row r="159" spans="1:83" x14ac:dyDescent="0.35">
      <c r="A159" t="s">
        <v>2005</v>
      </c>
      <c r="B159" t="s">
        <v>73</v>
      </c>
      <c r="C159" t="s">
        <v>218</v>
      </c>
      <c r="D159" t="s">
        <v>74</v>
      </c>
      <c r="E159" t="s">
        <v>544</v>
      </c>
      <c r="F159" t="s">
        <v>75</v>
      </c>
      <c r="G159" t="s">
        <v>90</v>
      </c>
      <c r="H159" t="s">
        <v>173</v>
      </c>
      <c r="I159" t="s">
        <v>78</v>
      </c>
      <c r="J159" t="s">
        <v>78</v>
      </c>
      <c r="K159" t="s">
        <v>78</v>
      </c>
      <c r="L159" t="s">
        <v>572</v>
      </c>
      <c r="M159" t="s">
        <v>573</v>
      </c>
      <c r="N159" t="s">
        <v>574</v>
      </c>
      <c r="O159" t="s">
        <v>661</v>
      </c>
      <c r="P159" t="s">
        <v>662</v>
      </c>
      <c r="Q159" t="s">
        <v>663</v>
      </c>
      <c r="R159" t="s">
        <v>664</v>
      </c>
      <c r="S159" t="s">
        <v>141</v>
      </c>
      <c r="X159" t="s">
        <v>461</v>
      </c>
      <c r="AE159" t="s">
        <v>2006</v>
      </c>
      <c r="AL159" t="s">
        <v>2007</v>
      </c>
      <c r="AM159" t="s">
        <v>176</v>
      </c>
      <c r="AP159" t="s">
        <v>177</v>
      </c>
      <c r="AQ159" t="s">
        <v>1419</v>
      </c>
      <c r="AR159" t="s">
        <v>425</v>
      </c>
      <c r="AS159" t="s">
        <v>89</v>
      </c>
      <c r="AT159" t="s">
        <v>89</v>
      </c>
      <c r="AU159" t="s">
        <v>89</v>
      </c>
      <c r="AV159" t="s">
        <v>89</v>
      </c>
      <c r="AW159" t="s">
        <v>89</v>
      </c>
      <c r="AX159" t="s">
        <v>89</v>
      </c>
      <c r="AY159" t="s">
        <v>89</v>
      </c>
      <c r="AZ159" t="s">
        <v>89</v>
      </c>
      <c r="BA159" t="s">
        <v>89</v>
      </c>
      <c r="BB159" t="s">
        <v>89</v>
      </c>
      <c r="BC159" t="s">
        <v>89</v>
      </c>
      <c r="BR159" t="s">
        <v>89</v>
      </c>
      <c r="BS159" t="s">
        <v>89</v>
      </c>
      <c r="BT159" t="s">
        <v>89</v>
      </c>
      <c r="BU159" t="s">
        <v>89</v>
      </c>
      <c r="BV159" t="s">
        <v>3560</v>
      </c>
      <c r="BW159" t="str">
        <f>IF(ISNA(VLOOKUP(BV159,'Nordic list 2022 2023'!E:K,6,FALSE)),"nie je v zozname",VLOOKUP(BV159,'Nordic list 2022 2023'!E:K,6,FALSE))</f>
        <v>nie je v zozname</v>
      </c>
      <c r="BX159" t="str">
        <f>IF(ISNA(VLOOKUP(BV159,'CVTI zoznam 2023'!D:D,1,0)),"nie je v zozname",VLOOKUP(BV159,'CVTI zoznam 2023'!D:D,1,0))</f>
        <v>nie je v zozname</v>
      </c>
      <c r="BY159">
        <f>COUNTIF(A:A,A159)</f>
        <v>1</v>
      </c>
      <c r="BZ159" s="12" t="s">
        <v>2433</v>
      </c>
      <c r="CA159" s="13">
        <f>(IF(AND(BZ159=2),6,IF(AND(BZ159=1),4,IF(AND(BZ159=3),1,IF(AND(BZ159="nie je v zozname"),0.5,0)))))</f>
        <v>0.5</v>
      </c>
      <c r="CB159">
        <f>1/BY159</f>
        <v>1</v>
      </c>
      <c r="CC159" s="13">
        <f>(IF(AND(E159="monografia"),3,IF(AND(E159="zborník - vedecký"),0.5,1)))</f>
        <v>3</v>
      </c>
      <c r="CD159" s="13">
        <f>CA159*CB159*CC159</f>
        <v>1.5</v>
      </c>
      <c r="CE159" s="13">
        <f>CA159*CB159</f>
        <v>0.5</v>
      </c>
    </row>
    <row r="160" spans="1:83" x14ac:dyDescent="0.35">
      <c r="A160" t="s">
        <v>1665</v>
      </c>
      <c r="B160" t="s">
        <v>73</v>
      </c>
      <c r="C160" t="s">
        <v>218</v>
      </c>
      <c r="D160" t="s">
        <v>74</v>
      </c>
      <c r="E160" t="s">
        <v>544</v>
      </c>
      <c r="F160" t="s">
        <v>75</v>
      </c>
      <c r="G160" t="s">
        <v>90</v>
      </c>
      <c r="H160" t="s">
        <v>173</v>
      </c>
      <c r="I160" t="s">
        <v>78</v>
      </c>
      <c r="J160" t="s">
        <v>78</v>
      </c>
      <c r="K160" t="s">
        <v>89</v>
      </c>
      <c r="L160" t="s">
        <v>720</v>
      </c>
      <c r="M160" t="s">
        <v>721</v>
      </c>
      <c r="N160" t="s">
        <v>722</v>
      </c>
      <c r="O160" t="s">
        <v>890</v>
      </c>
      <c r="P160" t="s">
        <v>891</v>
      </c>
      <c r="Q160" t="s">
        <v>1011</v>
      </c>
      <c r="R160" t="s">
        <v>1012</v>
      </c>
      <c r="S160" t="s">
        <v>85</v>
      </c>
      <c r="X160" t="s">
        <v>503</v>
      </c>
      <c r="AE160" t="s">
        <v>1666</v>
      </c>
      <c r="AL160" t="s">
        <v>721</v>
      </c>
      <c r="AM160" t="s">
        <v>176</v>
      </c>
      <c r="AP160" t="s">
        <v>87</v>
      </c>
      <c r="AQ160" t="s">
        <v>1439</v>
      </c>
      <c r="AR160" t="s">
        <v>1667</v>
      </c>
      <c r="AS160" t="s">
        <v>89</v>
      </c>
      <c r="AT160" t="s">
        <v>89</v>
      </c>
      <c r="AU160" t="s">
        <v>89</v>
      </c>
      <c r="AV160" t="s">
        <v>89</v>
      </c>
      <c r="AW160" t="s">
        <v>89</v>
      </c>
      <c r="AX160" t="s">
        <v>89</v>
      </c>
      <c r="AY160" t="s">
        <v>89</v>
      </c>
      <c r="AZ160" t="s">
        <v>89</v>
      </c>
      <c r="BA160" t="s">
        <v>89</v>
      </c>
      <c r="BB160" t="s">
        <v>89</v>
      </c>
      <c r="BC160" t="s">
        <v>89</v>
      </c>
      <c r="BR160" t="s">
        <v>89</v>
      </c>
      <c r="BS160" t="s">
        <v>89</v>
      </c>
      <c r="BT160" t="s">
        <v>89</v>
      </c>
      <c r="BU160" t="s">
        <v>89</v>
      </c>
      <c r="BV160" t="s">
        <v>3521</v>
      </c>
      <c r="BW160" t="str">
        <f>IF(ISNA(VLOOKUP(BV160,'Nordic list 2022 2023'!E:K,6,FALSE)),"nie je v zozname",VLOOKUP(BV160,'Nordic list 2022 2023'!E:K,6,FALSE))</f>
        <v>nie je v zozname</v>
      </c>
      <c r="BX160" t="str">
        <f>IF(ISNA(VLOOKUP(BV160,'CVTI zoznam 2023'!D:D,1,0)),"nie je v zozname",VLOOKUP(BV160,'CVTI zoznam 2023'!D:D,1,0))</f>
        <v>nie je v zozname</v>
      </c>
      <c r="BY160">
        <f>COUNTIF(A:A,A160)</f>
        <v>1</v>
      </c>
      <c r="BZ160" s="12" t="s">
        <v>2433</v>
      </c>
      <c r="CA160" s="13">
        <f>(IF(AND(BZ160=2),6,IF(AND(BZ160=1),4,IF(AND(BZ160=3),1,IF(AND(BZ160="nie je v zozname"),0.5,0)))))</f>
        <v>0.5</v>
      </c>
      <c r="CB160">
        <f>1/BY160</f>
        <v>1</v>
      </c>
      <c r="CC160" s="13">
        <f>(IF(AND(E160="monografia"),3,IF(AND(E160="zborník - vedecký"),0.5,1)))</f>
        <v>3</v>
      </c>
      <c r="CD160" s="13">
        <f>CA160*CB160*CC160</f>
        <v>1.5</v>
      </c>
      <c r="CE160" s="13">
        <f>CA160*CB160</f>
        <v>0.5</v>
      </c>
    </row>
    <row r="161" spans="1:83" x14ac:dyDescent="0.35">
      <c r="A161" t="s">
        <v>1416</v>
      </c>
      <c r="B161" t="s">
        <v>73</v>
      </c>
      <c r="C161" t="s">
        <v>218</v>
      </c>
      <c r="D161" t="s">
        <v>74</v>
      </c>
      <c r="E161" t="s">
        <v>544</v>
      </c>
      <c r="F161" t="s">
        <v>75</v>
      </c>
      <c r="G161" t="s">
        <v>76</v>
      </c>
      <c r="H161" t="s">
        <v>173</v>
      </c>
      <c r="I161" t="s">
        <v>78</v>
      </c>
      <c r="J161" t="s">
        <v>78</v>
      </c>
      <c r="K161" t="s">
        <v>89</v>
      </c>
      <c r="L161" t="s">
        <v>153</v>
      </c>
      <c r="M161" t="s">
        <v>154</v>
      </c>
      <c r="N161" t="s">
        <v>155</v>
      </c>
      <c r="O161" t="s">
        <v>135</v>
      </c>
      <c r="P161" t="s">
        <v>232</v>
      </c>
      <c r="Q161" t="s">
        <v>778</v>
      </c>
      <c r="R161" t="s">
        <v>779</v>
      </c>
      <c r="S161" t="s">
        <v>114</v>
      </c>
      <c r="X161" t="s">
        <v>342</v>
      </c>
      <c r="AE161" t="s">
        <v>1417</v>
      </c>
      <c r="AL161" t="s">
        <v>135</v>
      </c>
      <c r="AM161" t="s">
        <v>176</v>
      </c>
      <c r="AP161" t="s">
        <v>177</v>
      </c>
      <c r="AQ161" t="s">
        <v>1418</v>
      </c>
      <c r="AS161" t="s">
        <v>89</v>
      </c>
      <c r="AT161" t="s">
        <v>89</v>
      </c>
      <c r="AU161" t="s">
        <v>89</v>
      </c>
      <c r="AV161" t="s">
        <v>89</v>
      </c>
      <c r="AW161" t="s">
        <v>89</v>
      </c>
      <c r="AX161" t="s">
        <v>89</v>
      </c>
      <c r="AY161" t="s">
        <v>89</v>
      </c>
      <c r="AZ161" t="s">
        <v>89</v>
      </c>
      <c r="BA161" t="s">
        <v>89</v>
      </c>
      <c r="BB161" t="s">
        <v>89</v>
      </c>
      <c r="BC161" t="s">
        <v>89</v>
      </c>
      <c r="BR161" t="s">
        <v>89</v>
      </c>
      <c r="BS161" t="s">
        <v>89</v>
      </c>
      <c r="BT161" t="s">
        <v>89</v>
      </c>
      <c r="BU161" t="s">
        <v>89</v>
      </c>
      <c r="BV161" t="s">
        <v>3497</v>
      </c>
      <c r="BW161" t="str">
        <f>IF(ISNA(VLOOKUP(BV161,'Nordic list 2022 2023'!E:K,6,FALSE)),"nie je v zozname",VLOOKUP(BV161,'Nordic list 2022 2023'!E:K,6,FALSE))</f>
        <v>nie je v zozname</v>
      </c>
      <c r="BX161" t="str">
        <f>IF(ISNA(VLOOKUP(BV161,'CVTI zoznam 2023'!D:D,1,0)),"nie je v zozname",VLOOKUP(BV161,'CVTI zoznam 2023'!D:D,1,0))</f>
        <v>nie je v zozname</v>
      </c>
      <c r="BY161">
        <f>COUNTIF(A:A,A161)</f>
        <v>1</v>
      </c>
      <c r="BZ161" s="12" t="s">
        <v>2433</v>
      </c>
      <c r="CA161" s="13">
        <f>(IF(AND(BZ161=2),6,IF(AND(BZ161=1),4,IF(AND(BZ161=3),1,IF(AND(BZ161="nie je v zozname"),0.5,0)))))</f>
        <v>0.5</v>
      </c>
      <c r="CB161">
        <f>1/BY161</f>
        <v>1</v>
      </c>
      <c r="CC161" s="13">
        <f>(IF(AND(E161="monografia"),3,IF(AND(E161="zborník - vedecký"),0.5,1)))</f>
        <v>3</v>
      </c>
      <c r="CD161" s="13">
        <f>CA161*CB161*CC161</f>
        <v>1.5</v>
      </c>
      <c r="CE161" s="13">
        <f>CA161*CB161</f>
        <v>0.5</v>
      </c>
    </row>
    <row r="162" spans="1:83" x14ac:dyDescent="0.35">
      <c r="A162" t="s">
        <v>1446</v>
      </c>
      <c r="B162" t="s">
        <v>73</v>
      </c>
      <c r="C162" t="s">
        <v>218</v>
      </c>
      <c r="D162" t="s">
        <v>74</v>
      </c>
      <c r="E162" t="s">
        <v>544</v>
      </c>
      <c r="F162" t="s">
        <v>75</v>
      </c>
      <c r="G162" t="s">
        <v>90</v>
      </c>
      <c r="H162" t="s">
        <v>299</v>
      </c>
      <c r="I162" t="s">
        <v>142</v>
      </c>
      <c r="J162" t="s">
        <v>78</v>
      </c>
      <c r="K162" t="s">
        <v>89</v>
      </c>
      <c r="L162" t="s">
        <v>125</v>
      </c>
      <c r="M162" t="s">
        <v>126</v>
      </c>
      <c r="N162" t="s">
        <v>127</v>
      </c>
      <c r="O162" t="s">
        <v>337</v>
      </c>
      <c r="P162" t="s">
        <v>338</v>
      </c>
      <c r="Q162" t="s">
        <v>1234</v>
      </c>
      <c r="R162" t="s">
        <v>1235</v>
      </c>
      <c r="S162" t="s">
        <v>114</v>
      </c>
      <c r="X162" t="s">
        <v>435</v>
      </c>
      <c r="AE162" t="s">
        <v>1447</v>
      </c>
      <c r="AL162" t="s">
        <v>1448</v>
      </c>
      <c r="AM162" t="s">
        <v>176</v>
      </c>
      <c r="AP162" t="s">
        <v>177</v>
      </c>
      <c r="AQ162" t="s">
        <v>1449</v>
      </c>
      <c r="AS162" t="s">
        <v>89</v>
      </c>
      <c r="AT162" t="s">
        <v>89</v>
      </c>
      <c r="AU162" t="s">
        <v>89</v>
      </c>
      <c r="AV162" t="s">
        <v>89</v>
      </c>
      <c r="AW162" t="s">
        <v>89</v>
      </c>
      <c r="AX162" t="s">
        <v>89</v>
      </c>
      <c r="AY162" t="s">
        <v>89</v>
      </c>
      <c r="AZ162" t="s">
        <v>89</v>
      </c>
      <c r="BA162" t="s">
        <v>89</v>
      </c>
      <c r="BB162" t="s">
        <v>89</v>
      </c>
      <c r="BC162" t="s">
        <v>89</v>
      </c>
      <c r="BR162" t="s">
        <v>89</v>
      </c>
      <c r="BS162" t="s">
        <v>89</v>
      </c>
      <c r="BT162" t="s">
        <v>89</v>
      </c>
      <c r="BU162" t="s">
        <v>89</v>
      </c>
      <c r="BV162" t="s">
        <v>3499</v>
      </c>
      <c r="BW162" t="str">
        <f>IF(ISNA(VLOOKUP(BV162,'Nordic list 2022 2023'!E:K,6,FALSE)),"nie je v zozname",VLOOKUP(BV162,'Nordic list 2022 2023'!E:K,6,FALSE))</f>
        <v>nie je v zozname</v>
      </c>
      <c r="BX162" t="str">
        <f>IF(ISNA(VLOOKUP(BV162,'CVTI zoznam 2023'!D:D,1,0)),"nie je v zozname",VLOOKUP(BV162,'CVTI zoznam 2023'!D:D,1,0))</f>
        <v>nie je v zozname</v>
      </c>
      <c r="BY162">
        <f>COUNTIF(A:A,A162)</f>
        <v>1</v>
      </c>
      <c r="BZ162" s="12" t="s">
        <v>2433</v>
      </c>
      <c r="CA162" s="13">
        <f>(IF(AND(BZ162=2),6,IF(AND(BZ162=1),4,IF(AND(BZ162=3),1,IF(AND(BZ162="nie je v zozname"),0.5,0)))))</f>
        <v>0.5</v>
      </c>
      <c r="CB162">
        <f>1/BY162</f>
        <v>1</v>
      </c>
      <c r="CC162" s="13">
        <f>(IF(AND(E162="monografia"),3,IF(AND(E162="zborník - vedecký"),0.5,1)))</f>
        <v>3</v>
      </c>
      <c r="CD162" s="13">
        <f>CA162*CB162*CC162</f>
        <v>1.5</v>
      </c>
      <c r="CE162" s="13">
        <f>CA162*CB162</f>
        <v>0.5</v>
      </c>
    </row>
    <row r="163" spans="1:83" x14ac:dyDescent="0.35">
      <c r="A163" t="s">
        <v>1647</v>
      </c>
      <c r="B163" t="s">
        <v>73</v>
      </c>
      <c r="C163" t="s">
        <v>218</v>
      </c>
      <c r="D163" t="s">
        <v>74</v>
      </c>
      <c r="E163" t="s">
        <v>544</v>
      </c>
      <c r="F163" t="s">
        <v>75</v>
      </c>
      <c r="G163" t="s">
        <v>90</v>
      </c>
      <c r="H163" t="s">
        <v>173</v>
      </c>
      <c r="I163" t="s">
        <v>78</v>
      </c>
      <c r="J163" t="s">
        <v>78</v>
      </c>
      <c r="K163" t="s">
        <v>89</v>
      </c>
      <c r="L163" t="s">
        <v>125</v>
      </c>
      <c r="M163" t="s">
        <v>126</v>
      </c>
      <c r="N163" t="s">
        <v>127</v>
      </c>
      <c r="O163" t="s">
        <v>337</v>
      </c>
      <c r="P163" t="s">
        <v>338</v>
      </c>
      <c r="Q163" t="s">
        <v>449</v>
      </c>
      <c r="R163" t="s">
        <v>1194</v>
      </c>
      <c r="S163" t="s">
        <v>114</v>
      </c>
      <c r="X163" t="s">
        <v>342</v>
      </c>
      <c r="AE163" t="s">
        <v>1648</v>
      </c>
      <c r="AL163" t="s">
        <v>1649</v>
      </c>
      <c r="AM163" t="s">
        <v>1161</v>
      </c>
      <c r="AP163" t="s">
        <v>1196</v>
      </c>
      <c r="AQ163" t="s">
        <v>1650</v>
      </c>
      <c r="AS163" t="s">
        <v>89</v>
      </c>
      <c r="AT163" t="s">
        <v>89</v>
      </c>
      <c r="AU163" t="s">
        <v>89</v>
      </c>
      <c r="AV163" t="s">
        <v>89</v>
      </c>
      <c r="AW163" t="s">
        <v>89</v>
      </c>
      <c r="AX163" t="s">
        <v>89</v>
      </c>
      <c r="AY163" t="s">
        <v>89</v>
      </c>
      <c r="AZ163" t="s">
        <v>89</v>
      </c>
      <c r="BA163" t="s">
        <v>89</v>
      </c>
      <c r="BB163" t="s">
        <v>89</v>
      </c>
      <c r="BC163" t="s">
        <v>89</v>
      </c>
      <c r="BR163" t="s">
        <v>89</v>
      </c>
      <c r="BS163" t="s">
        <v>89</v>
      </c>
      <c r="BT163" t="s">
        <v>89</v>
      </c>
      <c r="BU163" t="s">
        <v>89</v>
      </c>
      <c r="BV163" t="s">
        <v>3519</v>
      </c>
      <c r="BW163" t="str">
        <f>IF(ISNA(VLOOKUP(BV163,'Nordic list 2022 2023'!E:K,6,FALSE)),"nie je v zozname",VLOOKUP(BV163,'Nordic list 2022 2023'!E:K,6,FALSE))</f>
        <v>nie je v zozname</v>
      </c>
      <c r="BX163" t="str">
        <f>IF(ISNA(VLOOKUP(BV163,'CVTI zoznam 2023'!D:D,1,0)),"nie je v zozname",VLOOKUP(BV163,'CVTI zoznam 2023'!D:D,1,0))</f>
        <v>nie je v zozname</v>
      </c>
      <c r="BY163">
        <f>COUNTIF(A:A,A163)</f>
        <v>1</v>
      </c>
      <c r="BZ163" s="12" t="s">
        <v>2433</v>
      </c>
      <c r="CA163" s="13">
        <f>(IF(AND(BZ163=2),6,IF(AND(BZ163=1),4,IF(AND(BZ163=3),1,IF(AND(BZ163="nie je v zozname"),0.5,0)))))</f>
        <v>0.5</v>
      </c>
      <c r="CB163">
        <f>1/BY163</f>
        <v>1</v>
      </c>
      <c r="CC163" s="13">
        <f>(IF(AND(E163="monografia"),3,IF(AND(E163="zborník - vedecký"),0.5,1)))</f>
        <v>3</v>
      </c>
      <c r="CD163" s="13">
        <f>CA163*CB163*CC163</f>
        <v>1.5</v>
      </c>
      <c r="CE163" s="13">
        <f>CA163*CB163</f>
        <v>0.5</v>
      </c>
    </row>
    <row r="164" spans="1:83" x14ac:dyDescent="0.35">
      <c r="A164" t="s">
        <v>2109</v>
      </c>
      <c r="B164" t="s">
        <v>73</v>
      </c>
      <c r="C164" t="s">
        <v>218</v>
      </c>
      <c r="D164" t="s">
        <v>74</v>
      </c>
      <c r="E164" t="s">
        <v>544</v>
      </c>
      <c r="F164" t="s">
        <v>75</v>
      </c>
      <c r="G164" t="s">
        <v>90</v>
      </c>
      <c r="H164" t="s">
        <v>173</v>
      </c>
      <c r="I164" t="s">
        <v>78</v>
      </c>
      <c r="J164" t="s">
        <v>78</v>
      </c>
      <c r="K164" t="s">
        <v>89</v>
      </c>
      <c r="L164" t="s">
        <v>125</v>
      </c>
      <c r="M164" t="s">
        <v>126</v>
      </c>
      <c r="N164" t="s">
        <v>127</v>
      </c>
      <c r="O164" t="s">
        <v>310</v>
      </c>
      <c r="P164" t="s">
        <v>311</v>
      </c>
      <c r="Q164" t="s">
        <v>938</v>
      </c>
      <c r="R164" t="s">
        <v>939</v>
      </c>
      <c r="S164" t="s">
        <v>141</v>
      </c>
      <c r="X164" t="s">
        <v>275</v>
      </c>
      <c r="AE164" t="s">
        <v>2110</v>
      </c>
      <c r="AL164" t="s">
        <v>310</v>
      </c>
      <c r="AM164" t="s">
        <v>176</v>
      </c>
      <c r="AP164" t="s">
        <v>177</v>
      </c>
      <c r="AQ164" t="s">
        <v>1793</v>
      </c>
      <c r="AR164" t="s">
        <v>2111</v>
      </c>
      <c r="AS164" t="s">
        <v>89</v>
      </c>
      <c r="AT164" t="s">
        <v>89</v>
      </c>
      <c r="AU164" t="s">
        <v>78</v>
      </c>
      <c r="AV164" t="s">
        <v>89</v>
      </c>
      <c r="AW164" t="s">
        <v>89</v>
      </c>
      <c r="AX164" t="s">
        <v>89</v>
      </c>
      <c r="AY164" t="s">
        <v>89</v>
      </c>
      <c r="AZ164" t="s">
        <v>89</v>
      </c>
      <c r="BA164" t="s">
        <v>89</v>
      </c>
      <c r="BB164" t="s">
        <v>89</v>
      </c>
      <c r="BC164" t="s">
        <v>78</v>
      </c>
      <c r="BR164" t="s">
        <v>89</v>
      </c>
      <c r="BS164" t="s">
        <v>89</v>
      </c>
      <c r="BT164" t="s">
        <v>89</v>
      </c>
      <c r="BU164" t="s">
        <v>89</v>
      </c>
      <c r="BV164" t="s">
        <v>3563</v>
      </c>
      <c r="BW164" t="str">
        <f>IF(ISNA(VLOOKUP(BV164,'Nordic list 2022 2023'!E:K,6,FALSE)),"nie je v zozname",VLOOKUP(BV164,'Nordic list 2022 2023'!E:K,6,FALSE))</f>
        <v>nie je v zozname</v>
      </c>
      <c r="BX164" t="str">
        <f>IF(ISNA(VLOOKUP(BV164,'CVTI zoznam 2023'!D:D,1,0)),"nie je v zozname",VLOOKUP(BV164,'CVTI zoznam 2023'!D:D,1,0))</f>
        <v>nie je v zozname</v>
      </c>
      <c r="BY164">
        <f>COUNTIF(A:A,A164)</f>
        <v>1</v>
      </c>
      <c r="BZ164" s="12" t="s">
        <v>2433</v>
      </c>
      <c r="CA164" s="13">
        <f>(IF(AND(BZ164=2),6,IF(AND(BZ164=1),4,IF(AND(BZ164=3),1,IF(AND(BZ164="nie je v zozname"),0.5,0)))))</f>
        <v>0.5</v>
      </c>
      <c r="CB164">
        <f>1/BY164</f>
        <v>1</v>
      </c>
      <c r="CC164" s="13">
        <f>(IF(AND(E164="monografia"),3,IF(AND(E164="zborník - vedecký"),0.5,1)))</f>
        <v>3</v>
      </c>
      <c r="CD164" s="13">
        <f>CA164*CB164*CC164</f>
        <v>1.5</v>
      </c>
      <c r="CE164" s="13">
        <f>CA164*CB164</f>
        <v>0.5</v>
      </c>
    </row>
    <row r="165" spans="1:83" x14ac:dyDescent="0.35">
      <c r="A165" t="s">
        <v>2374</v>
      </c>
      <c r="B165" t="s">
        <v>73</v>
      </c>
      <c r="C165" t="s">
        <v>218</v>
      </c>
      <c r="D165" t="s">
        <v>74</v>
      </c>
      <c r="E165" t="s">
        <v>544</v>
      </c>
      <c r="F165" t="s">
        <v>75</v>
      </c>
      <c r="G165" t="s">
        <v>76</v>
      </c>
      <c r="H165" t="s">
        <v>173</v>
      </c>
      <c r="I165" t="s">
        <v>142</v>
      </c>
      <c r="J165" t="s">
        <v>142</v>
      </c>
      <c r="K165" t="s">
        <v>89</v>
      </c>
      <c r="L165" t="s">
        <v>125</v>
      </c>
      <c r="M165" t="s">
        <v>126</v>
      </c>
      <c r="N165" t="s">
        <v>127</v>
      </c>
      <c r="O165" t="s">
        <v>310</v>
      </c>
      <c r="P165" t="s">
        <v>311</v>
      </c>
      <c r="Q165" t="s">
        <v>1247</v>
      </c>
      <c r="R165" t="s">
        <v>1248</v>
      </c>
      <c r="S165" t="s">
        <v>141</v>
      </c>
      <c r="X165" t="s">
        <v>275</v>
      </c>
      <c r="AE165" t="s">
        <v>2375</v>
      </c>
      <c r="AL165" t="s">
        <v>310</v>
      </c>
      <c r="AM165" t="s">
        <v>176</v>
      </c>
      <c r="AP165" t="s">
        <v>177</v>
      </c>
      <c r="AQ165" t="s">
        <v>680</v>
      </c>
      <c r="AS165" t="s">
        <v>78</v>
      </c>
      <c r="AT165" t="s">
        <v>78</v>
      </c>
      <c r="AU165" t="s">
        <v>89</v>
      </c>
      <c r="AV165" t="s">
        <v>89</v>
      </c>
      <c r="AW165" t="s">
        <v>89</v>
      </c>
      <c r="AX165" t="s">
        <v>89</v>
      </c>
      <c r="AY165" t="s">
        <v>89</v>
      </c>
      <c r="AZ165" t="s">
        <v>89</v>
      </c>
      <c r="BA165" t="s">
        <v>89</v>
      </c>
      <c r="BB165" t="s">
        <v>89</v>
      </c>
      <c r="BC165" t="s">
        <v>78</v>
      </c>
      <c r="BR165" t="s">
        <v>89</v>
      </c>
      <c r="BS165" t="s">
        <v>89</v>
      </c>
      <c r="BT165" t="s">
        <v>89</v>
      </c>
      <c r="BU165" t="s">
        <v>89</v>
      </c>
      <c r="BV165" t="s">
        <v>3563</v>
      </c>
      <c r="BW165" t="str">
        <f>IF(ISNA(VLOOKUP(BV165,'Nordic list 2022 2023'!E:K,6,FALSE)),"nie je v zozname",VLOOKUP(BV165,'Nordic list 2022 2023'!E:K,6,FALSE))</f>
        <v>nie je v zozname</v>
      </c>
      <c r="BX165" t="str">
        <f>IF(ISNA(VLOOKUP(BV165,'CVTI zoznam 2023'!D:D,1,0)),"nie je v zozname",VLOOKUP(BV165,'CVTI zoznam 2023'!D:D,1,0))</f>
        <v>nie je v zozname</v>
      </c>
      <c r="BY165">
        <f>COUNTIF(A:A,A165)</f>
        <v>1</v>
      </c>
      <c r="BZ165" s="12" t="s">
        <v>2433</v>
      </c>
      <c r="CA165" s="13">
        <f>(IF(AND(BZ165=2),6,IF(AND(BZ165=1),4,IF(AND(BZ165=3),1,IF(AND(BZ165="nie je v zozname"),0.5,0)))))</f>
        <v>0.5</v>
      </c>
      <c r="CB165">
        <f>1/BY165</f>
        <v>1</v>
      </c>
      <c r="CC165" s="13">
        <f>(IF(AND(E165="monografia"),3,IF(AND(E165="zborník - vedecký"),0.5,1)))</f>
        <v>3</v>
      </c>
      <c r="CD165" s="13">
        <f>CA165*CB165*CC165</f>
        <v>1.5</v>
      </c>
      <c r="CE165" s="13">
        <f>CA165*CB165</f>
        <v>0.5</v>
      </c>
    </row>
    <row r="166" spans="1:83" x14ac:dyDescent="0.35">
      <c r="A166" t="s">
        <v>2299</v>
      </c>
      <c r="B166" t="s">
        <v>73</v>
      </c>
      <c r="C166" t="s">
        <v>218</v>
      </c>
      <c r="D166" t="s">
        <v>74</v>
      </c>
      <c r="E166" t="s">
        <v>544</v>
      </c>
      <c r="F166" t="s">
        <v>75</v>
      </c>
      <c r="G166" t="s">
        <v>76</v>
      </c>
      <c r="H166" t="s">
        <v>507</v>
      </c>
      <c r="I166" t="s">
        <v>92</v>
      </c>
      <c r="J166" t="s">
        <v>142</v>
      </c>
      <c r="K166" t="s">
        <v>89</v>
      </c>
      <c r="L166" t="s">
        <v>359</v>
      </c>
      <c r="M166" t="s">
        <v>360</v>
      </c>
      <c r="N166" t="s">
        <v>361</v>
      </c>
      <c r="O166" t="s">
        <v>135</v>
      </c>
      <c r="P166" t="s">
        <v>362</v>
      </c>
      <c r="Q166" t="s">
        <v>363</v>
      </c>
      <c r="R166" t="s">
        <v>364</v>
      </c>
      <c r="S166" t="s">
        <v>138</v>
      </c>
      <c r="X166" t="s">
        <v>139</v>
      </c>
      <c r="AE166" t="s">
        <v>2300</v>
      </c>
      <c r="AL166" t="s">
        <v>360</v>
      </c>
      <c r="AM166" t="s">
        <v>176</v>
      </c>
      <c r="AP166" t="s">
        <v>177</v>
      </c>
      <c r="AQ166" t="s">
        <v>562</v>
      </c>
      <c r="AS166" t="s">
        <v>89</v>
      </c>
      <c r="AT166" t="s">
        <v>89</v>
      </c>
      <c r="AU166" t="s">
        <v>89</v>
      </c>
      <c r="AV166" t="s">
        <v>89</v>
      </c>
      <c r="AW166" t="s">
        <v>89</v>
      </c>
      <c r="AX166" t="s">
        <v>89</v>
      </c>
      <c r="AY166" t="s">
        <v>89</v>
      </c>
      <c r="AZ166" t="s">
        <v>89</v>
      </c>
      <c r="BA166" t="s">
        <v>89</v>
      </c>
      <c r="BB166" t="s">
        <v>89</v>
      </c>
      <c r="BC166" t="s">
        <v>89</v>
      </c>
      <c r="BR166" t="s">
        <v>89</v>
      </c>
      <c r="BS166" t="s">
        <v>89</v>
      </c>
      <c r="BT166" t="s">
        <v>89</v>
      </c>
      <c r="BU166" t="s">
        <v>89</v>
      </c>
      <c r="BV166" s="20" t="s">
        <v>3584</v>
      </c>
      <c r="BW166" t="str">
        <f>IF(ISNA(VLOOKUP(BV166,'Nordic list 2022 2023'!E:K,6,FALSE)),"nie je v zozname",VLOOKUP(BV166,'Nordic list 2022 2023'!E:K,6,FALSE))</f>
        <v>nie je v zozname</v>
      </c>
      <c r="BX166" t="str">
        <f>IF(ISNA(VLOOKUP(BV166,'CVTI zoznam 2023'!D:D,1,0)),"nie je v zozname",VLOOKUP(BV166,'CVTI zoznam 2023'!D:D,1,0))</f>
        <v>nie je v zozname</v>
      </c>
      <c r="BY166">
        <f>COUNTIF(A:A,A166)</f>
        <v>1</v>
      </c>
      <c r="BZ166" s="12" t="s">
        <v>2433</v>
      </c>
      <c r="CA166" s="13">
        <f>(IF(AND(BZ166=2),6,IF(AND(BZ166=1),4,IF(AND(BZ166=3),1,IF(AND(BZ166="nie je v zozname"),0.5,0)))))</f>
        <v>0.5</v>
      </c>
      <c r="CB166">
        <f>1/BY166</f>
        <v>1</v>
      </c>
      <c r="CC166" s="13">
        <f>(IF(AND(E166="monografia"),3,IF(AND(E166="zborník - vedecký"),0.5,1)))</f>
        <v>3</v>
      </c>
      <c r="CD166" s="13">
        <f>CA166*CB166*CC166</f>
        <v>1.5</v>
      </c>
      <c r="CE166" s="13">
        <f>CA166*CB166</f>
        <v>0.5</v>
      </c>
    </row>
    <row r="167" spans="1:83" x14ac:dyDescent="0.35">
      <c r="A167" t="s">
        <v>1880</v>
      </c>
      <c r="B167" t="s">
        <v>73</v>
      </c>
      <c r="C167" t="s">
        <v>218</v>
      </c>
      <c r="D167" t="s">
        <v>74</v>
      </c>
      <c r="E167" t="s">
        <v>544</v>
      </c>
      <c r="F167" t="s">
        <v>75</v>
      </c>
      <c r="G167" t="s">
        <v>76</v>
      </c>
      <c r="H167" t="s">
        <v>388</v>
      </c>
      <c r="I167" t="s">
        <v>92</v>
      </c>
      <c r="J167" t="s">
        <v>78</v>
      </c>
      <c r="K167" t="s">
        <v>89</v>
      </c>
      <c r="L167" t="s">
        <v>359</v>
      </c>
      <c r="M167" t="s">
        <v>360</v>
      </c>
      <c r="N167" t="s">
        <v>361</v>
      </c>
      <c r="O167" t="s">
        <v>367</v>
      </c>
      <c r="P167" t="s">
        <v>368</v>
      </c>
      <c r="Q167" t="s">
        <v>851</v>
      </c>
      <c r="R167" t="s">
        <v>852</v>
      </c>
      <c r="S167" t="s">
        <v>85</v>
      </c>
      <c r="T167" t="s">
        <v>114</v>
      </c>
      <c r="X167" t="s">
        <v>554</v>
      </c>
      <c r="Y167" t="s">
        <v>199</v>
      </c>
      <c r="AE167" t="s">
        <v>1881</v>
      </c>
      <c r="AL167" t="s">
        <v>1882</v>
      </c>
      <c r="AM167" t="s">
        <v>176</v>
      </c>
      <c r="AP167" t="s">
        <v>177</v>
      </c>
      <c r="AQ167" t="s">
        <v>315</v>
      </c>
      <c r="AR167" t="s">
        <v>476</v>
      </c>
      <c r="AS167" t="s">
        <v>89</v>
      </c>
      <c r="AT167" t="s">
        <v>89</v>
      </c>
      <c r="AU167" t="s">
        <v>89</v>
      </c>
      <c r="AV167" t="s">
        <v>89</v>
      </c>
      <c r="AW167" t="s">
        <v>89</v>
      </c>
      <c r="AX167" t="s">
        <v>89</v>
      </c>
      <c r="AY167" t="s">
        <v>89</v>
      </c>
      <c r="AZ167" t="s">
        <v>89</v>
      </c>
      <c r="BA167" t="s">
        <v>89</v>
      </c>
      <c r="BB167" t="s">
        <v>89</v>
      </c>
      <c r="BC167" t="s">
        <v>89</v>
      </c>
      <c r="BR167" t="s">
        <v>89</v>
      </c>
      <c r="BS167" t="s">
        <v>89</v>
      </c>
      <c r="BT167" t="s">
        <v>89</v>
      </c>
      <c r="BU167" t="s">
        <v>89</v>
      </c>
      <c r="BV167" s="20" t="s">
        <v>3543</v>
      </c>
      <c r="BW167" t="str">
        <f>IF(ISNA(VLOOKUP(BV167,'Nordic list 2022 2023'!E:K,6,FALSE)),"nie je v zozname",VLOOKUP(BV167,'Nordic list 2022 2023'!E:K,6,FALSE))</f>
        <v>nie je v zozname</v>
      </c>
      <c r="BX167" t="str">
        <f>IF(ISNA(VLOOKUP(BV167,'CVTI zoznam 2023'!D:D,1,0)),"nie je v zozname",VLOOKUP(BV167,'CVTI zoznam 2023'!D:D,1,0))</f>
        <v>nie je v zozname</v>
      </c>
      <c r="BY167">
        <f>COUNTIF(A:A,A167)</f>
        <v>2</v>
      </c>
      <c r="BZ167" s="12" t="s">
        <v>2433</v>
      </c>
      <c r="CA167" s="13">
        <f>(IF(AND(BZ167=2),6,IF(AND(BZ167=1),4,IF(AND(BZ167=3),1,IF(AND(BZ167="nie je v zozname"),0.5,0)))))</f>
        <v>0.5</v>
      </c>
      <c r="CB167">
        <f>1/BY167</f>
        <v>0.5</v>
      </c>
      <c r="CC167" s="13">
        <f>(IF(AND(E167="monografia"),3,IF(AND(E167="zborník - vedecký"),0.5,1)))</f>
        <v>3</v>
      </c>
      <c r="CD167" s="13">
        <f>CA167*CB167*CC167</f>
        <v>0.75</v>
      </c>
      <c r="CE167" s="13">
        <f>CA167*CB167</f>
        <v>0.25</v>
      </c>
    </row>
    <row r="168" spans="1:83" x14ac:dyDescent="0.35">
      <c r="A168" t="s">
        <v>1880</v>
      </c>
      <c r="B168" t="s">
        <v>73</v>
      </c>
      <c r="C168" t="s">
        <v>218</v>
      </c>
      <c r="D168" t="s">
        <v>74</v>
      </c>
      <c r="E168" t="s">
        <v>544</v>
      </c>
      <c r="F168" t="s">
        <v>75</v>
      </c>
      <c r="G168" t="s">
        <v>76</v>
      </c>
      <c r="H168" t="s">
        <v>385</v>
      </c>
      <c r="I168" t="s">
        <v>92</v>
      </c>
      <c r="J168" t="s">
        <v>142</v>
      </c>
      <c r="K168" t="s">
        <v>89</v>
      </c>
      <c r="L168" t="s">
        <v>359</v>
      </c>
      <c r="M168" t="s">
        <v>360</v>
      </c>
      <c r="N168" t="s">
        <v>361</v>
      </c>
      <c r="O168" t="s">
        <v>558</v>
      </c>
      <c r="P168" t="s">
        <v>559</v>
      </c>
      <c r="Q168" t="s">
        <v>1759</v>
      </c>
      <c r="R168" t="s">
        <v>1760</v>
      </c>
      <c r="S168" t="s">
        <v>85</v>
      </c>
      <c r="T168" t="s">
        <v>114</v>
      </c>
      <c r="X168" t="s">
        <v>554</v>
      </c>
      <c r="Y168" t="s">
        <v>199</v>
      </c>
      <c r="AE168" t="s">
        <v>1881</v>
      </c>
      <c r="AL168" t="s">
        <v>1882</v>
      </c>
      <c r="AM168" t="s">
        <v>176</v>
      </c>
      <c r="AP168" t="s">
        <v>177</v>
      </c>
      <c r="AQ168" t="s">
        <v>315</v>
      </c>
      <c r="AR168" t="s">
        <v>476</v>
      </c>
      <c r="AS168" t="s">
        <v>89</v>
      </c>
      <c r="AT168" t="s">
        <v>89</v>
      </c>
      <c r="AU168" t="s">
        <v>89</v>
      </c>
      <c r="AV168" t="s">
        <v>89</v>
      </c>
      <c r="AW168" t="s">
        <v>89</v>
      </c>
      <c r="AX168" t="s">
        <v>89</v>
      </c>
      <c r="AY168" t="s">
        <v>89</v>
      </c>
      <c r="AZ168" t="s">
        <v>89</v>
      </c>
      <c r="BA168" t="s">
        <v>89</v>
      </c>
      <c r="BB168" t="s">
        <v>89</v>
      </c>
      <c r="BC168" t="s">
        <v>89</v>
      </c>
      <c r="BR168" t="s">
        <v>89</v>
      </c>
      <c r="BS168" t="s">
        <v>89</v>
      </c>
      <c r="BT168" t="s">
        <v>89</v>
      </c>
      <c r="BU168" t="s">
        <v>89</v>
      </c>
      <c r="BV168" s="20" t="s">
        <v>3543</v>
      </c>
      <c r="BW168" t="str">
        <f>IF(ISNA(VLOOKUP(BV168,'Nordic list 2022 2023'!E:K,6,FALSE)),"nie je v zozname",VLOOKUP(BV168,'Nordic list 2022 2023'!E:K,6,FALSE))</f>
        <v>nie je v zozname</v>
      </c>
      <c r="BX168" t="str">
        <f>IF(ISNA(VLOOKUP(BV168,'CVTI zoznam 2023'!D:D,1,0)),"nie je v zozname",VLOOKUP(BV168,'CVTI zoznam 2023'!D:D,1,0))</f>
        <v>nie je v zozname</v>
      </c>
      <c r="BY168">
        <f>COUNTIF(A:A,A168)</f>
        <v>2</v>
      </c>
      <c r="BZ168" s="12" t="s">
        <v>2433</v>
      </c>
      <c r="CA168" s="13">
        <f>(IF(AND(BZ168=2),6,IF(AND(BZ168=1),4,IF(AND(BZ168=3),1,IF(AND(BZ168="nie je v zozname"),0.5,0)))))</f>
        <v>0.5</v>
      </c>
      <c r="CB168">
        <f>1/BY168</f>
        <v>0.5</v>
      </c>
      <c r="CC168" s="13">
        <f>(IF(AND(E168="monografia"),3,IF(AND(E168="zborník - vedecký"),0.5,1)))</f>
        <v>3</v>
      </c>
      <c r="CD168" s="13">
        <f>CA168*CB168*CC168</f>
        <v>0.75</v>
      </c>
      <c r="CE168" s="13">
        <f>CA168*CB168</f>
        <v>0.25</v>
      </c>
    </row>
    <row r="169" spans="1:83" x14ac:dyDescent="0.35">
      <c r="A169" t="s">
        <v>1171</v>
      </c>
      <c r="B169" t="s">
        <v>113</v>
      </c>
      <c r="C169" t="s">
        <v>218</v>
      </c>
      <c r="D169" t="s">
        <v>74</v>
      </c>
      <c r="E169" t="s">
        <v>544</v>
      </c>
      <c r="F169" t="s">
        <v>75</v>
      </c>
      <c r="G169" t="s">
        <v>90</v>
      </c>
      <c r="H169" t="s">
        <v>173</v>
      </c>
      <c r="I169" t="s">
        <v>142</v>
      </c>
      <c r="J169" t="s">
        <v>142</v>
      </c>
      <c r="K169" t="s">
        <v>89</v>
      </c>
      <c r="L169" t="s">
        <v>101</v>
      </c>
      <c r="M169" t="s">
        <v>102</v>
      </c>
      <c r="N169" t="s">
        <v>103</v>
      </c>
      <c r="O169" t="s">
        <v>183</v>
      </c>
      <c r="P169" t="s">
        <v>481</v>
      </c>
      <c r="Q169" t="s">
        <v>718</v>
      </c>
      <c r="R169" t="s">
        <v>719</v>
      </c>
      <c r="S169" t="s">
        <v>91</v>
      </c>
      <c r="X169" t="s">
        <v>199</v>
      </c>
      <c r="AE169" t="s">
        <v>1172</v>
      </c>
      <c r="AL169" t="s">
        <v>849</v>
      </c>
      <c r="AM169" t="s">
        <v>176</v>
      </c>
      <c r="AP169" t="s">
        <v>177</v>
      </c>
      <c r="AQ169" t="s">
        <v>897</v>
      </c>
      <c r="AR169" t="s">
        <v>410</v>
      </c>
      <c r="AS169" t="s">
        <v>89</v>
      </c>
      <c r="AT169" t="s">
        <v>89</v>
      </c>
      <c r="AU169" t="s">
        <v>89</v>
      </c>
      <c r="AV169" t="s">
        <v>89</v>
      </c>
      <c r="AW169" t="s">
        <v>89</v>
      </c>
      <c r="AX169" t="s">
        <v>89</v>
      </c>
      <c r="AY169" t="s">
        <v>89</v>
      </c>
      <c r="AZ169" t="s">
        <v>89</v>
      </c>
      <c r="BA169" t="s">
        <v>89</v>
      </c>
      <c r="BB169" t="s">
        <v>89</v>
      </c>
      <c r="BC169" t="s">
        <v>89</v>
      </c>
      <c r="BR169" t="s">
        <v>89</v>
      </c>
      <c r="BS169" t="s">
        <v>89</v>
      </c>
      <c r="BT169" t="s">
        <v>89</v>
      </c>
      <c r="BU169" t="s">
        <v>89</v>
      </c>
      <c r="BV169" t="s">
        <v>3484</v>
      </c>
      <c r="BW169" t="str">
        <f>IF(ISNA(VLOOKUP(BV169,'Nordic list 2022 2023'!E:K,7,FALSE)),"nie je v zozname",VLOOKUP(BV169,'Nordic list 2022 2023'!E:K,7,FALSE))</f>
        <v>nie je v zozname</v>
      </c>
      <c r="BX169" t="str">
        <f>IF(ISNA(VLOOKUP(BV169,'CVTI zoznam 2022'!B:B,1,0)),"nie je v zozname",VLOOKUP(BV169,'CVTI zoznam 2022'!B:B,1,0))</f>
        <v>nie je v zozname</v>
      </c>
      <c r="BY169">
        <f>COUNTIF(A:A,A169)</f>
        <v>1</v>
      </c>
      <c r="BZ169" s="12" t="s">
        <v>2433</v>
      </c>
      <c r="CA169" s="13">
        <f>(IF(AND(BZ169=2),6,IF(AND(BZ169=1),4,IF(AND(BZ169=3),1,IF(AND(BZ169="nie je v zozname"),0.5,0)))))</f>
        <v>0.5</v>
      </c>
      <c r="CB169">
        <f>1/BY169</f>
        <v>1</v>
      </c>
      <c r="CC169" s="13">
        <f>(IF(AND(E169="monografia"),3,IF(AND(E169="zborník - vedecký"),0.5,1)))</f>
        <v>3</v>
      </c>
      <c r="CD169" s="13">
        <f>CA169*CB169*CC169</f>
        <v>1.5</v>
      </c>
      <c r="CE169" s="13">
        <f>CA169*CB169</f>
        <v>0.5</v>
      </c>
    </row>
    <row r="170" spans="1:83" x14ac:dyDescent="0.35">
      <c r="A170" t="s">
        <v>1895</v>
      </c>
      <c r="B170" t="s">
        <v>73</v>
      </c>
      <c r="C170" t="s">
        <v>218</v>
      </c>
      <c r="D170" t="s">
        <v>74</v>
      </c>
      <c r="E170" t="s">
        <v>544</v>
      </c>
      <c r="F170" t="s">
        <v>75</v>
      </c>
      <c r="G170" t="s">
        <v>90</v>
      </c>
      <c r="H170" t="s">
        <v>96</v>
      </c>
      <c r="I170" t="s">
        <v>92</v>
      </c>
      <c r="J170" t="s">
        <v>142</v>
      </c>
      <c r="K170" t="s">
        <v>78</v>
      </c>
      <c r="L170" t="s">
        <v>108</v>
      </c>
      <c r="M170" t="s">
        <v>109</v>
      </c>
      <c r="N170" t="s">
        <v>110</v>
      </c>
      <c r="O170" t="s">
        <v>690</v>
      </c>
      <c r="Q170" t="s">
        <v>833</v>
      </c>
      <c r="R170" t="s">
        <v>834</v>
      </c>
      <c r="S170" t="s">
        <v>96</v>
      </c>
      <c r="X170" t="s">
        <v>97</v>
      </c>
      <c r="AE170" t="s">
        <v>1896</v>
      </c>
      <c r="AF170" t="s">
        <v>1897</v>
      </c>
      <c r="AK170" t="s">
        <v>1898</v>
      </c>
      <c r="AL170" t="s">
        <v>1899</v>
      </c>
      <c r="AM170" t="s">
        <v>217</v>
      </c>
      <c r="AP170" t="s">
        <v>87</v>
      </c>
      <c r="AQ170" t="s">
        <v>882</v>
      </c>
      <c r="AR170" t="s">
        <v>1348</v>
      </c>
      <c r="AS170" t="s">
        <v>89</v>
      </c>
      <c r="AT170" t="s">
        <v>89</v>
      </c>
      <c r="AU170" t="s">
        <v>89</v>
      </c>
      <c r="AV170" t="s">
        <v>89</v>
      </c>
      <c r="AW170" t="s">
        <v>89</v>
      </c>
      <c r="AX170" t="s">
        <v>89</v>
      </c>
      <c r="AY170" t="s">
        <v>89</v>
      </c>
      <c r="AZ170" t="s">
        <v>89</v>
      </c>
      <c r="BA170" t="s">
        <v>89</v>
      </c>
      <c r="BB170" t="s">
        <v>89</v>
      </c>
      <c r="BC170" t="s">
        <v>89</v>
      </c>
      <c r="BR170" t="s">
        <v>89</v>
      </c>
      <c r="BS170" t="s">
        <v>89</v>
      </c>
      <c r="BT170" t="s">
        <v>89</v>
      </c>
      <c r="BU170" t="s">
        <v>89</v>
      </c>
      <c r="BV170" t="s">
        <v>3546</v>
      </c>
      <c r="BW170" t="str">
        <f>IF(ISNA(VLOOKUP(BV170,'Nordic list 2022 2023'!E:K,6,FALSE)),"nie je v zozname",VLOOKUP(BV170,'Nordic list 2022 2023'!E:K,6,FALSE))</f>
        <v>nie je v zozname</v>
      </c>
      <c r="BX170" t="str">
        <f>IF(ISNA(VLOOKUP(BV170,'CVTI zoznam 2023'!D:D,1,0)),"nie je v zozname",VLOOKUP(BV170,'CVTI zoznam 2023'!D:D,1,0))</f>
        <v>nie je v zozname</v>
      </c>
      <c r="BY170">
        <f>COUNTIF(A:A,A170)</f>
        <v>1</v>
      </c>
      <c r="BZ170" s="12" t="s">
        <v>2433</v>
      </c>
      <c r="CA170" s="13">
        <f>(IF(AND(BZ170=2),6,IF(AND(BZ170=1),4,IF(AND(BZ170=3),1,IF(AND(BZ170="nie je v zozname"),0.5,0)))))</f>
        <v>0.5</v>
      </c>
      <c r="CB170">
        <f>1/BY170</f>
        <v>1</v>
      </c>
      <c r="CC170" s="13">
        <f>(IF(AND(E170="monografia"),3,IF(AND(E170="zborník - vedecký"),0.5,1)))</f>
        <v>3</v>
      </c>
      <c r="CD170" s="13">
        <f>CA170*CB170*CC170</f>
        <v>1.5</v>
      </c>
      <c r="CE170" s="13">
        <f>CA170*CB170</f>
        <v>0.5</v>
      </c>
    </row>
    <row r="171" spans="1:83" x14ac:dyDescent="0.35">
      <c r="A171" t="s">
        <v>1420</v>
      </c>
      <c r="B171" t="s">
        <v>73</v>
      </c>
      <c r="C171" t="s">
        <v>218</v>
      </c>
      <c r="D171" t="s">
        <v>74</v>
      </c>
      <c r="E171" t="s">
        <v>544</v>
      </c>
      <c r="F171" t="s">
        <v>75</v>
      </c>
      <c r="G171" t="s">
        <v>90</v>
      </c>
      <c r="H171" t="s">
        <v>91</v>
      </c>
      <c r="I171" t="s">
        <v>92</v>
      </c>
      <c r="J171" t="s">
        <v>78</v>
      </c>
      <c r="K171" t="s">
        <v>78</v>
      </c>
      <c r="L171" t="s">
        <v>798</v>
      </c>
      <c r="M171" t="s">
        <v>799</v>
      </c>
      <c r="N171" t="s">
        <v>800</v>
      </c>
      <c r="O171" t="s">
        <v>801</v>
      </c>
      <c r="P171" t="s">
        <v>802</v>
      </c>
      <c r="Q171" t="s">
        <v>805</v>
      </c>
      <c r="R171" t="s">
        <v>806</v>
      </c>
      <c r="S171" t="s">
        <v>96</v>
      </c>
      <c r="T171" t="s">
        <v>122</v>
      </c>
      <c r="X171" t="s">
        <v>97</v>
      </c>
      <c r="Y171" t="s">
        <v>123</v>
      </c>
      <c r="AE171" t="s">
        <v>1421</v>
      </c>
      <c r="AL171" t="s">
        <v>1422</v>
      </c>
      <c r="AM171" t="s">
        <v>984</v>
      </c>
      <c r="AP171" t="s">
        <v>87</v>
      </c>
      <c r="AQ171" t="s">
        <v>1148</v>
      </c>
      <c r="AR171" t="s">
        <v>152</v>
      </c>
      <c r="AS171" t="s">
        <v>89</v>
      </c>
      <c r="AT171" t="s">
        <v>89</v>
      </c>
      <c r="AU171" t="s">
        <v>89</v>
      </c>
      <c r="AV171" t="s">
        <v>89</v>
      </c>
      <c r="AW171" t="s">
        <v>89</v>
      </c>
      <c r="AX171" t="s">
        <v>89</v>
      </c>
      <c r="AY171" t="s">
        <v>89</v>
      </c>
      <c r="AZ171" t="s">
        <v>89</v>
      </c>
      <c r="BA171" t="s">
        <v>89</v>
      </c>
      <c r="BB171" t="s">
        <v>89</v>
      </c>
      <c r="BC171" t="s">
        <v>89</v>
      </c>
      <c r="BR171" t="s">
        <v>89</v>
      </c>
      <c r="BS171" t="s">
        <v>89</v>
      </c>
      <c r="BT171" t="s">
        <v>89</v>
      </c>
      <c r="BU171" t="s">
        <v>89</v>
      </c>
      <c r="BV171" t="s">
        <v>3498</v>
      </c>
      <c r="BW171" t="str">
        <f>IF(ISNA(VLOOKUP(BV171,'Nordic list 2022 2023'!E:K,6,FALSE)),"nie je v zozname",VLOOKUP(BV171,'Nordic list 2022 2023'!E:K,6,FALSE))</f>
        <v>nie je v zozname</v>
      </c>
      <c r="BX171" t="str">
        <f>IF(ISNA(VLOOKUP(BV171,'CVTI zoznam 2023'!D:D,1,0)),"nie je v zozname",VLOOKUP(BV171,'CVTI zoznam 2023'!D:D,1,0))</f>
        <v>nie je v zozname</v>
      </c>
      <c r="BY171">
        <f>COUNTIF(A:A,A171)</f>
        <v>3</v>
      </c>
      <c r="BZ171" s="12" t="s">
        <v>2433</v>
      </c>
      <c r="CA171" s="13">
        <f>(IF(AND(BZ171=2),6,IF(AND(BZ171=1),4,IF(AND(BZ171=3),1,IF(AND(BZ171="nie je v zozname"),0.5,0)))))</f>
        <v>0.5</v>
      </c>
      <c r="CB171">
        <f>1/BY171</f>
        <v>0.33333333333333331</v>
      </c>
      <c r="CC171" s="13">
        <f>(IF(AND(E171="monografia"),3,IF(AND(E171="zborník - vedecký"),0.5,1)))</f>
        <v>3</v>
      </c>
      <c r="CD171" s="13">
        <f>CA171*CB171*CC171</f>
        <v>0.5</v>
      </c>
      <c r="CE171" s="13">
        <f>CA171*CB171</f>
        <v>0.16666666666666666</v>
      </c>
    </row>
    <row r="172" spans="1:83" x14ac:dyDescent="0.35">
      <c r="A172" t="s">
        <v>1420</v>
      </c>
      <c r="B172" t="s">
        <v>73</v>
      </c>
      <c r="C172" t="s">
        <v>218</v>
      </c>
      <c r="D172" t="s">
        <v>74</v>
      </c>
      <c r="E172" t="s">
        <v>544</v>
      </c>
      <c r="F172" t="s">
        <v>75</v>
      </c>
      <c r="G172" t="s">
        <v>90</v>
      </c>
      <c r="H172" t="s">
        <v>100</v>
      </c>
      <c r="I172" t="s">
        <v>92</v>
      </c>
      <c r="J172" t="s">
        <v>78</v>
      </c>
      <c r="K172" t="s">
        <v>78</v>
      </c>
      <c r="L172" t="s">
        <v>116</v>
      </c>
      <c r="M172" t="s">
        <v>117</v>
      </c>
      <c r="N172" t="s">
        <v>118</v>
      </c>
      <c r="O172" t="s">
        <v>215</v>
      </c>
      <c r="P172" t="s">
        <v>118</v>
      </c>
      <c r="Q172" t="s">
        <v>483</v>
      </c>
      <c r="R172" t="s">
        <v>484</v>
      </c>
      <c r="S172" t="s">
        <v>96</v>
      </c>
      <c r="T172" t="s">
        <v>122</v>
      </c>
      <c r="X172" t="s">
        <v>97</v>
      </c>
      <c r="Y172" t="s">
        <v>123</v>
      </c>
      <c r="AE172" t="s">
        <v>1421</v>
      </c>
      <c r="AL172" t="s">
        <v>1422</v>
      </c>
      <c r="AM172" t="s">
        <v>984</v>
      </c>
      <c r="AP172" t="s">
        <v>87</v>
      </c>
      <c r="AQ172" t="s">
        <v>1148</v>
      </c>
      <c r="AR172" t="s">
        <v>152</v>
      </c>
      <c r="AS172" t="s">
        <v>89</v>
      </c>
      <c r="AT172" t="s">
        <v>89</v>
      </c>
      <c r="AU172" t="s">
        <v>89</v>
      </c>
      <c r="AV172" t="s">
        <v>89</v>
      </c>
      <c r="AW172" t="s">
        <v>89</v>
      </c>
      <c r="AX172" t="s">
        <v>89</v>
      </c>
      <c r="AY172" t="s">
        <v>89</v>
      </c>
      <c r="AZ172" t="s">
        <v>89</v>
      </c>
      <c r="BA172" t="s">
        <v>89</v>
      </c>
      <c r="BB172" t="s">
        <v>89</v>
      </c>
      <c r="BC172" t="s">
        <v>89</v>
      </c>
      <c r="BR172" t="s">
        <v>89</v>
      </c>
      <c r="BS172" t="s">
        <v>89</v>
      </c>
      <c r="BT172" t="s">
        <v>89</v>
      </c>
      <c r="BU172" t="s">
        <v>89</v>
      </c>
      <c r="BV172" t="s">
        <v>3498</v>
      </c>
      <c r="BW172" t="str">
        <f>IF(ISNA(VLOOKUP(BV172,'Nordic list 2022 2023'!E:K,6,FALSE)),"nie je v zozname",VLOOKUP(BV172,'Nordic list 2022 2023'!E:K,6,FALSE))</f>
        <v>nie je v zozname</v>
      </c>
      <c r="BX172" t="str">
        <f>IF(ISNA(VLOOKUP(BV172,'CVTI zoznam 2023'!D:D,1,0)),"nie je v zozname",VLOOKUP(BV172,'CVTI zoznam 2023'!D:D,1,0))</f>
        <v>nie je v zozname</v>
      </c>
      <c r="BY172">
        <f>COUNTIF(A:A,A172)</f>
        <v>3</v>
      </c>
      <c r="BZ172" s="12" t="s">
        <v>2433</v>
      </c>
      <c r="CA172" s="13">
        <f>(IF(AND(BZ172=2),6,IF(AND(BZ172=1),4,IF(AND(BZ172=3),1,IF(AND(BZ172="nie je v zozname"),0.5,0)))))</f>
        <v>0.5</v>
      </c>
      <c r="CB172">
        <f>1/BY172</f>
        <v>0.33333333333333331</v>
      </c>
      <c r="CC172" s="13">
        <f>(IF(AND(E172="monografia"),3,IF(AND(E172="zborník - vedecký"),0.5,1)))</f>
        <v>3</v>
      </c>
      <c r="CD172" s="13">
        <f>CA172*CB172*CC172</f>
        <v>0.5</v>
      </c>
      <c r="CE172" s="13">
        <f>CA172*CB172</f>
        <v>0.16666666666666666</v>
      </c>
    </row>
    <row r="173" spans="1:83" x14ac:dyDescent="0.35">
      <c r="A173" t="s">
        <v>1420</v>
      </c>
      <c r="B173" t="s">
        <v>73</v>
      </c>
      <c r="C173" t="s">
        <v>218</v>
      </c>
      <c r="D173" t="s">
        <v>74</v>
      </c>
      <c r="E173" t="s">
        <v>544</v>
      </c>
      <c r="F173" t="s">
        <v>75</v>
      </c>
      <c r="G173" t="s">
        <v>90</v>
      </c>
      <c r="H173" t="s">
        <v>100</v>
      </c>
      <c r="I173" t="s">
        <v>92</v>
      </c>
      <c r="J173" t="s">
        <v>78</v>
      </c>
      <c r="K173" t="s">
        <v>78</v>
      </c>
      <c r="L173" t="s">
        <v>108</v>
      </c>
      <c r="M173" t="s">
        <v>109</v>
      </c>
      <c r="N173" t="s">
        <v>110</v>
      </c>
      <c r="O173" t="s">
        <v>163</v>
      </c>
      <c r="Q173" t="s">
        <v>245</v>
      </c>
      <c r="S173" t="s">
        <v>96</v>
      </c>
      <c r="T173" t="s">
        <v>122</v>
      </c>
      <c r="X173" t="s">
        <v>97</v>
      </c>
      <c r="Y173" t="s">
        <v>123</v>
      </c>
      <c r="AE173" t="s">
        <v>1421</v>
      </c>
      <c r="AL173" t="s">
        <v>1422</v>
      </c>
      <c r="AM173" t="s">
        <v>984</v>
      </c>
      <c r="AP173" t="s">
        <v>87</v>
      </c>
      <c r="AQ173" t="s">
        <v>1148</v>
      </c>
      <c r="AR173" t="s">
        <v>152</v>
      </c>
      <c r="AS173" t="s">
        <v>89</v>
      </c>
      <c r="AT173" t="s">
        <v>89</v>
      </c>
      <c r="AU173" t="s">
        <v>89</v>
      </c>
      <c r="AV173" t="s">
        <v>89</v>
      </c>
      <c r="AW173" t="s">
        <v>89</v>
      </c>
      <c r="AX173" t="s">
        <v>89</v>
      </c>
      <c r="AY173" t="s">
        <v>89</v>
      </c>
      <c r="AZ173" t="s">
        <v>89</v>
      </c>
      <c r="BA173" t="s">
        <v>89</v>
      </c>
      <c r="BB173" t="s">
        <v>89</v>
      </c>
      <c r="BC173" t="s">
        <v>89</v>
      </c>
      <c r="BR173" t="s">
        <v>89</v>
      </c>
      <c r="BS173" t="s">
        <v>89</v>
      </c>
      <c r="BT173" t="s">
        <v>89</v>
      </c>
      <c r="BU173" t="s">
        <v>89</v>
      </c>
      <c r="BV173" t="s">
        <v>3498</v>
      </c>
      <c r="BW173" t="str">
        <f>IF(ISNA(VLOOKUP(BV173,'Nordic list 2022 2023'!E:K,6,FALSE)),"nie je v zozname",VLOOKUP(BV173,'Nordic list 2022 2023'!E:K,6,FALSE))</f>
        <v>nie je v zozname</v>
      </c>
      <c r="BX173" t="str">
        <f>IF(ISNA(VLOOKUP(BV173,'CVTI zoznam 2023'!D:D,1,0)),"nie je v zozname",VLOOKUP(BV173,'CVTI zoznam 2023'!D:D,1,0))</f>
        <v>nie je v zozname</v>
      </c>
      <c r="BY173">
        <f>COUNTIF(A:A,A173)</f>
        <v>3</v>
      </c>
      <c r="BZ173" s="12" t="s">
        <v>2433</v>
      </c>
      <c r="CA173" s="13">
        <f>(IF(AND(BZ173=2),6,IF(AND(BZ173=1),4,IF(AND(BZ173=3),1,IF(AND(BZ173="nie je v zozname"),0.5,0)))))</f>
        <v>0.5</v>
      </c>
      <c r="CB173">
        <f>1/BY173</f>
        <v>0.33333333333333331</v>
      </c>
      <c r="CC173" s="13">
        <f>(IF(AND(E173="monografia"),3,IF(AND(E173="zborník - vedecký"),0.5,1)))</f>
        <v>3</v>
      </c>
      <c r="CD173" s="13">
        <f>CA173*CB173*CC173</f>
        <v>0.5</v>
      </c>
      <c r="CE173" s="13">
        <f>CA173*CB173</f>
        <v>0.16666666666666666</v>
      </c>
    </row>
    <row r="174" spans="1:83" x14ac:dyDescent="0.35">
      <c r="A174" t="s">
        <v>1745</v>
      </c>
      <c r="B174" t="s">
        <v>73</v>
      </c>
      <c r="C174" t="s">
        <v>218</v>
      </c>
      <c r="D174" t="s">
        <v>74</v>
      </c>
      <c r="E174" t="s">
        <v>544</v>
      </c>
      <c r="F174" t="s">
        <v>75</v>
      </c>
      <c r="G174" t="s">
        <v>90</v>
      </c>
      <c r="H174" t="s">
        <v>96</v>
      </c>
      <c r="I174" t="s">
        <v>92</v>
      </c>
      <c r="J174" t="s">
        <v>142</v>
      </c>
      <c r="K174" t="s">
        <v>78</v>
      </c>
      <c r="L174" t="s">
        <v>108</v>
      </c>
      <c r="M174" t="s">
        <v>109</v>
      </c>
      <c r="N174" t="s">
        <v>110</v>
      </c>
      <c r="O174" t="s">
        <v>163</v>
      </c>
      <c r="Q174" t="s">
        <v>245</v>
      </c>
      <c r="S174" t="s">
        <v>96</v>
      </c>
      <c r="X174" t="s">
        <v>97</v>
      </c>
      <c r="AE174" t="s">
        <v>1746</v>
      </c>
      <c r="AL174" t="s">
        <v>1422</v>
      </c>
      <c r="AM174" t="s">
        <v>766</v>
      </c>
      <c r="AP174" t="s">
        <v>87</v>
      </c>
      <c r="AQ174" t="s">
        <v>1086</v>
      </c>
      <c r="AR174" t="s">
        <v>744</v>
      </c>
      <c r="AS174" t="s">
        <v>89</v>
      </c>
      <c r="AT174" t="s">
        <v>89</v>
      </c>
      <c r="AU174" t="s">
        <v>89</v>
      </c>
      <c r="AV174" t="s">
        <v>89</v>
      </c>
      <c r="AW174" t="s">
        <v>89</v>
      </c>
      <c r="AX174" t="s">
        <v>89</v>
      </c>
      <c r="AY174" t="s">
        <v>89</v>
      </c>
      <c r="AZ174" t="s">
        <v>89</v>
      </c>
      <c r="BA174" t="s">
        <v>89</v>
      </c>
      <c r="BB174" t="s">
        <v>89</v>
      </c>
      <c r="BC174" t="s">
        <v>89</v>
      </c>
      <c r="BR174" t="s">
        <v>89</v>
      </c>
      <c r="BS174" t="s">
        <v>89</v>
      </c>
      <c r="BT174" t="s">
        <v>89</v>
      </c>
      <c r="BU174" t="s">
        <v>89</v>
      </c>
      <c r="BV174" t="s">
        <v>3498</v>
      </c>
      <c r="BW174" t="str">
        <f>IF(ISNA(VLOOKUP(BV174,'Nordic list 2022 2023'!E:K,6,FALSE)),"nie je v zozname",VLOOKUP(BV174,'Nordic list 2022 2023'!E:K,6,FALSE))</f>
        <v>nie je v zozname</v>
      </c>
      <c r="BX174" t="str">
        <f>IF(ISNA(VLOOKUP(BV174,'CVTI zoznam 2023'!D:D,1,0)),"nie je v zozname",VLOOKUP(BV174,'CVTI zoznam 2023'!D:D,1,0))</f>
        <v>nie je v zozname</v>
      </c>
      <c r="BY174">
        <f>COUNTIF(A:A,A174)</f>
        <v>1</v>
      </c>
      <c r="BZ174" s="12" t="s">
        <v>2433</v>
      </c>
      <c r="CA174" s="13">
        <f>(IF(AND(BZ174=2),6,IF(AND(BZ174=1),4,IF(AND(BZ174=3),1,IF(AND(BZ174="nie je v zozname"),0.5,0)))))</f>
        <v>0.5</v>
      </c>
      <c r="CB174">
        <f>1/BY174</f>
        <v>1</v>
      </c>
      <c r="CC174" s="13">
        <f>(IF(AND(E174="monografia"),3,IF(AND(E174="zborník - vedecký"),0.5,1)))</f>
        <v>3</v>
      </c>
      <c r="CD174" s="13">
        <f>CA174*CB174*CC174</f>
        <v>1.5</v>
      </c>
      <c r="CE174" s="13">
        <f>CA174*CB174</f>
        <v>0.5</v>
      </c>
    </row>
    <row r="175" spans="1:83" x14ac:dyDescent="0.35">
      <c r="A175" t="s">
        <v>2129</v>
      </c>
      <c r="B175" t="s">
        <v>73</v>
      </c>
      <c r="C175" t="s">
        <v>218</v>
      </c>
      <c r="D175" t="s">
        <v>74</v>
      </c>
      <c r="E175" t="s">
        <v>544</v>
      </c>
      <c r="F175" t="s">
        <v>75</v>
      </c>
      <c r="G175" t="s">
        <v>90</v>
      </c>
      <c r="H175" t="s">
        <v>138</v>
      </c>
      <c r="I175" t="s">
        <v>92</v>
      </c>
      <c r="J175" t="s">
        <v>78</v>
      </c>
      <c r="K175" t="s">
        <v>89</v>
      </c>
      <c r="L175" t="s">
        <v>79</v>
      </c>
      <c r="M175" t="s">
        <v>80</v>
      </c>
      <c r="N175" t="s">
        <v>81</v>
      </c>
      <c r="O175" t="s">
        <v>215</v>
      </c>
      <c r="P175" t="s">
        <v>216</v>
      </c>
      <c r="Q175" t="s">
        <v>1288</v>
      </c>
      <c r="R175" t="s">
        <v>1289</v>
      </c>
      <c r="S175" t="s">
        <v>122</v>
      </c>
      <c r="X175" t="s">
        <v>123</v>
      </c>
      <c r="AE175" t="s">
        <v>2130</v>
      </c>
      <c r="AL175" t="s">
        <v>1422</v>
      </c>
      <c r="AM175" t="s">
        <v>766</v>
      </c>
      <c r="AP175" t="s">
        <v>87</v>
      </c>
      <c r="AQ175" t="s">
        <v>933</v>
      </c>
      <c r="AR175" t="s">
        <v>2131</v>
      </c>
      <c r="AS175" t="s">
        <v>89</v>
      </c>
      <c r="AT175" t="s">
        <v>89</v>
      </c>
      <c r="AU175" t="s">
        <v>89</v>
      </c>
      <c r="AV175" t="s">
        <v>89</v>
      </c>
      <c r="AW175" t="s">
        <v>89</v>
      </c>
      <c r="AX175" t="s">
        <v>89</v>
      </c>
      <c r="AY175" t="s">
        <v>89</v>
      </c>
      <c r="AZ175" t="s">
        <v>89</v>
      </c>
      <c r="BA175" t="s">
        <v>89</v>
      </c>
      <c r="BB175" t="s">
        <v>89</v>
      </c>
      <c r="BC175" t="s">
        <v>89</v>
      </c>
      <c r="BR175" t="s">
        <v>89</v>
      </c>
      <c r="BS175" t="s">
        <v>89</v>
      </c>
      <c r="BT175" t="s">
        <v>89</v>
      </c>
      <c r="BU175" t="s">
        <v>89</v>
      </c>
      <c r="BV175" t="s">
        <v>3498</v>
      </c>
      <c r="BW175" t="str">
        <f>IF(ISNA(VLOOKUP(BV175,'Nordic list 2022 2023'!E:K,6,FALSE)),"nie je v zozname",VLOOKUP(BV175,'Nordic list 2022 2023'!E:K,6,FALSE))</f>
        <v>nie je v zozname</v>
      </c>
      <c r="BX175" t="str">
        <f>IF(ISNA(VLOOKUP(BV175,'CVTI zoznam 2023'!D:D,1,0)),"nie je v zozname",VLOOKUP(BV175,'CVTI zoznam 2023'!D:D,1,0))</f>
        <v>nie je v zozname</v>
      </c>
      <c r="BY175">
        <f>COUNTIF(A:A,A175)</f>
        <v>3</v>
      </c>
      <c r="BZ175" s="12" t="s">
        <v>2433</v>
      </c>
      <c r="CA175" s="13">
        <f>(IF(AND(BZ175=2),6,IF(AND(BZ175=1),4,IF(AND(BZ175=3),1,IF(AND(BZ175="nie je v zozname"),0.5,0)))))</f>
        <v>0.5</v>
      </c>
      <c r="CB175">
        <f>1/BY175</f>
        <v>0.33333333333333331</v>
      </c>
      <c r="CC175" s="13">
        <f>(IF(AND(E175="monografia"),3,IF(AND(E175="zborník - vedecký"),0.5,1)))</f>
        <v>3</v>
      </c>
      <c r="CD175" s="13">
        <f>CA175*CB175*CC175</f>
        <v>0.5</v>
      </c>
      <c r="CE175" s="13">
        <f>CA175*CB175</f>
        <v>0.16666666666666666</v>
      </c>
    </row>
    <row r="176" spans="1:83" x14ac:dyDescent="0.35">
      <c r="A176" t="s">
        <v>2129</v>
      </c>
      <c r="B176" t="s">
        <v>73</v>
      </c>
      <c r="C176" t="s">
        <v>218</v>
      </c>
      <c r="D176" t="s">
        <v>74</v>
      </c>
      <c r="E176" t="s">
        <v>544</v>
      </c>
      <c r="F176" t="s">
        <v>75</v>
      </c>
      <c r="G176" t="s">
        <v>90</v>
      </c>
      <c r="H176" t="s">
        <v>91</v>
      </c>
      <c r="I176" t="s">
        <v>92</v>
      </c>
      <c r="J176" t="s">
        <v>78</v>
      </c>
      <c r="K176" t="s">
        <v>89</v>
      </c>
      <c r="L176" t="s">
        <v>916</v>
      </c>
      <c r="M176" t="s">
        <v>771</v>
      </c>
      <c r="N176" t="s">
        <v>917</v>
      </c>
      <c r="O176" t="s">
        <v>918</v>
      </c>
      <c r="P176" t="s">
        <v>919</v>
      </c>
      <c r="Q176" t="s">
        <v>1351</v>
      </c>
      <c r="R176" t="s">
        <v>1352</v>
      </c>
      <c r="S176" t="s">
        <v>122</v>
      </c>
      <c r="X176" t="s">
        <v>123</v>
      </c>
      <c r="AE176" t="s">
        <v>2130</v>
      </c>
      <c r="AL176" t="s">
        <v>1422</v>
      </c>
      <c r="AM176" t="s">
        <v>766</v>
      </c>
      <c r="AP176" t="s">
        <v>87</v>
      </c>
      <c r="AQ176" t="s">
        <v>933</v>
      </c>
      <c r="AR176" t="s">
        <v>2131</v>
      </c>
      <c r="AS176" t="s">
        <v>89</v>
      </c>
      <c r="AT176" t="s">
        <v>89</v>
      </c>
      <c r="AU176" t="s">
        <v>89</v>
      </c>
      <c r="AV176" t="s">
        <v>89</v>
      </c>
      <c r="AW176" t="s">
        <v>89</v>
      </c>
      <c r="AX176" t="s">
        <v>89</v>
      </c>
      <c r="AY176" t="s">
        <v>89</v>
      </c>
      <c r="AZ176" t="s">
        <v>89</v>
      </c>
      <c r="BA176" t="s">
        <v>89</v>
      </c>
      <c r="BB176" t="s">
        <v>89</v>
      </c>
      <c r="BC176" t="s">
        <v>89</v>
      </c>
      <c r="BR176" t="s">
        <v>89</v>
      </c>
      <c r="BS176" t="s">
        <v>89</v>
      </c>
      <c r="BT176" t="s">
        <v>89</v>
      </c>
      <c r="BU176" t="s">
        <v>89</v>
      </c>
      <c r="BV176" t="s">
        <v>3498</v>
      </c>
      <c r="BW176" t="str">
        <f>IF(ISNA(VLOOKUP(BV176,'Nordic list 2022 2023'!E:K,6,FALSE)),"nie je v zozname",VLOOKUP(BV176,'Nordic list 2022 2023'!E:K,6,FALSE))</f>
        <v>nie je v zozname</v>
      </c>
      <c r="BX176" t="str">
        <f>IF(ISNA(VLOOKUP(BV176,'CVTI zoznam 2023'!D:D,1,0)),"nie je v zozname",VLOOKUP(BV176,'CVTI zoznam 2023'!D:D,1,0))</f>
        <v>nie je v zozname</v>
      </c>
      <c r="BY176">
        <f>COUNTIF(A:A,A176)</f>
        <v>3</v>
      </c>
      <c r="BZ176" s="12" t="s">
        <v>2433</v>
      </c>
      <c r="CA176" s="13">
        <f>(IF(AND(BZ176=2),6,IF(AND(BZ176=1),4,IF(AND(BZ176=3),1,IF(AND(BZ176="nie je v zozname"),0.5,0)))))</f>
        <v>0.5</v>
      </c>
      <c r="CB176">
        <f>1/BY176</f>
        <v>0.33333333333333331</v>
      </c>
      <c r="CC176" s="13">
        <f>(IF(AND(E176="monografia"),3,IF(AND(E176="zborník - vedecký"),0.5,1)))</f>
        <v>3</v>
      </c>
      <c r="CD176" s="13">
        <f>CA176*CB176*CC176</f>
        <v>0.5</v>
      </c>
      <c r="CE176" s="13">
        <f>CA176*CB176</f>
        <v>0.16666666666666666</v>
      </c>
    </row>
    <row r="177" spans="1:83" x14ac:dyDescent="0.35">
      <c r="A177" t="s">
        <v>2129</v>
      </c>
      <c r="B177" t="s">
        <v>73</v>
      </c>
      <c r="C177" t="s">
        <v>218</v>
      </c>
      <c r="D177" t="s">
        <v>74</v>
      </c>
      <c r="E177" t="s">
        <v>544</v>
      </c>
      <c r="F177" t="s">
        <v>75</v>
      </c>
      <c r="G177" t="s">
        <v>90</v>
      </c>
      <c r="H177" t="s">
        <v>85</v>
      </c>
      <c r="I177" t="s">
        <v>92</v>
      </c>
      <c r="J177" t="s">
        <v>78</v>
      </c>
      <c r="K177" t="s">
        <v>89</v>
      </c>
      <c r="L177" t="s">
        <v>916</v>
      </c>
      <c r="M177" t="s">
        <v>771</v>
      </c>
      <c r="N177" t="s">
        <v>917</v>
      </c>
      <c r="O177" t="s">
        <v>918</v>
      </c>
      <c r="P177" t="s">
        <v>919</v>
      </c>
      <c r="Q177" t="s">
        <v>1303</v>
      </c>
      <c r="R177" t="s">
        <v>1304</v>
      </c>
      <c r="S177" t="s">
        <v>122</v>
      </c>
      <c r="X177" t="s">
        <v>123</v>
      </c>
      <c r="AE177" t="s">
        <v>2130</v>
      </c>
      <c r="AL177" t="s">
        <v>1422</v>
      </c>
      <c r="AM177" t="s">
        <v>766</v>
      </c>
      <c r="AP177" t="s">
        <v>87</v>
      </c>
      <c r="AQ177" t="s">
        <v>933</v>
      </c>
      <c r="AR177" t="s">
        <v>2131</v>
      </c>
      <c r="AS177" t="s">
        <v>89</v>
      </c>
      <c r="AT177" t="s">
        <v>89</v>
      </c>
      <c r="AU177" t="s">
        <v>89</v>
      </c>
      <c r="AV177" t="s">
        <v>89</v>
      </c>
      <c r="AW177" t="s">
        <v>89</v>
      </c>
      <c r="AX177" t="s">
        <v>89</v>
      </c>
      <c r="AY177" t="s">
        <v>89</v>
      </c>
      <c r="AZ177" t="s">
        <v>89</v>
      </c>
      <c r="BA177" t="s">
        <v>89</v>
      </c>
      <c r="BB177" t="s">
        <v>89</v>
      </c>
      <c r="BC177" t="s">
        <v>89</v>
      </c>
      <c r="BR177" t="s">
        <v>89</v>
      </c>
      <c r="BS177" t="s">
        <v>89</v>
      </c>
      <c r="BT177" t="s">
        <v>89</v>
      </c>
      <c r="BU177" t="s">
        <v>89</v>
      </c>
      <c r="BV177" t="s">
        <v>3498</v>
      </c>
      <c r="BW177" t="str">
        <f>IF(ISNA(VLOOKUP(BV177,'Nordic list 2022 2023'!E:K,6,FALSE)),"nie je v zozname",VLOOKUP(BV177,'Nordic list 2022 2023'!E:K,6,FALSE))</f>
        <v>nie je v zozname</v>
      </c>
      <c r="BX177" t="str">
        <f>IF(ISNA(VLOOKUP(BV177,'CVTI zoznam 2023'!D:D,1,0)),"nie je v zozname",VLOOKUP(BV177,'CVTI zoznam 2023'!D:D,1,0))</f>
        <v>nie je v zozname</v>
      </c>
      <c r="BY177">
        <f>COUNTIF(A:A,A177)</f>
        <v>3</v>
      </c>
      <c r="BZ177" s="12" t="s">
        <v>2433</v>
      </c>
      <c r="CA177" s="13">
        <f>(IF(AND(BZ177=2),6,IF(AND(BZ177=1),4,IF(AND(BZ177=3),1,IF(AND(BZ177="nie je v zozname"),0.5,0)))))</f>
        <v>0.5</v>
      </c>
      <c r="CB177">
        <f>1/BY177</f>
        <v>0.33333333333333331</v>
      </c>
      <c r="CC177" s="13">
        <f>(IF(AND(E177="monografia"),3,IF(AND(E177="zborník - vedecký"),0.5,1)))</f>
        <v>3</v>
      </c>
      <c r="CD177" s="13">
        <f>CA177*CB177*CC177</f>
        <v>0.5</v>
      </c>
      <c r="CE177" s="13">
        <f>CA177*CB177</f>
        <v>0.16666666666666666</v>
      </c>
    </row>
    <row r="178" spans="1:83" x14ac:dyDescent="0.35">
      <c r="A178" t="s">
        <v>2310</v>
      </c>
      <c r="B178" t="s">
        <v>73</v>
      </c>
      <c r="C178" t="s">
        <v>218</v>
      </c>
      <c r="D178" t="s">
        <v>74</v>
      </c>
      <c r="E178" t="s">
        <v>544</v>
      </c>
      <c r="F178" t="s">
        <v>75</v>
      </c>
      <c r="G178" t="s">
        <v>90</v>
      </c>
      <c r="H178" t="s">
        <v>173</v>
      </c>
      <c r="I178" t="s">
        <v>142</v>
      </c>
      <c r="J178" t="s">
        <v>142</v>
      </c>
      <c r="K178" t="s">
        <v>89</v>
      </c>
      <c r="L178" t="s">
        <v>79</v>
      </c>
      <c r="M178" t="s">
        <v>80</v>
      </c>
      <c r="N178" t="s">
        <v>81</v>
      </c>
      <c r="O178" t="s">
        <v>422</v>
      </c>
      <c r="P178" t="s">
        <v>423</v>
      </c>
      <c r="Q178" t="s">
        <v>637</v>
      </c>
      <c r="R178" t="s">
        <v>638</v>
      </c>
      <c r="S178" t="s">
        <v>293</v>
      </c>
      <c r="X178" t="s">
        <v>294</v>
      </c>
      <c r="AE178" t="s">
        <v>2311</v>
      </c>
      <c r="AL178" t="s">
        <v>1422</v>
      </c>
      <c r="AM178" t="s">
        <v>766</v>
      </c>
      <c r="AP178" t="s">
        <v>87</v>
      </c>
      <c r="AQ178" t="s">
        <v>633</v>
      </c>
      <c r="AR178" t="s">
        <v>2312</v>
      </c>
      <c r="AS178" t="s">
        <v>89</v>
      </c>
      <c r="AT178" t="s">
        <v>89</v>
      </c>
      <c r="AU178" t="s">
        <v>89</v>
      </c>
      <c r="AV178" t="s">
        <v>89</v>
      </c>
      <c r="AW178" t="s">
        <v>89</v>
      </c>
      <c r="AX178" t="s">
        <v>89</v>
      </c>
      <c r="AY178" t="s">
        <v>89</v>
      </c>
      <c r="AZ178" t="s">
        <v>89</v>
      </c>
      <c r="BA178" t="s">
        <v>89</v>
      </c>
      <c r="BB178" t="s">
        <v>89</v>
      </c>
      <c r="BC178" t="s">
        <v>89</v>
      </c>
      <c r="BR178" t="s">
        <v>89</v>
      </c>
      <c r="BS178" t="s">
        <v>89</v>
      </c>
      <c r="BT178" t="s">
        <v>89</v>
      </c>
      <c r="BU178" t="s">
        <v>89</v>
      </c>
      <c r="BV178" t="s">
        <v>3498</v>
      </c>
      <c r="BW178" t="str">
        <f>IF(ISNA(VLOOKUP(BV178,'Nordic list 2022 2023'!E:K,6,FALSE)),"nie je v zozname",VLOOKUP(BV178,'Nordic list 2022 2023'!E:K,6,FALSE))</f>
        <v>nie je v zozname</v>
      </c>
      <c r="BX178" t="str">
        <f>IF(ISNA(VLOOKUP(BV178,'CVTI zoznam 2023'!D:D,1,0)),"nie je v zozname",VLOOKUP(BV178,'CVTI zoznam 2023'!D:D,1,0))</f>
        <v>nie je v zozname</v>
      </c>
      <c r="BY178">
        <f>COUNTIF(A:A,A178)</f>
        <v>1</v>
      </c>
      <c r="BZ178" s="12" t="s">
        <v>2433</v>
      </c>
      <c r="CA178" s="13">
        <f>(IF(AND(BZ178=2),6,IF(AND(BZ178=1),4,IF(AND(BZ178=3),1,IF(AND(BZ178="nie je v zozname"),0.5,0)))))</f>
        <v>0.5</v>
      </c>
      <c r="CB178">
        <f>1/BY178</f>
        <v>1</v>
      </c>
      <c r="CC178" s="13">
        <f>(IF(AND(E178="monografia"),3,IF(AND(E178="zborník - vedecký"),0.5,1)))</f>
        <v>3</v>
      </c>
      <c r="CD178" s="13">
        <f>CA178*CB178*CC178</f>
        <v>1.5</v>
      </c>
      <c r="CE178" s="13">
        <f>CA178*CB178</f>
        <v>0.5</v>
      </c>
    </row>
    <row r="179" spans="1:83" x14ac:dyDescent="0.35">
      <c r="A179" t="s">
        <v>2376</v>
      </c>
      <c r="B179" t="s">
        <v>113</v>
      </c>
      <c r="C179" t="s">
        <v>218</v>
      </c>
      <c r="D179" t="s">
        <v>74</v>
      </c>
      <c r="E179" t="s">
        <v>544</v>
      </c>
      <c r="F179" t="s">
        <v>75</v>
      </c>
      <c r="G179" t="s">
        <v>90</v>
      </c>
      <c r="H179" t="s">
        <v>92</v>
      </c>
      <c r="I179" t="s">
        <v>92</v>
      </c>
      <c r="J179" t="s">
        <v>78</v>
      </c>
      <c r="K179" t="s">
        <v>78</v>
      </c>
      <c r="L179" t="s">
        <v>79</v>
      </c>
      <c r="M179" t="s">
        <v>80</v>
      </c>
      <c r="N179" t="s">
        <v>81</v>
      </c>
      <c r="O179" t="s">
        <v>350</v>
      </c>
      <c r="P179" t="s">
        <v>807</v>
      </c>
      <c r="Q179" t="s">
        <v>1320</v>
      </c>
      <c r="R179" t="s">
        <v>1321</v>
      </c>
      <c r="S179" t="s">
        <v>341</v>
      </c>
      <c r="X179" t="s">
        <v>353</v>
      </c>
      <c r="AE179" t="s">
        <v>2377</v>
      </c>
      <c r="AL179" t="s">
        <v>2378</v>
      </c>
      <c r="AM179" t="s">
        <v>176</v>
      </c>
      <c r="AP179" t="s">
        <v>177</v>
      </c>
      <c r="AQ179" t="s">
        <v>385</v>
      </c>
      <c r="AR179" t="s">
        <v>194</v>
      </c>
      <c r="AS179" t="s">
        <v>89</v>
      </c>
      <c r="AT179" t="s">
        <v>89</v>
      </c>
      <c r="AU179" t="s">
        <v>89</v>
      </c>
      <c r="AV179" t="s">
        <v>89</v>
      </c>
      <c r="AW179" t="s">
        <v>89</v>
      </c>
      <c r="AX179" t="s">
        <v>89</v>
      </c>
      <c r="AY179" t="s">
        <v>89</v>
      </c>
      <c r="AZ179" t="s">
        <v>89</v>
      </c>
      <c r="BA179" t="s">
        <v>89</v>
      </c>
      <c r="BB179" t="s">
        <v>89</v>
      </c>
      <c r="BC179" t="s">
        <v>89</v>
      </c>
      <c r="BR179" t="s">
        <v>89</v>
      </c>
      <c r="BS179" t="s">
        <v>89</v>
      </c>
      <c r="BT179" t="s">
        <v>89</v>
      </c>
      <c r="BU179" t="s">
        <v>89</v>
      </c>
      <c r="BV179" t="s">
        <v>3590</v>
      </c>
      <c r="BW179" t="str">
        <f>IF(ISNA(VLOOKUP(BV179,'Nordic list 2022 2023'!E:K,7,FALSE)),"nie je v zozname",VLOOKUP(BV179,'Nordic list 2022 2023'!E:K,7,FALSE))</f>
        <v>nie je v zozname</v>
      </c>
      <c r="BX179" t="str">
        <f>IF(ISNA(VLOOKUP(BV179,'CVTI zoznam 2022'!B:B,1,0)),"nie je v zozname",VLOOKUP(BV179,'CVTI zoznam 2022'!B:B,1,0))</f>
        <v>nie je v zozname</v>
      </c>
      <c r="BY179">
        <f>COUNTIF(A:A,A179)</f>
        <v>2</v>
      </c>
      <c r="BZ179" s="12" t="s">
        <v>2433</v>
      </c>
      <c r="CA179" s="13">
        <f>(IF(AND(BZ179=2),6,IF(AND(BZ179=1),4,IF(AND(BZ179=3),1,IF(AND(BZ179="nie je v zozname"),0.5,0)))))</f>
        <v>0.5</v>
      </c>
      <c r="CB179">
        <f>1/BY179</f>
        <v>0.5</v>
      </c>
      <c r="CC179" s="13">
        <f>(IF(AND(E179="monografia"),3,IF(AND(E179="zborník - vedecký"),0.5,1)))</f>
        <v>3</v>
      </c>
      <c r="CD179" s="13">
        <f>CA179*CB179*CC179</f>
        <v>0.75</v>
      </c>
      <c r="CE179" s="13">
        <f>CA179*CB179</f>
        <v>0.25</v>
      </c>
    </row>
    <row r="180" spans="1:83" x14ac:dyDescent="0.35">
      <c r="A180" t="s">
        <v>2376</v>
      </c>
      <c r="B180" t="s">
        <v>113</v>
      </c>
      <c r="C180" t="s">
        <v>218</v>
      </c>
      <c r="D180" t="s">
        <v>74</v>
      </c>
      <c r="E180" t="s">
        <v>544</v>
      </c>
      <c r="F180" t="s">
        <v>75</v>
      </c>
      <c r="G180" t="s">
        <v>90</v>
      </c>
      <c r="H180" t="s">
        <v>1028</v>
      </c>
      <c r="I180" t="s">
        <v>92</v>
      </c>
      <c r="J180" t="s">
        <v>142</v>
      </c>
      <c r="K180" t="s">
        <v>78</v>
      </c>
      <c r="L180" t="s">
        <v>186</v>
      </c>
      <c r="M180" t="s">
        <v>187</v>
      </c>
      <c r="N180" t="s">
        <v>188</v>
      </c>
      <c r="O180" t="s">
        <v>669</v>
      </c>
      <c r="P180" t="s">
        <v>670</v>
      </c>
      <c r="Q180" t="s">
        <v>1065</v>
      </c>
      <c r="R180" t="s">
        <v>1066</v>
      </c>
      <c r="S180" t="s">
        <v>341</v>
      </c>
      <c r="X180" t="s">
        <v>353</v>
      </c>
      <c r="AE180" t="s">
        <v>2377</v>
      </c>
      <c r="AL180" t="s">
        <v>2378</v>
      </c>
      <c r="AM180" t="s">
        <v>176</v>
      </c>
      <c r="AP180" t="s">
        <v>177</v>
      </c>
      <c r="AQ180" t="s">
        <v>385</v>
      </c>
      <c r="AR180" t="s">
        <v>194</v>
      </c>
      <c r="AS180" t="s">
        <v>89</v>
      </c>
      <c r="AT180" t="s">
        <v>89</v>
      </c>
      <c r="AU180" t="s">
        <v>89</v>
      </c>
      <c r="AV180" t="s">
        <v>89</v>
      </c>
      <c r="AW180" t="s">
        <v>89</v>
      </c>
      <c r="AX180" t="s">
        <v>89</v>
      </c>
      <c r="AY180" t="s">
        <v>89</v>
      </c>
      <c r="AZ180" t="s">
        <v>89</v>
      </c>
      <c r="BA180" t="s">
        <v>89</v>
      </c>
      <c r="BB180" t="s">
        <v>89</v>
      </c>
      <c r="BC180" t="s">
        <v>89</v>
      </c>
      <c r="BR180" t="s">
        <v>89</v>
      </c>
      <c r="BS180" t="s">
        <v>89</v>
      </c>
      <c r="BT180" t="s">
        <v>89</v>
      </c>
      <c r="BU180" t="s">
        <v>89</v>
      </c>
      <c r="BV180" t="s">
        <v>3590</v>
      </c>
      <c r="BW180" t="str">
        <f>IF(ISNA(VLOOKUP(BV180,'Nordic list 2022 2023'!E:K,7,FALSE)),"nie je v zozname",VLOOKUP(BV180,'Nordic list 2022 2023'!E:K,7,FALSE))</f>
        <v>nie je v zozname</v>
      </c>
      <c r="BX180" t="str">
        <f>IF(ISNA(VLOOKUP(BV180,'CVTI zoznam 2022'!B:B,1,0)),"nie je v zozname",VLOOKUP(BV180,'CVTI zoznam 2022'!B:B,1,0))</f>
        <v>nie je v zozname</v>
      </c>
      <c r="BY180">
        <f>COUNTIF(A:A,A180)</f>
        <v>2</v>
      </c>
      <c r="BZ180" s="12" t="s">
        <v>2433</v>
      </c>
      <c r="CA180" s="13">
        <f>(IF(AND(BZ180=2),6,IF(AND(BZ180=1),4,IF(AND(BZ180=3),1,IF(AND(BZ180="nie je v zozname"),0.5,0)))))</f>
        <v>0.5</v>
      </c>
      <c r="CB180">
        <f>1/BY180</f>
        <v>0.5</v>
      </c>
      <c r="CC180" s="13">
        <f>(IF(AND(E180="monografia"),3,IF(AND(E180="zborník - vedecký"),0.5,1)))</f>
        <v>3</v>
      </c>
      <c r="CD180" s="13">
        <f>CA180*CB180*CC180</f>
        <v>0.75</v>
      </c>
      <c r="CE180" s="13">
        <f>CA180*CB180</f>
        <v>0.25</v>
      </c>
    </row>
    <row r="181" spans="1:83" x14ac:dyDescent="0.35">
      <c r="A181" t="s">
        <v>2379</v>
      </c>
      <c r="B181" t="s">
        <v>113</v>
      </c>
      <c r="C181" t="s">
        <v>218</v>
      </c>
      <c r="D181" t="s">
        <v>74</v>
      </c>
      <c r="E181" t="s">
        <v>544</v>
      </c>
      <c r="F181" t="s">
        <v>75</v>
      </c>
      <c r="G181" t="s">
        <v>90</v>
      </c>
      <c r="H181" t="s">
        <v>92</v>
      </c>
      <c r="I181" t="s">
        <v>92</v>
      </c>
      <c r="J181" t="s">
        <v>78</v>
      </c>
      <c r="K181" t="s">
        <v>78</v>
      </c>
      <c r="L181" t="s">
        <v>79</v>
      </c>
      <c r="M181" t="s">
        <v>80</v>
      </c>
      <c r="N181" t="s">
        <v>81</v>
      </c>
      <c r="O181" t="s">
        <v>350</v>
      </c>
      <c r="P181" t="s">
        <v>807</v>
      </c>
      <c r="Q181" t="s">
        <v>1320</v>
      </c>
      <c r="R181" t="s">
        <v>1321</v>
      </c>
      <c r="S181" t="s">
        <v>341</v>
      </c>
      <c r="X181" t="s">
        <v>353</v>
      </c>
      <c r="AE181" t="s">
        <v>2380</v>
      </c>
      <c r="AL181" t="s">
        <v>2378</v>
      </c>
      <c r="AM181" t="s">
        <v>176</v>
      </c>
      <c r="AP181" t="s">
        <v>177</v>
      </c>
      <c r="AQ181" t="s">
        <v>385</v>
      </c>
      <c r="AR181" t="s">
        <v>1570</v>
      </c>
      <c r="AS181" t="s">
        <v>89</v>
      </c>
      <c r="AT181" t="s">
        <v>89</v>
      </c>
      <c r="AU181" t="s">
        <v>89</v>
      </c>
      <c r="AV181" t="s">
        <v>89</v>
      </c>
      <c r="AW181" t="s">
        <v>89</v>
      </c>
      <c r="AX181" t="s">
        <v>89</v>
      </c>
      <c r="AY181" t="s">
        <v>89</v>
      </c>
      <c r="AZ181" t="s">
        <v>89</v>
      </c>
      <c r="BA181" t="s">
        <v>89</v>
      </c>
      <c r="BB181" t="s">
        <v>89</v>
      </c>
      <c r="BC181" t="s">
        <v>89</v>
      </c>
      <c r="BR181" t="s">
        <v>89</v>
      </c>
      <c r="BS181" t="s">
        <v>89</v>
      </c>
      <c r="BT181" t="s">
        <v>89</v>
      </c>
      <c r="BU181" t="s">
        <v>89</v>
      </c>
      <c r="BV181" t="s">
        <v>3590</v>
      </c>
      <c r="BW181" t="str">
        <f>IF(ISNA(VLOOKUP(BV181,'Nordic list 2022 2023'!E:K,7,FALSE)),"nie je v zozname",VLOOKUP(BV181,'Nordic list 2022 2023'!E:K,7,FALSE))</f>
        <v>nie je v zozname</v>
      </c>
      <c r="BX181" t="str">
        <f>IF(ISNA(VLOOKUP(BV181,'CVTI zoznam 2022'!B:B,1,0)),"nie je v zozname",VLOOKUP(BV181,'CVTI zoznam 2022'!B:B,1,0))</f>
        <v>nie je v zozname</v>
      </c>
      <c r="BY181">
        <f>COUNTIF(A:A,A181)</f>
        <v>2</v>
      </c>
      <c r="BZ181" s="12" t="s">
        <v>2433</v>
      </c>
      <c r="CA181" s="13">
        <f>(IF(AND(BZ181=2),6,IF(AND(BZ181=1),4,IF(AND(BZ181=3),1,IF(AND(BZ181="nie je v zozname"),0.5,0)))))</f>
        <v>0.5</v>
      </c>
      <c r="CB181">
        <f>1/BY181</f>
        <v>0.5</v>
      </c>
      <c r="CC181" s="13">
        <f>(IF(AND(E181="monografia"),3,IF(AND(E181="zborník - vedecký"),0.5,1)))</f>
        <v>3</v>
      </c>
      <c r="CD181" s="13">
        <f>CA181*CB181*CC181</f>
        <v>0.75</v>
      </c>
      <c r="CE181" s="13">
        <f>CA181*CB181</f>
        <v>0.25</v>
      </c>
    </row>
    <row r="182" spans="1:83" x14ac:dyDescent="0.35">
      <c r="A182" t="s">
        <v>2379</v>
      </c>
      <c r="B182" t="s">
        <v>113</v>
      </c>
      <c r="C182" t="s">
        <v>218</v>
      </c>
      <c r="D182" t="s">
        <v>74</v>
      </c>
      <c r="E182" t="s">
        <v>544</v>
      </c>
      <c r="F182" t="s">
        <v>75</v>
      </c>
      <c r="G182" t="s">
        <v>90</v>
      </c>
      <c r="H182" t="s">
        <v>1028</v>
      </c>
      <c r="I182" t="s">
        <v>92</v>
      </c>
      <c r="J182" t="s">
        <v>142</v>
      </c>
      <c r="K182" t="s">
        <v>78</v>
      </c>
      <c r="L182" t="s">
        <v>186</v>
      </c>
      <c r="M182" t="s">
        <v>187</v>
      </c>
      <c r="N182" t="s">
        <v>188</v>
      </c>
      <c r="O182" t="s">
        <v>669</v>
      </c>
      <c r="P182" t="s">
        <v>670</v>
      </c>
      <c r="Q182" t="s">
        <v>1065</v>
      </c>
      <c r="R182" t="s">
        <v>1066</v>
      </c>
      <c r="S182" t="s">
        <v>341</v>
      </c>
      <c r="X182" t="s">
        <v>353</v>
      </c>
      <c r="AE182" t="s">
        <v>2380</v>
      </c>
      <c r="AL182" t="s">
        <v>2378</v>
      </c>
      <c r="AM182" t="s">
        <v>176</v>
      </c>
      <c r="AP182" t="s">
        <v>177</v>
      </c>
      <c r="AQ182" t="s">
        <v>385</v>
      </c>
      <c r="AR182" t="s">
        <v>1570</v>
      </c>
      <c r="AS182" t="s">
        <v>89</v>
      </c>
      <c r="AT182" t="s">
        <v>89</v>
      </c>
      <c r="AU182" t="s">
        <v>89</v>
      </c>
      <c r="AV182" t="s">
        <v>89</v>
      </c>
      <c r="AW182" t="s">
        <v>89</v>
      </c>
      <c r="AX182" t="s">
        <v>89</v>
      </c>
      <c r="AY182" t="s">
        <v>89</v>
      </c>
      <c r="AZ182" t="s">
        <v>89</v>
      </c>
      <c r="BA182" t="s">
        <v>89</v>
      </c>
      <c r="BB182" t="s">
        <v>89</v>
      </c>
      <c r="BC182" t="s">
        <v>89</v>
      </c>
      <c r="BR182" t="s">
        <v>89</v>
      </c>
      <c r="BS182" t="s">
        <v>89</v>
      </c>
      <c r="BT182" t="s">
        <v>89</v>
      </c>
      <c r="BU182" t="s">
        <v>89</v>
      </c>
      <c r="BV182" t="s">
        <v>3590</v>
      </c>
      <c r="BW182" t="str">
        <f>IF(ISNA(VLOOKUP(BV182,'Nordic list 2022 2023'!E:K,7,FALSE)),"nie je v zozname",VLOOKUP(BV182,'Nordic list 2022 2023'!E:K,7,FALSE))</f>
        <v>nie je v zozname</v>
      </c>
      <c r="BX182" t="str">
        <f>IF(ISNA(VLOOKUP(BV182,'CVTI zoznam 2022'!B:B,1,0)),"nie je v zozname",VLOOKUP(BV182,'CVTI zoznam 2022'!B:B,1,0))</f>
        <v>nie je v zozname</v>
      </c>
      <c r="BY182">
        <f>COUNTIF(A:A,A182)</f>
        <v>2</v>
      </c>
      <c r="BZ182" s="12" t="s">
        <v>2433</v>
      </c>
      <c r="CA182" s="13">
        <f>(IF(AND(BZ182=2),6,IF(AND(BZ182=1),4,IF(AND(BZ182=3),1,IF(AND(BZ182="nie je v zozname"),0.5,0)))))</f>
        <v>0.5</v>
      </c>
      <c r="CB182">
        <f>1/BY182</f>
        <v>0.5</v>
      </c>
      <c r="CC182" s="13">
        <f>(IF(AND(E182="monografia"),3,IF(AND(E182="zborník - vedecký"),0.5,1)))</f>
        <v>3</v>
      </c>
      <c r="CD182" s="13">
        <f>CA182*CB182*CC182</f>
        <v>0.75</v>
      </c>
      <c r="CE182" s="13">
        <f>CA182*CB182</f>
        <v>0.25</v>
      </c>
    </row>
    <row r="183" spans="1:83" x14ac:dyDescent="0.35">
      <c r="A183" t="s">
        <v>2381</v>
      </c>
      <c r="B183" t="s">
        <v>113</v>
      </c>
      <c r="C183" t="s">
        <v>218</v>
      </c>
      <c r="D183" t="s">
        <v>74</v>
      </c>
      <c r="E183" t="s">
        <v>544</v>
      </c>
      <c r="F183" t="s">
        <v>75</v>
      </c>
      <c r="G183" t="s">
        <v>90</v>
      </c>
      <c r="H183" t="s">
        <v>92</v>
      </c>
      <c r="I183" t="s">
        <v>92</v>
      </c>
      <c r="J183" t="s">
        <v>78</v>
      </c>
      <c r="K183" t="s">
        <v>78</v>
      </c>
      <c r="L183" t="s">
        <v>79</v>
      </c>
      <c r="M183" t="s">
        <v>80</v>
      </c>
      <c r="N183" t="s">
        <v>81</v>
      </c>
      <c r="O183" t="s">
        <v>350</v>
      </c>
      <c r="P183" t="s">
        <v>807</v>
      </c>
      <c r="Q183" t="s">
        <v>1320</v>
      </c>
      <c r="R183" t="s">
        <v>1321</v>
      </c>
      <c r="S183" t="s">
        <v>341</v>
      </c>
      <c r="X183" t="s">
        <v>353</v>
      </c>
      <c r="AE183" t="s">
        <v>2382</v>
      </c>
      <c r="AL183" t="s">
        <v>2378</v>
      </c>
      <c r="AM183" t="s">
        <v>176</v>
      </c>
      <c r="AP183" t="s">
        <v>177</v>
      </c>
      <c r="AQ183" t="s">
        <v>1230</v>
      </c>
      <c r="AR183" t="s">
        <v>2383</v>
      </c>
      <c r="AS183" t="s">
        <v>89</v>
      </c>
      <c r="AT183" t="s">
        <v>89</v>
      </c>
      <c r="AU183" t="s">
        <v>89</v>
      </c>
      <c r="AV183" t="s">
        <v>89</v>
      </c>
      <c r="AW183" t="s">
        <v>89</v>
      </c>
      <c r="AX183" t="s">
        <v>89</v>
      </c>
      <c r="AY183" t="s">
        <v>89</v>
      </c>
      <c r="AZ183" t="s">
        <v>89</v>
      </c>
      <c r="BA183" t="s">
        <v>89</v>
      </c>
      <c r="BB183" t="s">
        <v>89</v>
      </c>
      <c r="BC183" t="s">
        <v>89</v>
      </c>
      <c r="BR183" t="s">
        <v>89</v>
      </c>
      <c r="BS183" t="s">
        <v>89</v>
      </c>
      <c r="BT183" t="s">
        <v>89</v>
      </c>
      <c r="BU183" t="s">
        <v>89</v>
      </c>
      <c r="BV183" t="s">
        <v>3590</v>
      </c>
      <c r="BW183" t="str">
        <f>IF(ISNA(VLOOKUP(BV183,'Nordic list 2022 2023'!E:K,7,FALSE)),"nie je v zozname",VLOOKUP(BV183,'Nordic list 2022 2023'!E:K,7,FALSE))</f>
        <v>nie je v zozname</v>
      </c>
      <c r="BX183" t="str">
        <f>IF(ISNA(VLOOKUP(BV183,'CVTI zoznam 2022'!B:B,1,0)),"nie je v zozname",VLOOKUP(BV183,'CVTI zoznam 2022'!B:B,1,0))</f>
        <v>nie je v zozname</v>
      </c>
      <c r="BY183">
        <f>COUNTIF(A:A,A183)</f>
        <v>2</v>
      </c>
      <c r="BZ183" s="12" t="s">
        <v>2433</v>
      </c>
      <c r="CA183" s="13">
        <f>(IF(AND(BZ183=2),6,IF(AND(BZ183=1),4,IF(AND(BZ183=3),1,IF(AND(BZ183="nie je v zozname"),0.5,0)))))</f>
        <v>0.5</v>
      </c>
      <c r="CB183">
        <f>1/BY183</f>
        <v>0.5</v>
      </c>
      <c r="CC183" s="13">
        <f>(IF(AND(E183="monografia"),3,IF(AND(E183="zborník - vedecký"),0.5,1)))</f>
        <v>3</v>
      </c>
      <c r="CD183" s="13">
        <f>CA183*CB183*CC183</f>
        <v>0.75</v>
      </c>
      <c r="CE183" s="13">
        <f>CA183*CB183</f>
        <v>0.25</v>
      </c>
    </row>
    <row r="184" spans="1:83" x14ac:dyDescent="0.35">
      <c r="A184" t="s">
        <v>2381</v>
      </c>
      <c r="B184" t="s">
        <v>113</v>
      </c>
      <c r="C184" t="s">
        <v>218</v>
      </c>
      <c r="D184" t="s">
        <v>74</v>
      </c>
      <c r="E184" t="s">
        <v>544</v>
      </c>
      <c r="F184" t="s">
        <v>75</v>
      </c>
      <c r="G184" t="s">
        <v>90</v>
      </c>
      <c r="H184" t="s">
        <v>1028</v>
      </c>
      <c r="I184" t="s">
        <v>92</v>
      </c>
      <c r="J184" t="s">
        <v>142</v>
      </c>
      <c r="K184" t="s">
        <v>78</v>
      </c>
      <c r="L184" t="s">
        <v>186</v>
      </c>
      <c r="M184" t="s">
        <v>187</v>
      </c>
      <c r="N184" t="s">
        <v>188</v>
      </c>
      <c r="O184" t="s">
        <v>669</v>
      </c>
      <c r="P184" t="s">
        <v>670</v>
      </c>
      <c r="Q184" t="s">
        <v>1065</v>
      </c>
      <c r="R184" t="s">
        <v>1066</v>
      </c>
      <c r="S184" t="s">
        <v>341</v>
      </c>
      <c r="X184" t="s">
        <v>353</v>
      </c>
      <c r="AE184" t="s">
        <v>2382</v>
      </c>
      <c r="AL184" t="s">
        <v>2378</v>
      </c>
      <c r="AM184" t="s">
        <v>176</v>
      </c>
      <c r="AP184" t="s">
        <v>177</v>
      </c>
      <c r="AQ184" t="s">
        <v>1230</v>
      </c>
      <c r="AR184" t="s">
        <v>2383</v>
      </c>
      <c r="AS184" t="s">
        <v>89</v>
      </c>
      <c r="AT184" t="s">
        <v>89</v>
      </c>
      <c r="AU184" t="s">
        <v>89</v>
      </c>
      <c r="AV184" t="s">
        <v>89</v>
      </c>
      <c r="AW184" t="s">
        <v>89</v>
      </c>
      <c r="AX184" t="s">
        <v>89</v>
      </c>
      <c r="AY184" t="s">
        <v>89</v>
      </c>
      <c r="AZ184" t="s">
        <v>89</v>
      </c>
      <c r="BA184" t="s">
        <v>89</v>
      </c>
      <c r="BB184" t="s">
        <v>89</v>
      </c>
      <c r="BC184" t="s">
        <v>89</v>
      </c>
      <c r="BR184" t="s">
        <v>89</v>
      </c>
      <c r="BS184" t="s">
        <v>89</v>
      </c>
      <c r="BT184" t="s">
        <v>89</v>
      </c>
      <c r="BU184" t="s">
        <v>89</v>
      </c>
      <c r="BV184" t="s">
        <v>3590</v>
      </c>
      <c r="BW184" t="str">
        <f>IF(ISNA(VLOOKUP(BV184,'Nordic list 2022 2023'!E:K,7,FALSE)),"nie je v zozname",VLOOKUP(BV184,'Nordic list 2022 2023'!E:K,7,FALSE))</f>
        <v>nie je v zozname</v>
      </c>
      <c r="BX184" t="str">
        <f>IF(ISNA(VLOOKUP(BV184,'CVTI zoznam 2022'!B:B,1,0)),"nie je v zozname",VLOOKUP(BV184,'CVTI zoznam 2022'!B:B,1,0))</f>
        <v>nie je v zozname</v>
      </c>
      <c r="BY184">
        <f>COUNTIF(A:A,A184)</f>
        <v>2</v>
      </c>
      <c r="BZ184" s="12" t="s">
        <v>2433</v>
      </c>
      <c r="CA184" s="13">
        <f>(IF(AND(BZ184=2),6,IF(AND(BZ184=1),4,IF(AND(BZ184=3),1,IF(AND(BZ184="nie je v zozname"),0.5,0)))))</f>
        <v>0.5</v>
      </c>
      <c r="CB184">
        <f>1/BY184</f>
        <v>0.5</v>
      </c>
      <c r="CC184" s="13">
        <f>(IF(AND(E184="monografia"),3,IF(AND(E184="zborník - vedecký"),0.5,1)))</f>
        <v>3</v>
      </c>
      <c r="CD184" s="13">
        <f>CA184*CB184*CC184</f>
        <v>0.75</v>
      </c>
      <c r="CE184" s="13">
        <f>CA184*CB184</f>
        <v>0.25</v>
      </c>
    </row>
    <row r="185" spans="1:83" x14ac:dyDescent="0.35">
      <c r="A185" t="s">
        <v>2274</v>
      </c>
      <c r="B185" t="s">
        <v>73</v>
      </c>
      <c r="C185" t="s">
        <v>218</v>
      </c>
      <c r="D185" t="s">
        <v>74</v>
      </c>
      <c r="E185" t="s">
        <v>544</v>
      </c>
      <c r="F185" t="s">
        <v>75</v>
      </c>
      <c r="G185" t="s">
        <v>90</v>
      </c>
      <c r="H185" t="s">
        <v>295</v>
      </c>
      <c r="I185" t="s">
        <v>92</v>
      </c>
      <c r="J185" t="s">
        <v>78</v>
      </c>
      <c r="K185" t="s">
        <v>89</v>
      </c>
      <c r="L185" t="s">
        <v>125</v>
      </c>
      <c r="M185" t="s">
        <v>126</v>
      </c>
      <c r="N185" t="s">
        <v>127</v>
      </c>
      <c r="O185" t="s">
        <v>810</v>
      </c>
      <c r="P185" t="s">
        <v>1088</v>
      </c>
      <c r="Q185" t="s">
        <v>842</v>
      </c>
      <c r="R185" t="s">
        <v>1089</v>
      </c>
      <c r="S185" t="s">
        <v>85</v>
      </c>
      <c r="X185" t="s">
        <v>480</v>
      </c>
      <c r="Y185" t="s">
        <v>200</v>
      </c>
      <c r="AE185" t="s">
        <v>2275</v>
      </c>
      <c r="AL185" t="s">
        <v>810</v>
      </c>
      <c r="AM185" t="s">
        <v>176</v>
      </c>
      <c r="AP185" t="s">
        <v>177</v>
      </c>
      <c r="AQ185" t="s">
        <v>1050</v>
      </c>
      <c r="AR185" t="s">
        <v>115</v>
      </c>
      <c r="AS185" t="s">
        <v>89</v>
      </c>
      <c r="AT185" t="s">
        <v>89</v>
      </c>
      <c r="AU185" t="s">
        <v>78</v>
      </c>
      <c r="AV185" t="s">
        <v>89</v>
      </c>
      <c r="AW185" t="s">
        <v>89</v>
      </c>
      <c r="AX185" t="s">
        <v>89</v>
      </c>
      <c r="AY185" t="s">
        <v>89</v>
      </c>
      <c r="AZ185" t="s">
        <v>89</v>
      </c>
      <c r="BA185" t="s">
        <v>89</v>
      </c>
      <c r="BB185" t="s">
        <v>89</v>
      </c>
      <c r="BC185" t="s">
        <v>89</v>
      </c>
      <c r="BR185" t="s">
        <v>89</v>
      </c>
      <c r="BS185" t="s">
        <v>89</v>
      </c>
      <c r="BT185" t="s">
        <v>89</v>
      </c>
      <c r="BU185" t="s">
        <v>89</v>
      </c>
      <c r="BV185" t="s">
        <v>3578</v>
      </c>
      <c r="BW185" t="str">
        <f>IF(ISNA(VLOOKUP(BV185,'Nordic list 2022 2023'!E:K,6,FALSE)),"nie je v zozname",VLOOKUP(BV185,'Nordic list 2022 2023'!E:K,6,FALSE))</f>
        <v>nie je v zozname</v>
      </c>
      <c r="BX185" t="str">
        <f>IF(ISNA(VLOOKUP(BV185,'CVTI zoznam 2023'!D:D,1,0)),"nie je v zozname",VLOOKUP(BV185,'CVTI zoznam 2023'!D:D,1,0))</f>
        <v>nie je v zozname</v>
      </c>
      <c r="BY185">
        <f>COUNTIF(A:A,A185)</f>
        <v>2</v>
      </c>
      <c r="BZ185" s="12" t="s">
        <v>2433</v>
      </c>
      <c r="CA185" s="13">
        <f>(IF(AND(BZ185=2),6,IF(AND(BZ185=1),4,IF(AND(BZ185=3),1,IF(AND(BZ185="nie je v zozname"),0.5,0)))))</f>
        <v>0.5</v>
      </c>
      <c r="CB185">
        <f>1/BY185</f>
        <v>0.5</v>
      </c>
      <c r="CC185" s="13">
        <f>(IF(AND(E185="monografia"),3,IF(AND(E185="zborník - vedecký"),0.5,1)))</f>
        <v>3</v>
      </c>
      <c r="CD185" s="13">
        <f>CA185*CB185*CC185</f>
        <v>0.75</v>
      </c>
      <c r="CE185" s="13">
        <f>CA185*CB185</f>
        <v>0.25</v>
      </c>
    </row>
    <row r="186" spans="1:83" x14ac:dyDescent="0.35">
      <c r="A186" t="s">
        <v>2274</v>
      </c>
      <c r="B186" t="s">
        <v>73</v>
      </c>
      <c r="C186" t="s">
        <v>218</v>
      </c>
      <c r="D186" t="s">
        <v>74</v>
      </c>
      <c r="E186" t="s">
        <v>544</v>
      </c>
      <c r="F186" t="s">
        <v>75</v>
      </c>
      <c r="G186" t="s">
        <v>90</v>
      </c>
      <c r="H186" t="s">
        <v>220</v>
      </c>
      <c r="I186" t="s">
        <v>92</v>
      </c>
      <c r="J186" t="s">
        <v>78</v>
      </c>
      <c r="K186" t="s">
        <v>89</v>
      </c>
      <c r="L186" t="s">
        <v>153</v>
      </c>
      <c r="M186" t="s">
        <v>154</v>
      </c>
      <c r="N186" t="s">
        <v>155</v>
      </c>
      <c r="O186" t="s">
        <v>156</v>
      </c>
      <c r="P186" t="s">
        <v>157</v>
      </c>
      <c r="Q186" t="s">
        <v>479</v>
      </c>
      <c r="R186" t="s">
        <v>725</v>
      </c>
      <c r="S186" t="s">
        <v>85</v>
      </c>
      <c r="X186" t="s">
        <v>480</v>
      </c>
      <c r="Y186" t="s">
        <v>200</v>
      </c>
      <c r="AE186" t="s">
        <v>2275</v>
      </c>
      <c r="AL186" t="s">
        <v>810</v>
      </c>
      <c r="AM186" t="s">
        <v>176</v>
      </c>
      <c r="AP186" t="s">
        <v>177</v>
      </c>
      <c r="AQ186" t="s">
        <v>1050</v>
      </c>
      <c r="AR186" t="s">
        <v>115</v>
      </c>
      <c r="AS186" t="s">
        <v>89</v>
      </c>
      <c r="AT186" t="s">
        <v>89</v>
      </c>
      <c r="AU186" t="s">
        <v>78</v>
      </c>
      <c r="AV186" t="s">
        <v>89</v>
      </c>
      <c r="AW186" t="s">
        <v>89</v>
      </c>
      <c r="AX186" t="s">
        <v>89</v>
      </c>
      <c r="AY186" t="s">
        <v>89</v>
      </c>
      <c r="AZ186" t="s">
        <v>89</v>
      </c>
      <c r="BA186" t="s">
        <v>89</v>
      </c>
      <c r="BB186" t="s">
        <v>89</v>
      </c>
      <c r="BC186" t="s">
        <v>89</v>
      </c>
      <c r="BR186" t="s">
        <v>89</v>
      </c>
      <c r="BS186" t="s">
        <v>89</v>
      </c>
      <c r="BT186" t="s">
        <v>89</v>
      </c>
      <c r="BU186" t="s">
        <v>89</v>
      </c>
      <c r="BV186" t="s">
        <v>3578</v>
      </c>
      <c r="BW186" t="str">
        <f>IF(ISNA(VLOOKUP(BV186,'Nordic list 2022 2023'!E:K,6,FALSE)),"nie je v zozname",VLOOKUP(BV186,'Nordic list 2022 2023'!E:K,6,FALSE))</f>
        <v>nie je v zozname</v>
      </c>
      <c r="BX186" t="str">
        <f>IF(ISNA(VLOOKUP(BV186,'CVTI zoznam 2023'!D:D,1,0)),"nie je v zozname",VLOOKUP(BV186,'CVTI zoznam 2023'!D:D,1,0))</f>
        <v>nie je v zozname</v>
      </c>
      <c r="BY186">
        <f>COUNTIF(A:A,A186)</f>
        <v>2</v>
      </c>
      <c r="BZ186" s="12" t="s">
        <v>2433</v>
      </c>
      <c r="CA186" s="13">
        <f>(IF(AND(BZ186=2),6,IF(AND(BZ186=1),4,IF(AND(BZ186=3),1,IF(AND(BZ186="nie je v zozname"),0.5,0)))))</f>
        <v>0.5</v>
      </c>
      <c r="CB186">
        <f>1/BY186</f>
        <v>0.5</v>
      </c>
      <c r="CC186" s="13">
        <f>(IF(AND(E186="monografia"),3,IF(AND(E186="zborník - vedecký"),0.5,1)))</f>
        <v>3</v>
      </c>
      <c r="CD186" s="13">
        <f>CA186*CB186*CC186</f>
        <v>0.75</v>
      </c>
      <c r="CE186" s="13">
        <f>CA186*CB186</f>
        <v>0.25</v>
      </c>
    </row>
    <row r="187" spans="1:83" x14ac:dyDescent="0.35">
      <c r="A187" t="s">
        <v>2245</v>
      </c>
      <c r="B187" t="s">
        <v>113</v>
      </c>
      <c r="C187" t="s">
        <v>218</v>
      </c>
      <c r="D187" t="s">
        <v>74</v>
      </c>
      <c r="E187" t="s">
        <v>544</v>
      </c>
      <c r="F187" t="s">
        <v>75</v>
      </c>
      <c r="G187" t="s">
        <v>90</v>
      </c>
      <c r="H187" t="s">
        <v>173</v>
      </c>
      <c r="I187" t="s">
        <v>78</v>
      </c>
      <c r="J187" t="s">
        <v>78</v>
      </c>
      <c r="K187" t="s">
        <v>78</v>
      </c>
      <c r="L187" t="s">
        <v>572</v>
      </c>
      <c r="M187" t="s">
        <v>573</v>
      </c>
      <c r="N187" t="s">
        <v>574</v>
      </c>
      <c r="O187" t="s">
        <v>135</v>
      </c>
      <c r="P187" t="s">
        <v>644</v>
      </c>
      <c r="Q187" t="s">
        <v>858</v>
      </c>
      <c r="R187" t="s">
        <v>879</v>
      </c>
      <c r="S187" t="s">
        <v>138</v>
      </c>
      <c r="X187" t="s">
        <v>139</v>
      </c>
      <c r="AE187" t="s">
        <v>2246</v>
      </c>
      <c r="AL187" t="s">
        <v>1257</v>
      </c>
      <c r="AM187" t="s">
        <v>176</v>
      </c>
      <c r="AP187" t="s">
        <v>177</v>
      </c>
      <c r="AQ187" t="s">
        <v>1104</v>
      </c>
      <c r="AR187" t="s">
        <v>268</v>
      </c>
      <c r="AS187" t="s">
        <v>89</v>
      </c>
      <c r="AT187" t="s">
        <v>89</v>
      </c>
      <c r="AU187" t="s">
        <v>89</v>
      </c>
      <c r="AV187" t="s">
        <v>89</v>
      </c>
      <c r="AW187" t="s">
        <v>89</v>
      </c>
      <c r="AX187" t="s">
        <v>89</v>
      </c>
      <c r="AY187" t="s">
        <v>89</v>
      </c>
      <c r="AZ187" t="s">
        <v>89</v>
      </c>
      <c r="BA187" t="s">
        <v>89</v>
      </c>
      <c r="BB187" t="s">
        <v>89</v>
      </c>
      <c r="BC187" t="s">
        <v>89</v>
      </c>
      <c r="BR187" t="s">
        <v>89</v>
      </c>
      <c r="BS187" t="s">
        <v>89</v>
      </c>
      <c r="BT187" t="s">
        <v>89</v>
      </c>
      <c r="BU187" t="s">
        <v>89</v>
      </c>
      <c r="BV187" t="s">
        <v>3573</v>
      </c>
      <c r="BW187" t="str">
        <f>IF(ISNA(VLOOKUP(BV187,'Nordic list 2022 2023'!E:K,7,FALSE)),"nie je v zozname",VLOOKUP(BV187,'Nordic list 2022 2023'!E:K,7,FALSE))</f>
        <v>nie je v zozname</v>
      </c>
      <c r="BX187" t="str">
        <f>IF(ISNA(VLOOKUP(BV187,'CVTI zoznam 2022'!B:B,1,0)),"nie je v zozname",VLOOKUP(BV187,'CVTI zoznam 2022'!B:B,1,0))</f>
        <v>nie je v zozname</v>
      </c>
      <c r="BY187">
        <f>COUNTIF(A:A,A187)</f>
        <v>1</v>
      </c>
      <c r="BZ187" s="12" t="s">
        <v>2433</v>
      </c>
      <c r="CA187" s="13">
        <f>(IF(AND(BZ187=2),6,IF(AND(BZ187=1),4,IF(AND(BZ187=3),1,IF(AND(BZ187="nie je v zozname"),0.5,0)))))</f>
        <v>0.5</v>
      </c>
      <c r="CB187">
        <f>1/BY187</f>
        <v>1</v>
      </c>
      <c r="CC187" s="13">
        <f>(IF(AND(E187="monografia"),3,IF(AND(E187="zborník - vedecký"),0.5,1)))</f>
        <v>3</v>
      </c>
      <c r="CD187" s="13">
        <f>CA187*CB187*CC187</f>
        <v>1.5</v>
      </c>
      <c r="CE187" s="13">
        <f>CA187*CB187</f>
        <v>0.5</v>
      </c>
    </row>
    <row r="188" spans="1:83" x14ac:dyDescent="0.35">
      <c r="A188" t="s">
        <v>1827</v>
      </c>
      <c r="B188" t="s">
        <v>73</v>
      </c>
      <c r="C188" t="s">
        <v>218</v>
      </c>
      <c r="D188" t="s">
        <v>74</v>
      </c>
      <c r="E188" t="s">
        <v>544</v>
      </c>
      <c r="F188" t="s">
        <v>75</v>
      </c>
      <c r="G188" t="s">
        <v>76</v>
      </c>
      <c r="H188" t="s">
        <v>173</v>
      </c>
      <c r="I188" t="s">
        <v>78</v>
      </c>
      <c r="J188" t="s">
        <v>78</v>
      </c>
      <c r="K188" t="s">
        <v>89</v>
      </c>
      <c r="L188" t="s">
        <v>440</v>
      </c>
      <c r="M188" t="s">
        <v>441</v>
      </c>
      <c r="N188" t="s">
        <v>442</v>
      </c>
      <c r="O188" t="s">
        <v>443</v>
      </c>
      <c r="Q188" t="s">
        <v>847</v>
      </c>
      <c r="R188" t="s">
        <v>1294</v>
      </c>
      <c r="S188" t="s">
        <v>114</v>
      </c>
      <c r="T188" t="s">
        <v>220</v>
      </c>
      <c r="X188" t="s">
        <v>185</v>
      </c>
      <c r="Y188" t="s">
        <v>435</v>
      </c>
      <c r="AE188" t="s">
        <v>1828</v>
      </c>
      <c r="AL188" t="s">
        <v>1829</v>
      </c>
      <c r="AM188" t="s">
        <v>176</v>
      </c>
      <c r="AP188" t="s">
        <v>177</v>
      </c>
      <c r="AQ188" t="s">
        <v>982</v>
      </c>
      <c r="AS188" t="s">
        <v>89</v>
      </c>
      <c r="AT188" t="s">
        <v>89</v>
      </c>
      <c r="AU188" t="s">
        <v>89</v>
      </c>
      <c r="AV188" t="s">
        <v>89</v>
      </c>
      <c r="AW188" t="s">
        <v>89</v>
      </c>
      <c r="AX188" t="s">
        <v>89</v>
      </c>
      <c r="AY188" t="s">
        <v>89</v>
      </c>
      <c r="AZ188" t="s">
        <v>89</v>
      </c>
      <c r="BA188" t="s">
        <v>89</v>
      </c>
      <c r="BB188" t="s">
        <v>89</v>
      </c>
      <c r="BC188" t="s">
        <v>89</v>
      </c>
      <c r="BR188" t="s">
        <v>89</v>
      </c>
      <c r="BS188" t="s">
        <v>89</v>
      </c>
      <c r="BT188" t="s">
        <v>89</v>
      </c>
      <c r="BU188" t="s">
        <v>89</v>
      </c>
      <c r="BV188" t="s">
        <v>3536</v>
      </c>
      <c r="BW188" t="str">
        <f>IF(ISNA(VLOOKUP(BV188,'Nordic list 2022 2023'!E:K,6,FALSE)),"nie je v zozname",VLOOKUP(BV188,'Nordic list 2022 2023'!E:K,6,FALSE))</f>
        <v>nie je v zozname</v>
      </c>
      <c r="BX188" t="str">
        <f>IF(ISNA(VLOOKUP(BV188,'CVTI zoznam 2023'!D:D,1,0)),"nie je v zozname",VLOOKUP(BV188,'CVTI zoznam 2023'!D:D,1,0))</f>
        <v>nie je v zozname</v>
      </c>
      <c r="BY188">
        <f>COUNTIF(A:A,A188)</f>
        <v>1</v>
      </c>
      <c r="BZ188" s="12" t="s">
        <v>2433</v>
      </c>
      <c r="CA188" s="13">
        <f>(IF(AND(BZ188=2),6,IF(AND(BZ188=1),4,IF(AND(BZ188=3),1,IF(AND(BZ188="nie je v zozname"),0.5,0)))))</f>
        <v>0.5</v>
      </c>
      <c r="CB188">
        <f>1/BY188</f>
        <v>1</v>
      </c>
      <c r="CC188" s="13">
        <f>(IF(AND(E188="monografia"),3,IF(AND(E188="zborník - vedecký"),0.5,1)))</f>
        <v>3</v>
      </c>
      <c r="CD188" s="13">
        <f>CA188*CB188*CC188</f>
        <v>1.5</v>
      </c>
      <c r="CE188" s="13">
        <f>CA188*CB188</f>
        <v>0.5</v>
      </c>
    </row>
    <row r="189" spans="1:83" x14ac:dyDescent="0.35">
      <c r="A189" t="s">
        <v>1655</v>
      </c>
      <c r="B189" t="s">
        <v>113</v>
      </c>
      <c r="C189" t="s">
        <v>218</v>
      </c>
      <c r="D189" t="s">
        <v>74</v>
      </c>
      <c r="E189" t="s">
        <v>544</v>
      </c>
      <c r="F189" t="s">
        <v>75</v>
      </c>
      <c r="G189" t="s">
        <v>76</v>
      </c>
      <c r="H189" t="s">
        <v>173</v>
      </c>
      <c r="I189" t="s">
        <v>78</v>
      </c>
      <c r="J189" t="s">
        <v>78</v>
      </c>
      <c r="K189" t="s">
        <v>78</v>
      </c>
      <c r="L189" t="s">
        <v>101</v>
      </c>
      <c r="M189" t="s">
        <v>102</v>
      </c>
      <c r="N189" t="s">
        <v>103</v>
      </c>
      <c r="O189" t="s">
        <v>104</v>
      </c>
      <c r="P189" t="s">
        <v>105</v>
      </c>
      <c r="Q189" t="s">
        <v>106</v>
      </c>
      <c r="R189" t="s">
        <v>107</v>
      </c>
      <c r="S189" t="s">
        <v>85</v>
      </c>
      <c r="X189" t="s">
        <v>97</v>
      </c>
      <c r="AE189" t="s">
        <v>1656</v>
      </c>
      <c r="AF189" t="s">
        <v>1657</v>
      </c>
      <c r="AK189" t="s">
        <v>1658</v>
      </c>
      <c r="AL189" t="s">
        <v>235</v>
      </c>
      <c r="AM189" t="s">
        <v>709</v>
      </c>
      <c r="AP189" t="s">
        <v>87</v>
      </c>
      <c r="AQ189" t="s">
        <v>1469</v>
      </c>
      <c r="AS189" t="s">
        <v>89</v>
      </c>
      <c r="AT189" t="s">
        <v>89</v>
      </c>
      <c r="AU189" t="s">
        <v>89</v>
      </c>
      <c r="AV189" t="s">
        <v>89</v>
      </c>
      <c r="AW189" t="s">
        <v>89</v>
      </c>
      <c r="AX189" t="s">
        <v>89</v>
      </c>
      <c r="AY189" t="s">
        <v>89</v>
      </c>
      <c r="AZ189" t="s">
        <v>89</v>
      </c>
      <c r="BA189" t="s">
        <v>89</v>
      </c>
      <c r="BB189" t="s">
        <v>89</v>
      </c>
      <c r="BC189" t="s">
        <v>89</v>
      </c>
      <c r="BR189" t="s">
        <v>89</v>
      </c>
      <c r="BS189" t="s">
        <v>89</v>
      </c>
      <c r="BT189" t="s">
        <v>89</v>
      </c>
      <c r="BU189" t="s">
        <v>89</v>
      </c>
      <c r="BV189" t="s">
        <v>3421</v>
      </c>
      <c r="BW189">
        <f>IF(ISNA(VLOOKUP(BV189,'Nordic list 2022 2023'!E:K,7,FALSE)),"nie je v zozname",VLOOKUP(BV189,'Nordic list 2022 2023'!E:K,7,FALSE))</f>
        <v>2</v>
      </c>
      <c r="BX189" t="str">
        <f>IF(ISNA(VLOOKUP(BV189,'CVTI zoznam 2022'!B:B,1,0)),"nie je v zozname",VLOOKUP(BV189,'CVTI zoznam 2022'!B:B,1,0))</f>
        <v>ROUTLEDGE</v>
      </c>
      <c r="BY189">
        <f>COUNTIF(A:A,A189)</f>
        <v>1</v>
      </c>
      <c r="BZ189" s="12">
        <v>2</v>
      </c>
      <c r="CA189" s="13">
        <f>(IF(AND(BZ189=2),6,IF(AND(BZ189=1),4,IF(AND(BZ189=3),1,IF(AND(BZ189="nie je v zozname"),0.5,0)))))</f>
        <v>6</v>
      </c>
      <c r="CB189">
        <f>1/BY189</f>
        <v>1</v>
      </c>
      <c r="CC189" s="13">
        <f>(IF(AND(E189="monografia"),3,IF(AND(E189="zborník - vedecký"),0.5,1)))</f>
        <v>3</v>
      </c>
      <c r="CD189" s="13">
        <f>CA189*CB189*CC189</f>
        <v>18</v>
      </c>
      <c r="CE189" s="13">
        <f>CA189*CB189</f>
        <v>6</v>
      </c>
    </row>
    <row r="190" spans="1:83" x14ac:dyDescent="0.35">
      <c r="A190" t="s">
        <v>2281</v>
      </c>
      <c r="B190" t="s">
        <v>73</v>
      </c>
      <c r="C190" t="s">
        <v>218</v>
      </c>
      <c r="D190" t="s">
        <v>74</v>
      </c>
      <c r="E190" t="s">
        <v>544</v>
      </c>
      <c r="F190" t="s">
        <v>75</v>
      </c>
      <c r="G190" t="s">
        <v>76</v>
      </c>
      <c r="H190" t="s">
        <v>173</v>
      </c>
      <c r="I190" t="s">
        <v>78</v>
      </c>
      <c r="J190" t="s">
        <v>78</v>
      </c>
      <c r="K190" t="s">
        <v>89</v>
      </c>
      <c r="L190" t="s">
        <v>125</v>
      </c>
      <c r="M190" t="s">
        <v>126</v>
      </c>
      <c r="N190" t="s">
        <v>127</v>
      </c>
      <c r="O190" t="s">
        <v>174</v>
      </c>
      <c r="P190" t="s">
        <v>175</v>
      </c>
      <c r="Q190" t="s">
        <v>463</v>
      </c>
      <c r="R190" t="s">
        <v>464</v>
      </c>
      <c r="S190" t="s">
        <v>130</v>
      </c>
      <c r="X190" t="s">
        <v>131</v>
      </c>
      <c r="AE190" t="s">
        <v>2282</v>
      </c>
      <c r="AL190" t="s">
        <v>870</v>
      </c>
      <c r="AM190" t="s">
        <v>176</v>
      </c>
      <c r="AP190" t="s">
        <v>177</v>
      </c>
      <c r="AQ190" t="s">
        <v>223</v>
      </c>
      <c r="AS190" t="s">
        <v>89</v>
      </c>
      <c r="AT190" t="s">
        <v>89</v>
      </c>
      <c r="AU190" t="s">
        <v>89</v>
      </c>
      <c r="AV190" t="s">
        <v>89</v>
      </c>
      <c r="AW190" t="s">
        <v>89</v>
      </c>
      <c r="AX190" t="s">
        <v>89</v>
      </c>
      <c r="AY190" t="s">
        <v>89</v>
      </c>
      <c r="AZ190" t="s">
        <v>89</v>
      </c>
      <c r="BA190" t="s">
        <v>89</v>
      </c>
      <c r="BB190" t="s">
        <v>89</v>
      </c>
      <c r="BC190" t="s">
        <v>89</v>
      </c>
      <c r="BR190" t="s">
        <v>89</v>
      </c>
      <c r="BS190" t="s">
        <v>89</v>
      </c>
      <c r="BT190" t="s">
        <v>89</v>
      </c>
      <c r="BU190" t="s">
        <v>89</v>
      </c>
      <c r="BV190" t="s">
        <v>3579</v>
      </c>
      <c r="BW190" t="str">
        <f>IF(ISNA(VLOOKUP(BV190,'Nordic list 2022 2023'!E:K,6,FALSE)),"nie je v zozname",VLOOKUP(BV190,'Nordic list 2022 2023'!E:K,6,FALSE))</f>
        <v>nie je v zozname</v>
      </c>
      <c r="BX190" t="str">
        <f>IF(ISNA(VLOOKUP(BV190,'CVTI zoznam 2023'!D:D,1,0)),"nie je v zozname",VLOOKUP(BV190,'CVTI zoznam 2023'!D:D,1,0))</f>
        <v>nie je v zozname</v>
      </c>
      <c r="BY190">
        <f>COUNTIF(A:A,A190)</f>
        <v>1</v>
      </c>
      <c r="BZ190" s="12" t="s">
        <v>2433</v>
      </c>
      <c r="CA190" s="13">
        <f>(IF(AND(BZ190=2),6,IF(AND(BZ190=1),4,IF(AND(BZ190=3),1,IF(AND(BZ190="nie je v zozname"),0.5,0)))))</f>
        <v>0.5</v>
      </c>
      <c r="CB190">
        <f>1/BY190</f>
        <v>1</v>
      </c>
      <c r="CC190" s="13">
        <f>(IF(AND(E190="monografia"),3,IF(AND(E190="zborník - vedecký"),0.5,1)))</f>
        <v>3</v>
      </c>
      <c r="CD190" s="13">
        <f>CA190*CB190*CC190</f>
        <v>1.5</v>
      </c>
      <c r="CE190" s="13">
        <f>CA190*CB190</f>
        <v>0.5</v>
      </c>
    </row>
    <row r="191" spans="1:83" x14ac:dyDescent="0.35">
      <c r="A191" t="s">
        <v>1561</v>
      </c>
      <c r="B191" t="s">
        <v>73</v>
      </c>
      <c r="C191" t="s">
        <v>218</v>
      </c>
      <c r="D191" t="s">
        <v>74</v>
      </c>
      <c r="E191" t="s">
        <v>544</v>
      </c>
      <c r="F191" t="s">
        <v>75</v>
      </c>
      <c r="G191" t="s">
        <v>90</v>
      </c>
      <c r="H191" t="s">
        <v>178</v>
      </c>
      <c r="I191" t="s">
        <v>142</v>
      </c>
      <c r="J191" t="s">
        <v>78</v>
      </c>
      <c r="K191" t="s">
        <v>89</v>
      </c>
      <c r="L191" t="s">
        <v>116</v>
      </c>
      <c r="M191" t="s">
        <v>117</v>
      </c>
      <c r="N191" t="s">
        <v>118</v>
      </c>
      <c r="O191" t="s">
        <v>510</v>
      </c>
      <c r="P191" t="s">
        <v>511</v>
      </c>
      <c r="Q191" t="s">
        <v>512</v>
      </c>
      <c r="S191" t="s">
        <v>304</v>
      </c>
      <c r="X191" t="s">
        <v>123</v>
      </c>
      <c r="AE191" t="s">
        <v>1562</v>
      </c>
      <c r="AF191" t="s">
        <v>1563</v>
      </c>
      <c r="AK191" t="s">
        <v>1564</v>
      </c>
      <c r="AL191" t="s">
        <v>1080</v>
      </c>
      <c r="AM191" t="s">
        <v>176</v>
      </c>
      <c r="AP191" t="s">
        <v>177</v>
      </c>
      <c r="AQ191" t="s">
        <v>839</v>
      </c>
      <c r="AR191" t="s">
        <v>1565</v>
      </c>
      <c r="AS191" t="s">
        <v>89</v>
      </c>
      <c r="AT191" t="s">
        <v>89</v>
      </c>
      <c r="AU191" t="s">
        <v>89</v>
      </c>
      <c r="AV191" t="s">
        <v>89</v>
      </c>
      <c r="AW191" t="s">
        <v>89</v>
      </c>
      <c r="AX191" t="s">
        <v>89</v>
      </c>
      <c r="AY191" t="s">
        <v>89</v>
      </c>
      <c r="AZ191" t="s">
        <v>89</v>
      </c>
      <c r="BA191" t="s">
        <v>89</v>
      </c>
      <c r="BB191" t="s">
        <v>89</v>
      </c>
      <c r="BC191" t="s">
        <v>89</v>
      </c>
      <c r="BR191" t="s">
        <v>89</v>
      </c>
      <c r="BS191" t="s">
        <v>89</v>
      </c>
      <c r="BT191" t="s">
        <v>89</v>
      </c>
      <c r="BU191" t="s">
        <v>89</v>
      </c>
      <c r="BV191" t="s">
        <v>3510</v>
      </c>
      <c r="BW191" t="str">
        <f>IF(ISNA(VLOOKUP(BV191,'Nordic list 2022 2023'!E:K,6,FALSE)),"nie je v zozname",VLOOKUP(BV191,'Nordic list 2022 2023'!E:K,6,FALSE))</f>
        <v>nie je v zozname</v>
      </c>
      <c r="BX191" t="str">
        <f>IF(ISNA(VLOOKUP(BV191,'CVTI zoznam 2023'!D:D,1,0)),"nie je v zozname",VLOOKUP(BV191,'CVTI zoznam 2023'!D:D,1,0))</f>
        <v>nie je v zozname</v>
      </c>
      <c r="BY191">
        <f>COUNTIF(A:A,A191)</f>
        <v>1</v>
      </c>
      <c r="BZ191" s="12" t="s">
        <v>2433</v>
      </c>
      <c r="CA191" s="13">
        <f>(IF(AND(BZ191=2),6,IF(AND(BZ191=1),4,IF(AND(BZ191=3),1,IF(AND(BZ191="nie je v zozname"),0.5,0)))))</f>
        <v>0.5</v>
      </c>
      <c r="CB191">
        <f>1/BY191</f>
        <v>1</v>
      </c>
      <c r="CC191" s="13">
        <f>(IF(AND(E191="monografia"),3,IF(AND(E191="zborník - vedecký"),0.5,1)))</f>
        <v>3</v>
      </c>
      <c r="CD191" s="13">
        <f>CA191*CB191*CC191</f>
        <v>1.5</v>
      </c>
      <c r="CE191" s="13">
        <f>CA191*CB191</f>
        <v>0.5</v>
      </c>
    </row>
    <row r="192" spans="1:83" x14ac:dyDescent="0.35">
      <c r="A192" t="s">
        <v>1566</v>
      </c>
      <c r="B192" t="s">
        <v>73</v>
      </c>
      <c r="C192" t="s">
        <v>218</v>
      </c>
      <c r="D192" t="s">
        <v>74</v>
      </c>
      <c r="E192" t="s">
        <v>544</v>
      </c>
      <c r="F192" t="s">
        <v>75</v>
      </c>
      <c r="G192" t="s">
        <v>90</v>
      </c>
      <c r="H192" t="s">
        <v>178</v>
      </c>
      <c r="I192" t="s">
        <v>142</v>
      </c>
      <c r="J192" t="s">
        <v>78</v>
      </c>
      <c r="K192" t="s">
        <v>89</v>
      </c>
      <c r="L192" t="s">
        <v>116</v>
      </c>
      <c r="M192" t="s">
        <v>117</v>
      </c>
      <c r="N192" t="s">
        <v>118</v>
      </c>
      <c r="O192" t="s">
        <v>510</v>
      </c>
      <c r="P192" t="s">
        <v>511</v>
      </c>
      <c r="Q192" t="s">
        <v>512</v>
      </c>
      <c r="S192" t="s">
        <v>304</v>
      </c>
      <c r="X192" t="s">
        <v>123</v>
      </c>
      <c r="AE192" t="s">
        <v>1567</v>
      </c>
      <c r="AF192" t="s">
        <v>1568</v>
      </c>
      <c r="AK192" t="s">
        <v>1569</v>
      </c>
      <c r="AL192" t="s">
        <v>1080</v>
      </c>
      <c r="AM192" t="s">
        <v>176</v>
      </c>
      <c r="AP192" t="s">
        <v>177</v>
      </c>
      <c r="AQ192" t="s">
        <v>137</v>
      </c>
      <c r="AS192" t="s">
        <v>89</v>
      </c>
      <c r="AT192" t="s">
        <v>89</v>
      </c>
      <c r="AU192" t="s">
        <v>89</v>
      </c>
      <c r="AV192" t="s">
        <v>89</v>
      </c>
      <c r="AW192" t="s">
        <v>89</v>
      </c>
      <c r="AX192" t="s">
        <v>89</v>
      </c>
      <c r="AY192" t="s">
        <v>89</v>
      </c>
      <c r="AZ192" t="s">
        <v>89</v>
      </c>
      <c r="BA192" t="s">
        <v>89</v>
      </c>
      <c r="BB192" t="s">
        <v>89</v>
      </c>
      <c r="BC192" t="s">
        <v>89</v>
      </c>
      <c r="BR192" t="s">
        <v>89</v>
      </c>
      <c r="BS192" t="s">
        <v>89</v>
      </c>
      <c r="BT192" t="s">
        <v>89</v>
      </c>
      <c r="BU192" t="s">
        <v>89</v>
      </c>
      <c r="BV192" t="s">
        <v>3510</v>
      </c>
      <c r="BW192" t="str">
        <f>IF(ISNA(VLOOKUP(BV192,'Nordic list 2022 2023'!E:K,6,FALSE)),"nie je v zozname",VLOOKUP(BV192,'Nordic list 2022 2023'!E:K,6,FALSE))</f>
        <v>nie je v zozname</v>
      </c>
      <c r="BX192" t="str">
        <f>IF(ISNA(VLOOKUP(BV192,'CVTI zoznam 2023'!D:D,1,0)),"nie je v zozname",VLOOKUP(BV192,'CVTI zoznam 2023'!D:D,1,0))</f>
        <v>nie je v zozname</v>
      </c>
      <c r="BY192">
        <f>COUNTIF(A:A,A192)</f>
        <v>1</v>
      </c>
      <c r="BZ192" s="12" t="s">
        <v>2433</v>
      </c>
      <c r="CA192" s="13">
        <f>(IF(AND(BZ192=2),6,IF(AND(BZ192=1),4,IF(AND(BZ192=3),1,IF(AND(BZ192="nie je v zozname"),0.5,0)))))</f>
        <v>0.5</v>
      </c>
      <c r="CB192">
        <f>1/BY192</f>
        <v>1</v>
      </c>
      <c r="CC192" s="13">
        <f>(IF(AND(E192="monografia"),3,IF(AND(E192="zborník - vedecký"),0.5,1)))</f>
        <v>3</v>
      </c>
      <c r="CD192" s="13">
        <f>CA192*CB192*CC192</f>
        <v>1.5</v>
      </c>
      <c r="CE192" s="13">
        <f>CA192*CB192</f>
        <v>0.5</v>
      </c>
    </row>
    <row r="193" spans="1:83" x14ac:dyDescent="0.35">
      <c r="A193" t="s">
        <v>2394</v>
      </c>
      <c r="B193" t="s">
        <v>73</v>
      </c>
      <c r="C193" t="s">
        <v>218</v>
      </c>
      <c r="D193" t="s">
        <v>74</v>
      </c>
      <c r="E193" t="s">
        <v>544</v>
      </c>
      <c r="F193" t="s">
        <v>75</v>
      </c>
      <c r="G193" t="s">
        <v>90</v>
      </c>
      <c r="H193" t="s">
        <v>173</v>
      </c>
      <c r="I193" t="s">
        <v>92</v>
      </c>
      <c r="J193" t="s">
        <v>92</v>
      </c>
      <c r="K193" t="s">
        <v>89</v>
      </c>
      <c r="L193" t="s">
        <v>359</v>
      </c>
      <c r="M193" t="s">
        <v>360</v>
      </c>
      <c r="N193" t="s">
        <v>361</v>
      </c>
      <c r="O193" t="s">
        <v>183</v>
      </c>
      <c r="P193" t="s">
        <v>542</v>
      </c>
      <c r="Q193" t="s">
        <v>924</v>
      </c>
      <c r="R193" t="s">
        <v>925</v>
      </c>
      <c r="S193" t="s">
        <v>114</v>
      </c>
      <c r="X193" t="s">
        <v>342</v>
      </c>
      <c r="AE193" t="s">
        <v>2395</v>
      </c>
      <c r="AL193" t="s">
        <v>846</v>
      </c>
      <c r="AM193" t="s">
        <v>176</v>
      </c>
      <c r="AP193" t="s">
        <v>87</v>
      </c>
      <c r="AQ193" t="s">
        <v>774</v>
      </c>
      <c r="AS193" t="s">
        <v>89</v>
      </c>
      <c r="AT193" t="s">
        <v>89</v>
      </c>
      <c r="AU193" t="s">
        <v>89</v>
      </c>
      <c r="AV193" t="s">
        <v>89</v>
      </c>
      <c r="AW193" t="s">
        <v>89</v>
      </c>
      <c r="AX193" t="s">
        <v>89</v>
      </c>
      <c r="AY193" t="s">
        <v>89</v>
      </c>
      <c r="AZ193" t="s">
        <v>89</v>
      </c>
      <c r="BA193" t="s">
        <v>89</v>
      </c>
      <c r="BB193" t="s">
        <v>89</v>
      </c>
      <c r="BC193" t="s">
        <v>89</v>
      </c>
      <c r="BR193" t="s">
        <v>78</v>
      </c>
      <c r="BS193" t="s">
        <v>89</v>
      </c>
      <c r="BT193" t="s">
        <v>89</v>
      </c>
      <c r="BU193" t="s">
        <v>89</v>
      </c>
      <c r="BV193" t="s">
        <v>3593</v>
      </c>
      <c r="BW193" t="str">
        <f>IF(ISNA(VLOOKUP(BV193,'Nordic list 2022 2023'!E:K,6,FALSE)),"nie je v zozname",VLOOKUP(BV193,'Nordic list 2022 2023'!E:K,6,FALSE))</f>
        <v>nie je v zozname</v>
      </c>
      <c r="BX193" t="str">
        <f>IF(ISNA(VLOOKUP(BV193,'CVTI zoznam 2023'!D:D,1,0)),"nie je v zozname",VLOOKUP(BV193,'CVTI zoznam 2023'!D:D,1,0))</f>
        <v>nie je v zozname</v>
      </c>
      <c r="BY193">
        <f>COUNTIF(A:A,A193)</f>
        <v>1</v>
      </c>
      <c r="BZ193" s="12" t="s">
        <v>2433</v>
      </c>
      <c r="CA193" s="13">
        <f>(IF(AND(BZ193=2),6,IF(AND(BZ193=1),4,IF(AND(BZ193=3),1,IF(AND(BZ193="nie je v zozname"),0.5,0)))))</f>
        <v>0.5</v>
      </c>
      <c r="CB193">
        <f>1/BY193</f>
        <v>1</v>
      </c>
      <c r="CC193" s="13">
        <f>(IF(AND(E193="monografia"),3,IF(AND(E193="zborník - vedecký"),0.5,1)))</f>
        <v>3</v>
      </c>
      <c r="CD193" s="13">
        <f>CA193*CB193*CC193</f>
        <v>1.5</v>
      </c>
      <c r="CE193" s="13">
        <f>CA193*CB193</f>
        <v>0.5</v>
      </c>
    </row>
    <row r="194" spans="1:83" x14ac:dyDescent="0.35">
      <c r="A194" t="s">
        <v>2186</v>
      </c>
      <c r="B194" t="s">
        <v>73</v>
      </c>
      <c r="C194" t="s">
        <v>218</v>
      </c>
      <c r="D194" t="s">
        <v>74</v>
      </c>
      <c r="E194" t="s">
        <v>544</v>
      </c>
      <c r="F194" t="s">
        <v>75</v>
      </c>
      <c r="G194" t="s">
        <v>90</v>
      </c>
      <c r="H194" t="s">
        <v>178</v>
      </c>
      <c r="I194" t="s">
        <v>142</v>
      </c>
      <c r="J194" t="s">
        <v>78</v>
      </c>
      <c r="K194" t="s">
        <v>89</v>
      </c>
      <c r="L194" t="s">
        <v>125</v>
      </c>
      <c r="M194" t="s">
        <v>126</v>
      </c>
      <c r="N194" t="s">
        <v>127</v>
      </c>
      <c r="O194" t="s">
        <v>337</v>
      </c>
      <c r="P194" t="s">
        <v>338</v>
      </c>
      <c r="Q194" t="s">
        <v>603</v>
      </c>
      <c r="R194" t="s">
        <v>604</v>
      </c>
      <c r="S194" t="s">
        <v>114</v>
      </c>
      <c r="X194" t="s">
        <v>199</v>
      </c>
      <c r="AE194" t="s">
        <v>2187</v>
      </c>
      <c r="AL194" t="s">
        <v>1382</v>
      </c>
      <c r="AM194" t="s">
        <v>176</v>
      </c>
      <c r="AP194" t="s">
        <v>177</v>
      </c>
      <c r="AQ194" t="s">
        <v>1749</v>
      </c>
      <c r="AS194" t="s">
        <v>89</v>
      </c>
      <c r="AT194" t="s">
        <v>89</v>
      </c>
      <c r="AU194" t="s">
        <v>89</v>
      </c>
      <c r="AV194" t="s">
        <v>89</v>
      </c>
      <c r="AW194" t="s">
        <v>89</v>
      </c>
      <c r="AX194" t="s">
        <v>89</v>
      </c>
      <c r="AY194" t="s">
        <v>89</v>
      </c>
      <c r="AZ194" t="s">
        <v>89</v>
      </c>
      <c r="BA194" t="s">
        <v>89</v>
      </c>
      <c r="BB194" t="s">
        <v>89</v>
      </c>
      <c r="BC194" t="s">
        <v>89</v>
      </c>
      <c r="BR194" t="s">
        <v>89</v>
      </c>
      <c r="BS194" t="s">
        <v>89</v>
      </c>
      <c r="BT194" t="s">
        <v>89</v>
      </c>
      <c r="BU194" t="s">
        <v>89</v>
      </c>
      <c r="BV194" t="s">
        <v>3529</v>
      </c>
      <c r="BW194" t="str">
        <f>IF(ISNA(VLOOKUP(BV194,'Nordic list 2022 2023'!E:K,6,FALSE)),"nie je v zozname",VLOOKUP(BV194,'Nordic list 2022 2023'!E:K,6,FALSE))</f>
        <v>nie je v zozname</v>
      </c>
      <c r="BX194" t="str">
        <f>IF(ISNA(VLOOKUP(BV194,'CVTI zoznam 2023'!D:D,1,0)),"nie je v zozname",VLOOKUP(BV194,'CVTI zoznam 2023'!D:D,1,0))</f>
        <v>nie je v zozname</v>
      </c>
      <c r="BY194">
        <f>COUNTIF(A:A,A194)</f>
        <v>1</v>
      </c>
      <c r="BZ194" s="12" t="s">
        <v>2433</v>
      </c>
      <c r="CA194" s="13">
        <f>(IF(AND(BZ194=2),6,IF(AND(BZ194=1),4,IF(AND(BZ194=3),1,IF(AND(BZ194="nie je v zozname"),0.5,0)))))</f>
        <v>0.5</v>
      </c>
      <c r="CB194">
        <f>1/BY194</f>
        <v>1</v>
      </c>
      <c r="CC194" s="13">
        <f>(IF(AND(E194="monografia"),3,IF(AND(E194="zborník - vedecký"),0.5,1)))</f>
        <v>3</v>
      </c>
      <c r="CD194" s="13">
        <f>CA194*CB194*CC194</f>
        <v>1.5</v>
      </c>
      <c r="CE194" s="13">
        <f>CA194*CB194</f>
        <v>0.5</v>
      </c>
    </row>
    <row r="195" spans="1:83" x14ac:dyDescent="0.35">
      <c r="A195" t="s">
        <v>1133</v>
      </c>
      <c r="B195" t="s">
        <v>73</v>
      </c>
      <c r="C195" t="s">
        <v>218</v>
      </c>
      <c r="D195" t="s">
        <v>74</v>
      </c>
      <c r="E195" t="s">
        <v>544</v>
      </c>
      <c r="F195" t="s">
        <v>75</v>
      </c>
      <c r="G195" t="s">
        <v>90</v>
      </c>
      <c r="H195" t="s">
        <v>173</v>
      </c>
      <c r="I195" t="s">
        <v>142</v>
      </c>
      <c r="J195" t="s">
        <v>142</v>
      </c>
      <c r="K195" t="s">
        <v>78</v>
      </c>
      <c r="L195" t="s">
        <v>186</v>
      </c>
      <c r="M195" t="s">
        <v>187</v>
      </c>
      <c r="N195" t="s">
        <v>188</v>
      </c>
      <c r="O195" t="s">
        <v>320</v>
      </c>
      <c r="P195" t="s">
        <v>321</v>
      </c>
      <c r="Q195" t="s">
        <v>1130</v>
      </c>
      <c r="S195" t="s">
        <v>137</v>
      </c>
      <c r="X195" t="s">
        <v>266</v>
      </c>
      <c r="AE195" t="s">
        <v>1134</v>
      </c>
      <c r="AL195" t="s">
        <v>1135</v>
      </c>
      <c r="AM195" t="s">
        <v>176</v>
      </c>
      <c r="AP195" t="s">
        <v>177</v>
      </c>
      <c r="AQ195" t="s">
        <v>739</v>
      </c>
      <c r="AS195" t="s">
        <v>89</v>
      </c>
      <c r="AT195" t="s">
        <v>89</v>
      </c>
      <c r="AU195" t="s">
        <v>89</v>
      </c>
      <c r="AV195" t="s">
        <v>89</v>
      </c>
      <c r="AW195" t="s">
        <v>89</v>
      </c>
      <c r="AX195" t="s">
        <v>89</v>
      </c>
      <c r="AY195" t="s">
        <v>89</v>
      </c>
      <c r="AZ195" t="s">
        <v>89</v>
      </c>
      <c r="BA195" t="s">
        <v>89</v>
      </c>
      <c r="BB195" t="s">
        <v>89</v>
      </c>
      <c r="BC195" t="s">
        <v>89</v>
      </c>
      <c r="BR195" t="s">
        <v>78</v>
      </c>
      <c r="BS195" t="s">
        <v>89</v>
      </c>
      <c r="BT195" t="s">
        <v>89</v>
      </c>
      <c r="BU195" t="s">
        <v>89</v>
      </c>
      <c r="BV195" t="s">
        <v>3479</v>
      </c>
      <c r="BW195" t="str">
        <f>IF(ISNA(VLOOKUP(BV195,'Nordic list 2022 2023'!E:K,6,FALSE)),"nie je v zozname",VLOOKUP(BV195,'Nordic list 2022 2023'!E:K,6,FALSE))</f>
        <v>nie je v zozname</v>
      </c>
      <c r="BX195" t="str">
        <f>IF(ISNA(VLOOKUP(BV195,'CVTI zoznam 2023'!D:D,1,0)),"nie je v zozname",VLOOKUP(BV195,'CVTI zoznam 2023'!D:D,1,0))</f>
        <v>nie je v zozname</v>
      </c>
      <c r="BY195">
        <f>COUNTIF(A:A,A195)</f>
        <v>1</v>
      </c>
      <c r="BZ195" s="12" t="s">
        <v>2433</v>
      </c>
      <c r="CA195" s="13">
        <f>(IF(AND(BZ195=2),6,IF(AND(BZ195=1),4,IF(AND(BZ195=3),1,IF(AND(BZ195="nie je v zozname"),0.5,0)))))</f>
        <v>0.5</v>
      </c>
      <c r="CB195">
        <f>1/BY195</f>
        <v>1</v>
      </c>
      <c r="CC195" s="13">
        <f>(IF(AND(E195="monografia"),3,IF(AND(E195="zborník - vedecký"),0.5,1)))</f>
        <v>3</v>
      </c>
      <c r="CD195" s="13">
        <f>CA195*CB195*CC195</f>
        <v>1.5</v>
      </c>
      <c r="CE195" s="13">
        <f>CA195*CB195</f>
        <v>0.5</v>
      </c>
    </row>
    <row r="196" spans="1:83" x14ac:dyDescent="0.35">
      <c r="A196" t="s">
        <v>1198</v>
      </c>
      <c r="B196" t="s">
        <v>113</v>
      </c>
      <c r="C196" t="s">
        <v>218</v>
      </c>
      <c r="D196" t="s">
        <v>74</v>
      </c>
      <c r="E196" t="s">
        <v>544</v>
      </c>
      <c r="F196" t="s">
        <v>75</v>
      </c>
      <c r="G196" t="s">
        <v>90</v>
      </c>
      <c r="H196" t="s">
        <v>173</v>
      </c>
      <c r="I196" t="s">
        <v>92</v>
      </c>
      <c r="J196" t="s">
        <v>92</v>
      </c>
      <c r="K196" t="s">
        <v>78</v>
      </c>
      <c r="L196" t="s">
        <v>252</v>
      </c>
      <c r="M196" t="s">
        <v>253</v>
      </c>
      <c r="N196" t="s">
        <v>254</v>
      </c>
      <c r="O196" t="s">
        <v>255</v>
      </c>
      <c r="P196" t="s">
        <v>256</v>
      </c>
      <c r="Q196" t="s">
        <v>257</v>
      </c>
      <c r="R196" t="s">
        <v>258</v>
      </c>
      <c r="S196" t="s">
        <v>96</v>
      </c>
      <c r="X196" t="s">
        <v>97</v>
      </c>
      <c r="AE196" t="s">
        <v>1199</v>
      </c>
      <c r="AL196" t="s">
        <v>253</v>
      </c>
      <c r="AM196" t="s">
        <v>176</v>
      </c>
      <c r="AP196" t="s">
        <v>177</v>
      </c>
      <c r="AQ196" t="s">
        <v>634</v>
      </c>
      <c r="AS196" t="s">
        <v>89</v>
      </c>
      <c r="AT196" t="s">
        <v>89</v>
      </c>
      <c r="AU196" t="s">
        <v>89</v>
      </c>
      <c r="AV196" t="s">
        <v>89</v>
      </c>
      <c r="AW196" t="s">
        <v>89</v>
      </c>
      <c r="AX196" t="s">
        <v>89</v>
      </c>
      <c r="AY196" t="s">
        <v>89</v>
      </c>
      <c r="AZ196" t="s">
        <v>89</v>
      </c>
      <c r="BA196" t="s">
        <v>89</v>
      </c>
      <c r="BB196" t="s">
        <v>89</v>
      </c>
      <c r="BC196" t="s">
        <v>89</v>
      </c>
      <c r="BR196" t="s">
        <v>89</v>
      </c>
      <c r="BS196" t="s">
        <v>89</v>
      </c>
      <c r="BT196" t="s">
        <v>89</v>
      </c>
      <c r="BU196" t="s">
        <v>89</v>
      </c>
      <c r="BV196" t="s">
        <v>3485</v>
      </c>
      <c r="BW196" t="str">
        <f>IF(ISNA(VLOOKUP(BV196,'Nordic list 2022 2023'!E:K,7,FALSE)),"nie je v zozname",VLOOKUP(BV196,'Nordic list 2022 2023'!E:K,7,FALSE))</f>
        <v>nie je v zozname</v>
      </c>
      <c r="BX196" t="str">
        <f>IF(ISNA(VLOOKUP(BV196,'CVTI zoznam 2022'!B:B,1,0)),"nie je v zozname",VLOOKUP(BV196,'CVTI zoznam 2022'!B:B,1,0))</f>
        <v>nie je v zozname</v>
      </c>
      <c r="BY196">
        <f>COUNTIF(A:A,A196)</f>
        <v>1</v>
      </c>
      <c r="BZ196" s="12" t="s">
        <v>2433</v>
      </c>
      <c r="CA196" s="13">
        <f>(IF(AND(BZ196=2),6,IF(AND(BZ196=1),4,IF(AND(BZ196=3),1,IF(AND(BZ196="nie je v zozname"),0.5,0)))))</f>
        <v>0.5</v>
      </c>
      <c r="CB196">
        <f>1/BY196</f>
        <v>1</v>
      </c>
      <c r="CC196" s="13">
        <f>(IF(AND(E196="monografia"),3,IF(AND(E196="zborník - vedecký"),0.5,1)))</f>
        <v>3</v>
      </c>
      <c r="CD196" s="13">
        <f>CA196*CB196*CC196</f>
        <v>1.5</v>
      </c>
      <c r="CE196" s="13">
        <f>CA196*CB196</f>
        <v>0.5</v>
      </c>
    </row>
    <row r="197" spans="1:83" x14ac:dyDescent="0.35">
      <c r="A197" t="s">
        <v>1635</v>
      </c>
      <c r="B197" t="s">
        <v>113</v>
      </c>
      <c r="C197" t="s">
        <v>218</v>
      </c>
      <c r="D197" t="s">
        <v>74</v>
      </c>
      <c r="E197" t="s">
        <v>544</v>
      </c>
      <c r="F197" t="s">
        <v>75</v>
      </c>
      <c r="G197" t="s">
        <v>90</v>
      </c>
      <c r="H197" t="s">
        <v>173</v>
      </c>
      <c r="I197" t="s">
        <v>142</v>
      </c>
      <c r="J197" t="s">
        <v>142</v>
      </c>
      <c r="K197" t="s">
        <v>78</v>
      </c>
      <c r="L197" t="s">
        <v>252</v>
      </c>
      <c r="M197" t="s">
        <v>253</v>
      </c>
      <c r="N197" t="s">
        <v>254</v>
      </c>
      <c r="O197" t="s">
        <v>300</v>
      </c>
      <c r="P197" t="s">
        <v>301</v>
      </c>
      <c r="Q197" t="s">
        <v>578</v>
      </c>
      <c r="R197" t="s">
        <v>579</v>
      </c>
      <c r="S197" t="s">
        <v>246</v>
      </c>
      <c r="X197" t="s">
        <v>296</v>
      </c>
      <c r="AE197" t="s">
        <v>1636</v>
      </c>
      <c r="AL197" t="s">
        <v>253</v>
      </c>
      <c r="AM197" t="s">
        <v>176</v>
      </c>
      <c r="AP197" t="s">
        <v>177</v>
      </c>
      <c r="AQ197" t="s">
        <v>739</v>
      </c>
      <c r="AS197" t="s">
        <v>89</v>
      </c>
      <c r="AT197" t="s">
        <v>89</v>
      </c>
      <c r="AU197" t="s">
        <v>89</v>
      </c>
      <c r="AV197" t="s">
        <v>89</v>
      </c>
      <c r="AW197" t="s">
        <v>89</v>
      </c>
      <c r="AX197" t="s">
        <v>89</v>
      </c>
      <c r="AY197" t="s">
        <v>89</v>
      </c>
      <c r="AZ197" t="s">
        <v>89</v>
      </c>
      <c r="BA197" t="s">
        <v>89</v>
      </c>
      <c r="BB197" t="s">
        <v>89</v>
      </c>
      <c r="BC197" t="s">
        <v>89</v>
      </c>
      <c r="BR197" t="s">
        <v>89</v>
      </c>
      <c r="BS197" t="s">
        <v>89</v>
      </c>
      <c r="BT197" t="s">
        <v>89</v>
      </c>
      <c r="BU197" t="s">
        <v>89</v>
      </c>
      <c r="BV197" t="s">
        <v>3485</v>
      </c>
      <c r="BW197" t="str">
        <f>IF(ISNA(VLOOKUP(BV197,'Nordic list 2022 2023'!E:K,7,FALSE)),"nie je v zozname",VLOOKUP(BV197,'Nordic list 2022 2023'!E:K,7,FALSE))</f>
        <v>nie je v zozname</v>
      </c>
      <c r="BX197" t="str">
        <f>IF(ISNA(VLOOKUP(BV197,'CVTI zoznam 2022'!B:B,1,0)),"nie je v zozname",VLOOKUP(BV197,'CVTI zoznam 2022'!B:B,1,0))</f>
        <v>nie je v zozname</v>
      </c>
      <c r="BY197">
        <f>COUNTIF(A:A,A197)</f>
        <v>1</v>
      </c>
      <c r="BZ197" s="12" t="s">
        <v>2433</v>
      </c>
      <c r="CA197" s="13">
        <f>(IF(AND(BZ197=2),6,IF(AND(BZ197=1),4,IF(AND(BZ197=3),1,IF(AND(BZ197="nie je v zozname"),0.5,0)))))</f>
        <v>0.5</v>
      </c>
      <c r="CB197">
        <f>1/BY197</f>
        <v>1</v>
      </c>
      <c r="CC197" s="13">
        <f>(IF(AND(E197="monografia"),3,IF(AND(E197="zborník - vedecký"),0.5,1)))</f>
        <v>3</v>
      </c>
      <c r="CD197" s="13">
        <f>CA197*CB197*CC197</f>
        <v>1.5</v>
      </c>
      <c r="CE197" s="13">
        <f>CA197*CB197</f>
        <v>0.5</v>
      </c>
    </row>
    <row r="198" spans="1:83" x14ac:dyDescent="0.35">
      <c r="A198" t="s">
        <v>1637</v>
      </c>
      <c r="B198" t="s">
        <v>73</v>
      </c>
      <c r="C198" t="s">
        <v>218</v>
      </c>
      <c r="D198" t="s">
        <v>74</v>
      </c>
      <c r="E198" t="s">
        <v>544</v>
      </c>
      <c r="F198" t="s">
        <v>75</v>
      </c>
      <c r="G198" t="s">
        <v>90</v>
      </c>
      <c r="H198" t="s">
        <v>774</v>
      </c>
      <c r="I198" t="s">
        <v>92</v>
      </c>
      <c r="J198" t="s">
        <v>142</v>
      </c>
      <c r="K198" t="s">
        <v>78</v>
      </c>
      <c r="L198" t="s">
        <v>252</v>
      </c>
      <c r="M198" t="s">
        <v>253</v>
      </c>
      <c r="N198" t="s">
        <v>254</v>
      </c>
      <c r="O198" t="s">
        <v>255</v>
      </c>
      <c r="P198" t="s">
        <v>256</v>
      </c>
      <c r="Q198" t="s">
        <v>394</v>
      </c>
      <c r="R198" t="s">
        <v>519</v>
      </c>
      <c r="S198" t="s">
        <v>96</v>
      </c>
      <c r="X198" t="s">
        <v>97</v>
      </c>
      <c r="AE198" t="s">
        <v>1638</v>
      </c>
      <c r="AL198" t="s">
        <v>253</v>
      </c>
      <c r="AM198" t="s">
        <v>176</v>
      </c>
      <c r="AP198" t="s">
        <v>87</v>
      </c>
      <c r="AQ198" t="s">
        <v>1413</v>
      </c>
      <c r="AS198" t="s">
        <v>89</v>
      </c>
      <c r="AT198" t="s">
        <v>89</v>
      </c>
      <c r="AU198" t="s">
        <v>89</v>
      </c>
      <c r="AV198" t="s">
        <v>89</v>
      </c>
      <c r="AW198" t="s">
        <v>89</v>
      </c>
      <c r="AX198" t="s">
        <v>89</v>
      </c>
      <c r="AY198" t="s">
        <v>89</v>
      </c>
      <c r="AZ198" t="s">
        <v>89</v>
      </c>
      <c r="BA198" t="s">
        <v>89</v>
      </c>
      <c r="BB198" t="s">
        <v>89</v>
      </c>
      <c r="BC198" t="s">
        <v>89</v>
      </c>
      <c r="BR198" t="s">
        <v>89</v>
      </c>
      <c r="BS198" t="s">
        <v>89</v>
      </c>
      <c r="BT198" t="s">
        <v>89</v>
      </c>
      <c r="BU198" t="s">
        <v>89</v>
      </c>
      <c r="BV198" t="s">
        <v>3485</v>
      </c>
      <c r="BW198" t="str">
        <f>IF(ISNA(VLOOKUP(BV198,'Nordic list 2022 2023'!E:K,6,FALSE)),"nie je v zozname",VLOOKUP(BV198,'Nordic list 2022 2023'!E:K,6,FALSE))</f>
        <v>nie je v zozname</v>
      </c>
      <c r="BX198" t="str">
        <f>IF(ISNA(VLOOKUP(BV198,'CVTI zoznam 2023'!D:D,1,0)),"nie je v zozname",VLOOKUP(BV198,'CVTI zoznam 2023'!D:D,1,0))</f>
        <v>nie je v zozname</v>
      </c>
      <c r="BY198">
        <f>COUNTIF(A:A,A198)</f>
        <v>1</v>
      </c>
      <c r="BZ198" s="12" t="s">
        <v>2433</v>
      </c>
      <c r="CA198" s="13">
        <f>(IF(AND(BZ198=2),6,IF(AND(BZ198=1),4,IF(AND(BZ198=3),1,IF(AND(BZ198="nie je v zozname"),0.5,0)))))</f>
        <v>0.5</v>
      </c>
      <c r="CB198">
        <f>1/BY198</f>
        <v>1</v>
      </c>
      <c r="CC198" s="13">
        <f>(IF(AND(E198="monografia"),3,IF(AND(E198="zborník - vedecký"),0.5,1)))</f>
        <v>3</v>
      </c>
      <c r="CD198" s="13">
        <f>CA198*CB198*CC198</f>
        <v>1.5</v>
      </c>
      <c r="CE198" s="13">
        <f>CA198*CB198</f>
        <v>0.5</v>
      </c>
    </row>
    <row r="199" spans="1:83" x14ac:dyDescent="0.35">
      <c r="A199" t="s">
        <v>1671</v>
      </c>
      <c r="B199" t="s">
        <v>73</v>
      </c>
      <c r="C199" t="s">
        <v>218</v>
      </c>
      <c r="D199" t="s">
        <v>74</v>
      </c>
      <c r="E199" t="s">
        <v>544</v>
      </c>
      <c r="F199" t="s">
        <v>75</v>
      </c>
      <c r="G199" t="s">
        <v>90</v>
      </c>
      <c r="H199" t="s">
        <v>248</v>
      </c>
      <c r="I199" t="s">
        <v>92</v>
      </c>
      <c r="J199" t="s">
        <v>78</v>
      </c>
      <c r="K199" t="s">
        <v>78</v>
      </c>
      <c r="L199" t="s">
        <v>252</v>
      </c>
      <c r="M199" t="s">
        <v>253</v>
      </c>
      <c r="N199" t="s">
        <v>254</v>
      </c>
      <c r="O199" t="s">
        <v>255</v>
      </c>
      <c r="P199" t="s">
        <v>256</v>
      </c>
      <c r="Q199" t="s">
        <v>1639</v>
      </c>
      <c r="R199" t="s">
        <v>1640</v>
      </c>
      <c r="S199" t="s">
        <v>96</v>
      </c>
      <c r="X199" t="s">
        <v>97</v>
      </c>
      <c r="AE199" t="s">
        <v>1672</v>
      </c>
      <c r="AL199" t="s">
        <v>253</v>
      </c>
      <c r="AM199" t="s">
        <v>176</v>
      </c>
      <c r="AP199" t="s">
        <v>177</v>
      </c>
      <c r="AQ199" t="s">
        <v>903</v>
      </c>
      <c r="AS199" t="s">
        <v>89</v>
      </c>
      <c r="AT199" t="s">
        <v>89</v>
      </c>
      <c r="AU199" t="s">
        <v>89</v>
      </c>
      <c r="AV199" t="s">
        <v>89</v>
      </c>
      <c r="AW199" t="s">
        <v>89</v>
      </c>
      <c r="AX199" t="s">
        <v>89</v>
      </c>
      <c r="AY199" t="s">
        <v>89</v>
      </c>
      <c r="AZ199" t="s">
        <v>89</v>
      </c>
      <c r="BA199" t="s">
        <v>89</v>
      </c>
      <c r="BB199" t="s">
        <v>89</v>
      </c>
      <c r="BC199" t="s">
        <v>89</v>
      </c>
      <c r="BR199" t="s">
        <v>89</v>
      </c>
      <c r="BS199" t="s">
        <v>89</v>
      </c>
      <c r="BT199" t="s">
        <v>89</v>
      </c>
      <c r="BU199" t="s">
        <v>89</v>
      </c>
      <c r="BV199" t="s">
        <v>3485</v>
      </c>
      <c r="BW199" t="str">
        <f>IF(ISNA(VLOOKUP(BV199,'Nordic list 2022 2023'!E:K,6,FALSE)),"nie je v zozname",VLOOKUP(BV199,'Nordic list 2022 2023'!E:K,6,FALSE))</f>
        <v>nie je v zozname</v>
      </c>
      <c r="BX199" t="str">
        <f>IF(ISNA(VLOOKUP(BV199,'CVTI zoznam 2023'!D:D,1,0)),"nie je v zozname",VLOOKUP(BV199,'CVTI zoznam 2023'!D:D,1,0))</f>
        <v>nie je v zozname</v>
      </c>
      <c r="BY199">
        <f>COUNTIF(A:A,A199)</f>
        <v>3</v>
      </c>
      <c r="BZ199" s="12" t="s">
        <v>2433</v>
      </c>
      <c r="CA199" s="13">
        <f>(IF(AND(BZ199=2),6,IF(AND(BZ199=1),4,IF(AND(BZ199=3),1,IF(AND(BZ199="nie je v zozname"),0.5,0)))))</f>
        <v>0.5</v>
      </c>
      <c r="CB199">
        <f>1/BY199</f>
        <v>0.33333333333333331</v>
      </c>
      <c r="CC199" s="13">
        <f>(IF(AND(E199="monografia"),3,IF(AND(E199="zborník - vedecký"),0.5,1)))</f>
        <v>3</v>
      </c>
      <c r="CD199" s="13">
        <f>CA199*CB199*CC199</f>
        <v>0.5</v>
      </c>
      <c r="CE199" s="13">
        <f>CA199*CB199</f>
        <v>0.16666666666666666</v>
      </c>
    </row>
    <row r="200" spans="1:83" x14ac:dyDescent="0.35">
      <c r="A200" t="s">
        <v>1671</v>
      </c>
      <c r="B200" t="s">
        <v>73</v>
      </c>
      <c r="C200" t="s">
        <v>218</v>
      </c>
      <c r="D200" t="s">
        <v>74</v>
      </c>
      <c r="E200" t="s">
        <v>544</v>
      </c>
      <c r="F200" t="s">
        <v>75</v>
      </c>
      <c r="G200" t="s">
        <v>90</v>
      </c>
      <c r="H200" t="s">
        <v>295</v>
      </c>
      <c r="I200" t="s">
        <v>92</v>
      </c>
      <c r="J200" t="s">
        <v>78</v>
      </c>
      <c r="K200" t="s">
        <v>78</v>
      </c>
      <c r="L200" t="s">
        <v>252</v>
      </c>
      <c r="M200" t="s">
        <v>253</v>
      </c>
      <c r="N200" t="s">
        <v>254</v>
      </c>
      <c r="O200" t="s">
        <v>297</v>
      </c>
      <c r="P200" t="s">
        <v>298</v>
      </c>
      <c r="S200" t="s">
        <v>96</v>
      </c>
      <c r="X200" t="s">
        <v>97</v>
      </c>
      <c r="AE200" t="s">
        <v>1672</v>
      </c>
      <c r="AL200" t="s">
        <v>253</v>
      </c>
      <c r="AM200" t="s">
        <v>176</v>
      </c>
      <c r="AP200" t="s">
        <v>177</v>
      </c>
      <c r="AQ200" t="s">
        <v>903</v>
      </c>
      <c r="AS200" t="s">
        <v>89</v>
      </c>
      <c r="AT200" t="s">
        <v>89</v>
      </c>
      <c r="AU200" t="s">
        <v>89</v>
      </c>
      <c r="AV200" t="s">
        <v>89</v>
      </c>
      <c r="AW200" t="s">
        <v>89</v>
      </c>
      <c r="AX200" t="s">
        <v>89</v>
      </c>
      <c r="AY200" t="s">
        <v>89</v>
      </c>
      <c r="AZ200" t="s">
        <v>89</v>
      </c>
      <c r="BA200" t="s">
        <v>89</v>
      </c>
      <c r="BB200" t="s">
        <v>89</v>
      </c>
      <c r="BC200" t="s">
        <v>89</v>
      </c>
      <c r="BR200" t="s">
        <v>89</v>
      </c>
      <c r="BS200" t="s">
        <v>89</v>
      </c>
      <c r="BT200" t="s">
        <v>89</v>
      </c>
      <c r="BU200" t="s">
        <v>89</v>
      </c>
      <c r="BV200" t="s">
        <v>3485</v>
      </c>
      <c r="BW200" t="str">
        <f>IF(ISNA(VLOOKUP(BV200,'Nordic list 2022 2023'!E:K,6,FALSE)),"nie je v zozname",VLOOKUP(BV200,'Nordic list 2022 2023'!E:K,6,FALSE))</f>
        <v>nie je v zozname</v>
      </c>
      <c r="BX200" t="str">
        <f>IF(ISNA(VLOOKUP(BV200,'CVTI zoznam 2023'!D:D,1,0)),"nie je v zozname",VLOOKUP(BV200,'CVTI zoznam 2023'!D:D,1,0))</f>
        <v>nie je v zozname</v>
      </c>
      <c r="BY200">
        <f>COUNTIF(A:A,A200)</f>
        <v>3</v>
      </c>
      <c r="BZ200" s="12" t="s">
        <v>2433</v>
      </c>
      <c r="CA200" s="13">
        <f>(IF(AND(BZ200=2),6,IF(AND(BZ200=1),4,IF(AND(BZ200=3),1,IF(AND(BZ200="nie je v zozname"),0.5,0)))))</f>
        <v>0.5</v>
      </c>
      <c r="CB200">
        <f>1/BY200</f>
        <v>0.33333333333333331</v>
      </c>
      <c r="CC200" s="13">
        <f>(IF(AND(E200="monografia"),3,IF(AND(E200="zborník - vedecký"),0.5,1)))</f>
        <v>3</v>
      </c>
      <c r="CD200" s="13">
        <f>CA200*CB200*CC200</f>
        <v>0.5</v>
      </c>
      <c r="CE200" s="13">
        <f>CA200*CB200</f>
        <v>0.16666666666666666</v>
      </c>
    </row>
    <row r="201" spans="1:83" x14ac:dyDescent="0.35">
      <c r="A201" t="s">
        <v>1671</v>
      </c>
      <c r="B201" t="s">
        <v>73</v>
      </c>
      <c r="C201" t="s">
        <v>218</v>
      </c>
      <c r="D201" t="s">
        <v>74</v>
      </c>
      <c r="E201" t="s">
        <v>544</v>
      </c>
      <c r="F201" t="s">
        <v>75</v>
      </c>
      <c r="G201" t="s">
        <v>90</v>
      </c>
      <c r="H201" t="s">
        <v>850</v>
      </c>
      <c r="I201" t="s">
        <v>92</v>
      </c>
      <c r="J201" t="s">
        <v>78</v>
      </c>
      <c r="K201" t="s">
        <v>78</v>
      </c>
      <c r="L201" t="s">
        <v>252</v>
      </c>
      <c r="M201" t="s">
        <v>253</v>
      </c>
      <c r="N201" t="s">
        <v>254</v>
      </c>
      <c r="O201" t="s">
        <v>255</v>
      </c>
      <c r="P201" t="s">
        <v>256</v>
      </c>
      <c r="Q201" t="s">
        <v>257</v>
      </c>
      <c r="R201" t="s">
        <v>258</v>
      </c>
      <c r="S201" t="s">
        <v>96</v>
      </c>
      <c r="X201" t="s">
        <v>97</v>
      </c>
      <c r="AE201" t="s">
        <v>1672</v>
      </c>
      <c r="AL201" t="s">
        <v>253</v>
      </c>
      <c r="AM201" t="s">
        <v>176</v>
      </c>
      <c r="AP201" t="s">
        <v>177</v>
      </c>
      <c r="AQ201" t="s">
        <v>903</v>
      </c>
      <c r="AS201" t="s">
        <v>89</v>
      </c>
      <c r="AT201" t="s">
        <v>89</v>
      </c>
      <c r="AU201" t="s">
        <v>89</v>
      </c>
      <c r="AV201" t="s">
        <v>89</v>
      </c>
      <c r="AW201" t="s">
        <v>89</v>
      </c>
      <c r="AX201" t="s">
        <v>89</v>
      </c>
      <c r="AY201" t="s">
        <v>89</v>
      </c>
      <c r="AZ201" t="s">
        <v>89</v>
      </c>
      <c r="BA201" t="s">
        <v>89</v>
      </c>
      <c r="BB201" t="s">
        <v>89</v>
      </c>
      <c r="BC201" t="s">
        <v>89</v>
      </c>
      <c r="BR201" t="s">
        <v>89</v>
      </c>
      <c r="BS201" t="s">
        <v>89</v>
      </c>
      <c r="BT201" t="s">
        <v>89</v>
      </c>
      <c r="BU201" t="s">
        <v>89</v>
      </c>
      <c r="BV201" t="s">
        <v>3485</v>
      </c>
      <c r="BW201" t="str">
        <f>IF(ISNA(VLOOKUP(BV201,'Nordic list 2022 2023'!E:K,6,FALSE)),"nie je v zozname",VLOOKUP(BV201,'Nordic list 2022 2023'!E:K,6,FALSE))</f>
        <v>nie je v zozname</v>
      </c>
      <c r="BX201" t="str">
        <f>IF(ISNA(VLOOKUP(BV201,'CVTI zoznam 2023'!D:D,1,0)),"nie je v zozname",VLOOKUP(BV201,'CVTI zoznam 2023'!D:D,1,0))</f>
        <v>nie je v zozname</v>
      </c>
      <c r="BY201">
        <f>COUNTIF(A:A,A201)</f>
        <v>3</v>
      </c>
      <c r="BZ201" s="12" t="s">
        <v>2433</v>
      </c>
      <c r="CA201" s="13">
        <f>(IF(AND(BZ201=2),6,IF(AND(BZ201=1),4,IF(AND(BZ201=3),1,IF(AND(BZ201="nie je v zozname"),0.5,0)))))</f>
        <v>0.5</v>
      </c>
      <c r="CB201">
        <f>1/BY201</f>
        <v>0.33333333333333331</v>
      </c>
      <c r="CC201" s="13">
        <f>(IF(AND(E201="monografia"),3,IF(AND(E201="zborník - vedecký"),0.5,1)))</f>
        <v>3</v>
      </c>
      <c r="CD201" s="13">
        <f>CA201*CB201*CC201</f>
        <v>0.5</v>
      </c>
      <c r="CE201" s="13">
        <f>CA201*CB201</f>
        <v>0.16666666666666666</v>
      </c>
    </row>
    <row r="202" spans="1:83" x14ac:dyDescent="0.35">
      <c r="A202" t="s">
        <v>1917</v>
      </c>
      <c r="B202" t="s">
        <v>73</v>
      </c>
      <c r="C202" t="s">
        <v>218</v>
      </c>
      <c r="D202" t="s">
        <v>74</v>
      </c>
      <c r="E202" t="s">
        <v>544</v>
      </c>
      <c r="F202" t="s">
        <v>75</v>
      </c>
      <c r="G202" t="s">
        <v>90</v>
      </c>
      <c r="H202" t="s">
        <v>173</v>
      </c>
      <c r="I202" t="s">
        <v>142</v>
      </c>
      <c r="J202" t="s">
        <v>142</v>
      </c>
      <c r="K202" t="s">
        <v>78</v>
      </c>
      <c r="L202" t="s">
        <v>252</v>
      </c>
      <c r="M202" t="s">
        <v>253</v>
      </c>
      <c r="N202" t="s">
        <v>254</v>
      </c>
      <c r="O202" t="s">
        <v>485</v>
      </c>
      <c r="P202" t="s">
        <v>486</v>
      </c>
      <c r="Q202" t="s">
        <v>487</v>
      </c>
      <c r="R202" t="s">
        <v>488</v>
      </c>
      <c r="S202" t="s">
        <v>246</v>
      </c>
      <c r="X202" t="s">
        <v>296</v>
      </c>
      <c r="AE202" t="s">
        <v>1918</v>
      </c>
      <c r="AK202" t="s">
        <v>1919</v>
      </c>
      <c r="AL202" t="s">
        <v>253</v>
      </c>
      <c r="AM202" t="s">
        <v>176</v>
      </c>
      <c r="AP202" t="s">
        <v>177</v>
      </c>
      <c r="AQ202" t="s">
        <v>1439</v>
      </c>
      <c r="AS202" t="s">
        <v>89</v>
      </c>
      <c r="AT202" t="s">
        <v>89</v>
      </c>
      <c r="AU202" t="s">
        <v>89</v>
      </c>
      <c r="AV202" t="s">
        <v>89</v>
      </c>
      <c r="AW202" t="s">
        <v>89</v>
      </c>
      <c r="AX202" t="s">
        <v>89</v>
      </c>
      <c r="AY202" t="s">
        <v>89</v>
      </c>
      <c r="AZ202" t="s">
        <v>89</v>
      </c>
      <c r="BA202" t="s">
        <v>89</v>
      </c>
      <c r="BB202" t="s">
        <v>89</v>
      </c>
      <c r="BC202" t="s">
        <v>89</v>
      </c>
      <c r="BR202" t="s">
        <v>78</v>
      </c>
      <c r="BS202" t="s">
        <v>89</v>
      </c>
      <c r="BT202" t="s">
        <v>89</v>
      </c>
      <c r="BU202" t="s">
        <v>89</v>
      </c>
      <c r="BV202" t="s">
        <v>3485</v>
      </c>
      <c r="BW202" t="str">
        <f>IF(ISNA(VLOOKUP(BV202,'Nordic list 2022 2023'!E:K,6,FALSE)),"nie je v zozname",VLOOKUP(BV202,'Nordic list 2022 2023'!E:K,6,FALSE))</f>
        <v>nie je v zozname</v>
      </c>
      <c r="BX202" t="str">
        <f>IF(ISNA(VLOOKUP(BV202,'CVTI zoznam 2023'!D:D,1,0)),"nie je v zozname",VLOOKUP(BV202,'CVTI zoznam 2023'!D:D,1,0))</f>
        <v>nie je v zozname</v>
      </c>
      <c r="BY202">
        <f>COUNTIF(A:A,A202)</f>
        <v>1</v>
      </c>
      <c r="BZ202" s="12" t="s">
        <v>2433</v>
      </c>
      <c r="CA202" s="13">
        <f>(IF(AND(BZ202=2),6,IF(AND(BZ202=1),4,IF(AND(BZ202=3),1,IF(AND(BZ202="nie je v zozname"),0.5,0)))))</f>
        <v>0.5</v>
      </c>
      <c r="CB202">
        <f>1/BY202</f>
        <v>1</v>
      </c>
      <c r="CC202" s="13">
        <f>(IF(AND(E202="monografia"),3,IF(AND(E202="zborník - vedecký"),0.5,1)))</f>
        <v>3</v>
      </c>
      <c r="CD202" s="13">
        <f>CA202*CB202*CC202</f>
        <v>1.5</v>
      </c>
      <c r="CE202" s="13">
        <f>CA202*CB202</f>
        <v>0.5</v>
      </c>
    </row>
    <row r="203" spans="1:83" x14ac:dyDescent="0.35">
      <c r="A203" t="s">
        <v>2024</v>
      </c>
      <c r="B203" t="s">
        <v>73</v>
      </c>
      <c r="C203" t="s">
        <v>218</v>
      </c>
      <c r="D203" t="s">
        <v>74</v>
      </c>
      <c r="E203" t="s">
        <v>544</v>
      </c>
      <c r="F203" t="s">
        <v>75</v>
      </c>
      <c r="G203" t="s">
        <v>90</v>
      </c>
      <c r="H203" t="s">
        <v>173</v>
      </c>
      <c r="I203" t="s">
        <v>142</v>
      </c>
      <c r="J203" t="s">
        <v>142</v>
      </c>
      <c r="K203" t="s">
        <v>78</v>
      </c>
      <c r="L203" t="s">
        <v>252</v>
      </c>
      <c r="M203" t="s">
        <v>253</v>
      </c>
      <c r="N203" t="s">
        <v>254</v>
      </c>
      <c r="O203" t="s">
        <v>262</v>
      </c>
      <c r="P203" t="s">
        <v>263</v>
      </c>
      <c r="Q203" t="s">
        <v>264</v>
      </c>
      <c r="R203" t="s">
        <v>265</v>
      </c>
      <c r="S203" t="s">
        <v>246</v>
      </c>
      <c r="X203" t="s">
        <v>266</v>
      </c>
      <c r="AE203" t="s">
        <v>2025</v>
      </c>
      <c r="AK203" t="s">
        <v>2026</v>
      </c>
      <c r="AL203" t="s">
        <v>253</v>
      </c>
      <c r="AM203" t="s">
        <v>176</v>
      </c>
      <c r="AP203" t="s">
        <v>87</v>
      </c>
      <c r="AQ203" t="s">
        <v>1195</v>
      </c>
      <c r="AS203" t="s">
        <v>89</v>
      </c>
      <c r="AT203" t="s">
        <v>89</v>
      </c>
      <c r="AU203" t="s">
        <v>89</v>
      </c>
      <c r="AV203" t="s">
        <v>89</v>
      </c>
      <c r="AW203" t="s">
        <v>89</v>
      </c>
      <c r="AX203" t="s">
        <v>89</v>
      </c>
      <c r="AY203" t="s">
        <v>89</v>
      </c>
      <c r="AZ203" t="s">
        <v>89</v>
      </c>
      <c r="BA203" t="s">
        <v>89</v>
      </c>
      <c r="BB203" t="s">
        <v>89</v>
      </c>
      <c r="BC203" t="s">
        <v>89</v>
      </c>
      <c r="BR203" t="s">
        <v>89</v>
      </c>
      <c r="BS203" t="s">
        <v>89</v>
      </c>
      <c r="BT203" t="s">
        <v>89</v>
      </c>
      <c r="BU203" t="s">
        <v>89</v>
      </c>
      <c r="BV203" t="s">
        <v>3485</v>
      </c>
      <c r="BW203" t="str">
        <f>IF(ISNA(VLOOKUP(BV203,'Nordic list 2022 2023'!E:K,6,FALSE)),"nie je v zozname",VLOOKUP(BV203,'Nordic list 2022 2023'!E:K,6,FALSE))</f>
        <v>nie je v zozname</v>
      </c>
      <c r="BX203" t="str">
        <f>IF(ISNA(VLOOKUP(BV203,'CVTI zoznam 2023'!D:D,1,0)),"nie je v zozname",VLOOKUP(BV203,'CVTI zoznam 2023'!D:D,1,0))</f>
        <v>nie je v zozname</v>
      </c>
      <c r="BY203">
        <f>COUNTIF(A:A,A203)</f>
        <v>1</v>
      </c>
      <c r="BZ203" s="12" t="s">
        <v>2433</v>
      </c>
      <c r="CA203" s="13">
        <f>(IF(AND(BZ203=2),6,IF(AND(BZ203=1),4,IF(AND(BZ203=3),1,IF(AND(BZ203="nie je v zozname"),0.5,0)))))</f>
        <v>0.5</v>
      </c>
      <c r="CB203">
        <f>1/BY203</f>
        <v>1</v>
      </c>
      <c r="CC203" s="13">
        <f>(IF(AND(E203="monografia"),3,IF(AND(E203="zborník - vedecký"),0.5,1)))</f>
        <v>3</v>
      </c>
      <c r="CD203" s="13">
        <f>CA203*CB203*CC203</f>
        <v>1.5</v>
      </c>
      <c r="CE203" s="13">
        <f>CA203*CB203</f>
        <v>0.5</v>
      </c>
    </row>
    <row r="204" spans="1:83" x14ac:dyDescent="0.35">
      <c r="A204" t="s">
        <v>2140</v>
      </c>
      <c r="B204" t="s">
        <v>73</v>
      </c>
      <c r="C204" t="s">
        <v>218</v>
      </c>
      <c r="D204" t="s">
        <v>74</v>
      </c>
      <c r="E204" t="s">
        <v>544</v>
      </c>
      <c r="F204" t="s">
        <v>75</v>
      </c>
      <c r="G204" t="s">
        <v>90</v>
      </c>
      <c r="H204" t="s">
        <v>173</v>
      </c>
      <c r="I204" t="s">
        <v>78</v>
      </c>
      <c r="J204" t="s">
        <v>78</v>
      </c>
      <c r="K204" t="s">
        <v>78</v>
      </c>
      <c r="L204" t="s">
        <v>252</v>
      </c>
      <c r="M204" t="s">
        <v>253</v>
      </c>
      <c r="N204" t="s">
        <v>254</v>
      </c>
      <c r="O204" t="s">
        <v>255</v>
      </c>
      <c r="P204" t="s">
        <v>256</v>
      </c>
      <c r="Q204" t="s">
        <v>1179</v>
      </c>
      <c r="R204" t="s">
        <v>1180</v>
      </c>
      <c r="S204" t="s">
        <v>96</v>
      </c>
      <c r="X204" t="s">
        <v>97</v>
      </c>
      <c r="AE204" t="s">
        <v>2141</v>
      </c>
      <c r="AK204" t="s">
        <v>2142</v>
      </c>
      <c r="AL204" t="s">
        <v>253</v>
      </c>
      <c r="AM204" t="s">
        <v>176</v>
      </c>
      <c r="AP204" t="s">
        <v>87</v>
      </c>
      <c r="AQ204" t="s">
        <v>96</v>
      </c>
      <c r="AS204" t="s">
        <v>89</v>
      </c>
      <c r="AT204" t="s">
        <v>89</v>
      </c>
      <c r="AU204" t="s">
        <v>89</v>
      </c>
      <c r="AV204" t="s">
        <v>89</v>
      </c>
      <c r="AW204" t="s">
        <v>89</v>
      </c>
      <c r="AX204" t="s">
        <v>89</v>
      </c>
      <c r="AY204" t="s">
        <v>89</v>
      </c>
      <c r="AZ204" t="s">
        <v>89</v>
      </c>
      <c r="BA204" t="s">
        <v>89</v>
      </c>
      <c r="BB204" t="s">
        <v>89</v>
      </c>
      <c r="BC204" t="s">
        <v>89</v>
      </c>
      <c r="BR204" t="s">
        <v>89</v>
      </c>
      <c r="BS204" t="s">
        <v>89</v>
      </c>
      <c r="BT204" t="s">
        <v>89</v>
      </c>
      <c r="BU204" t="s">
        <v>89</v>
      </c>
      <c r="BV204" t="s">
        <v>3485</v>
      </c>
      <c r="BW204" t="str">
        <f>IF(ISNA(VLOOKUP(BV204,'Nordic list 2022 2023'!E:K,6,FALSE)),"nie je v zozname",VLOOKUP(BV204,'Nordic list 2022 2023'!E:K,6,FALSE))</f>
        <v>nie je v zozname</v>
      </c>
      <c r="BX204" t="str">
        <f>IF(ISNA(VLOOKUP(BV204,'CVTI zoznam 2023'!D:D,1,0)),"nie je v zozname",VLOOKUP(BV204,'CVTI zoznam 2023'!D:D,1,0))</f>
        <v>nie je v zozname</v>
      </c>
      <c r="BY204">
        <f>COUNTIF(A:A,A204)</f>
        <v>1</v>
      </c>
      <c r="BZ204" s="12" t="s">
        <v>2433</v>
      </c>
      <c r="CA204" s="13">
        <f>(IF(AND(BZ204=2),6,IF(AND(BZ204=1),4,IF(AND(BZ204=3),1,IF(AND(BZ204="nie je v zozname"),0.5,0)))))</f>
        <v>0.5</v>
      </c>
      <c r="CB204">
        <f>1/BY204</f>
        <v>1</v>
      </c>
      <c r="CC204" s="13">
        <f>(IF(AND(E204="monografia"),3,IF(AND(E204="zborník - vedecký"),0.5,1)))</f>
        <v>3</v>
      </c>
      <c r="CD204" s="13">
        <f>CA204*CB204*CC204</f>
        <v>1.5</v>
      </c>
      <c r="CE204" s="13">
        <f>CA204*CB204</f>
        <v>0.5</v>
      </c>
    </row>
    <row r="205" spans="1:83" x14ac:dyDescent="0.35">
      <c r="A205" t="s">
        <v>2265</v>
      </c>
      <c r="B205" t="s">
        <v>73</v>
      </c>
      <c r="C205" t="s">
        <v>218</v>
      </c>
      <c r="D205" t="s">
        <v>74</v>
      </c>
      <c r="E205" t="s">
        <v>544</v>
      </c>
      <c r="F205" t="s">
        <v>75</v>
      </c>
      <c r="G205" t="s">
        <v>90</v>
      </c>
      <c r="H205" t="s">
        <v>85</v>
      </c>
      <c r="I205" t="s">
        <v>92</v>
      </c>
      <c r="J205" t="s">
        <v>142</v>
      </c>
      <c r="K205" t="s">
        <v>78</v>
      </c>
      <c r="L205" t="s">
        <v>252</v>
      </c>
      <c r="M205" t="s">
        <v>253</v>
      </c>
      <c r="N205" t="s">
        <v>254</v>
      </c>
      <c r="O205" t="s">
        <v>300</v>
      </c>
      <c r="P205" t="s">
        <v>301</v>
      </c>
      <c r="Q205" t="s">
        <v>302</v>
      </c>
      <c r="R205" t="s">
        <v>303</v>
      </c>
      <c r="S205" t="s">
        <v>246</v>
      </c>
      <c r="X205" t="s">
        <v>296</v>
      </c>
      <c r="AE205" t="s">
        <v>2266</v>
      </c>
      <c r="AK205" t="s">
        <v>2267</v>
      </c>
      <c r="AL205" t="s">
        <v>253</v>
      </c>
      <c r="AM205" t="s">
        <v>176</v>
      </c>
      <c r="AP205" t="s">
        <v>177</v>
      </c>
      <c r="AQ205" t="s">
        <v>1038</v>
      </c>
      <c r="AS205" t="s">
        <v>89</v>
      </c>
      <c r="AT205" t="s">
        <v>89</v>
      </c>
      <c r="AU205" t="s">
        <v>89</v>
      </c>
      <c r="AV205" t="s">
        <v>89</v>
      </c>
      <c r="AW205" t="s">
        <v>89</v>
      </c>
      <c r="AX205" t="s">
        <v>89</v>
      </c>
      <c r="AY205" t="s">
        <v>89</v>
      </c>
      <c r="AZ205" t="s">
        <v>89</v>
      </c>
      <c r="BA205" t="s">
        <v>89</v>
      </c>
      <c r="BB205" t="s">
        <v>89</v>
      </c>
      <c r="BC205" t="s">
        <v>89</v>
      </c>
      <c r="BR205" t="s">
        <v>89</v>
      </c>
      <c r="BS205" t="s">
        <v>89</v>
      </c>
      <c r="BT205" t="s">
        <v>89</v>
      </c>
      <c r="BU205" t="s">
        <v>89</v>
      </c>
      <c r="BV205" t="s">
        <v>3485</v>
      </c>
      <c r="BW205" t="str">
        <f>IF(ISNA(VLOOKUP(BV205,'Nordic list 2022 2023'!E:K,6,FALSE)),"nie je v zozname",VLOOKUP(BV205,'Nordic list 2022 2023'!E:K,6,FALSE))</f>
        <v>nie je v zozname</v>
      </c>
      <c r="BX205" t="str">
        <f>IF(ISNA(VLOOKUP(BV205,'CVTI zoznam 2023'!D:D,1,0)),"nie je v zozname",VLOOKUP(BV205,'CVTI zoznam 2023'!D:D,1,0))</f>
        <v>nie je v zozname</v>
      </c>
      <c r="BY205">
        <f>COUNTIF(A:A,A205)</f>
        <v>1</v>
      </c>
      <c r="BZ205" s="12" t="s">
        <v>2433</v>
      </c>
      <c r="CA205" s="13">
        <f>(IF(AND(BZ205=2),6,IF(AND(BZ205=1),4,IF(AND(BZ205=3),1,IF(AND(BZ205="nie je v zozname"),0.5,0)))))</f>
        <v>0.5</v>
      </c>
      <c r="CB205">
        <f>1/BY205</f>
        <v>1</v>
      </c>
      <c r="CC205" s="13">
        <f>(IF(AND(E205="monografia"),3,IF(AND(E205="zborník - vedecký"),0.5,1)))</f>
        <v>3</v>
      </c>
      <c r="CD205" s="13">
        <f>CA205*CB205*CC205</f>
        <v>1.5</v>
      </c>
      <c r="CE205" s="13">
        <f>CA205*CB205</f>
        <v>0.5</v>
      </c>
    </row>
    <row r="206" spans="1:83" x14ac:dyDescent="0.35">
      <c r="A206" t="s">
        <v>2289</v>
      </c>
      <c r="B206" t="s">
        <v>113</v>
      </c>
      <c r="C206" t="s">
        <v>218</v>
      </c>
      <c r="D206" t="s">
        <v>74</v>
      </c>
      <c r="E206" t="s">
        <v>544</v>
      </c>
      <c r="F206" t="s">
        <v>75</v>
      </c>
      <c r="G206" t="s">
        <v>90</v>
      </c>
      <c r="H206" t="s">
        <v>173</v>
      </c>
      <c r="I206" t="s">
        <v>92</v>
      </c>
      <c r="J206" t="s">
        <v>92</v>
      </c>
      <c r="K206" t="s">
        <v>78</v>
      </c>
      <c r="L206" t="s">
        <v>252</v>
      </c>
      <c r="M206" t="s">
        <v>253</v>
      </c>
      <c r="N206" t="s">
        <v>254</v>
      </c>
      <c r="O206" t="s">
        <v>635</v>
      </c>
      <c r="P206" t="s">
        <v>636</v>
      </c>
      <c r="Q206" t="s">
        <v>1051</v>
      </c>
      <c r="R206" t="s">
        <v>1052</v>
      </c>
      <c r="S206" t="s">
        <v>122</v>
      </c>
      <c r="X206" t="s">
        <v>123</v>
      </c>
      <c r="AE206" t="s">
        <v>2290</v>
      </c>
      <c r="AL206" t="s">
        <v>253</v>
      </c>
      <c r="AM206" t="s">
        <v>176</v>
      </c>
      <c r="AP206" t="s">
        <v>177</v>
      </c>
      <c r="AQ206" t="s">
        <v>860</v>
      </c>
      <c r="AS206" t="s">
        <v>89</v>
      </c>
      <c r="AT206" t="s">
        <v>89</v>
      </c>
      <c r="AU206" t="s">
        <v>89</v>
      </c>
      <c r="AV206" t="s">
        <v>89</v>
      </c>
      <c r="AW206" t="s">
        <v>89</v>
      </c>
      <c r="AX206" t="s">
        <v>89</v>
      </c>
      <c r="AY206" t="s">
        <v>89</v>
      </c>
      <c r="AZ206" t="s">
        <v>89</v>
      </c>
      <c r="BA206" t="s">
        <v>89</v>
      </c>
      <c r="BB206" t="s">
        <v>89</v>
      </c>
      <c r="BC206" t="s">
        <v>89</v>
      </c>
      <c r="BR206" t="s">
        <v>89</v>
      </c>
      <c r="BS206" t="s">
        <v>89</v>
      </c>
      <c r="BT206" t="s">
        <v>89</v>
      </c>
      <c r="BU206" t="s">
        <v>89</v>
      </c>
      <c r="BV206" t="s">
        <v>3485</v>
      </c>
      <c r="BW206" t="str">
        <f>IF(ISNA(VLOOKUP(BV206,'Nordic list 2022 2023'!E:K,7,FALSE)),"nie je v zozname",VLOOKUP(BV206,'Nordic list 2022 2023'!E:K,7,FALSE))</f>
        <v>nie je v zozname</v>
      </c>
      <c r="BX206" t="str">
        <f>IF(ISNA(VLOOKUP(BV206,'CVTI zoznam 2022'!B:B,1,0)),"nie je v zozname",VLOOKUP(BV206,'CVTI zoznam 2022'!B:B,1,0))</f>
        <v>nie je v zozname</v>
      </c>
      <c r="BY206">
        <f>COUNTIF(A:A,A206)</f>
        <v>1</v>
      </c>
      <c r="BZ206" s="12" t="s">
        <v>2433</v>
      </c>
      <c r="CA206" s="13">
        <f>(IF(AND(BZ206=2),6,IF(AND(BZ206=1),4,IF(AND(BZ206=3),1,IF(AND(BZ206="nie je v zozname"),0.5,0)))))</f>
        <v>0.5</v>
      </c>
      <c r="CB206">
        <f>1/BY206</f>
        <v>1</v>
      </c>
      <c r="CC206" s="13">
        <f>(IF(AND(E206="monografia"),3,IF(AND(E206="zborník - vedecký"),0.5,1)))</f>
        <v>3</v>
      </c>
      <c r="CD206" s="13">
        <f>CA206*CB206*CC206</f>
        <v>1.5</v>
      </c>
      <c r="CE206" s="13">
        <f>CA206*CB206</f>
        <v>0.5</v>
      </c>
    </row>
    <row r="207" spans="1:83" x14ac:dyDescent="0.35">
      <c r="A207" t="s">
        <v>2323</v>
      </c>
      <c r="B207" t="s">
        <v>73</v>
      </c>
      <c r="C207" t="s">
        <v>218</v>
      </c>
      <c r="D207" t="s">
        <v>74</v>
      </c>
      <c r="E207" t="s">
        <v>544</v>
      </c>
      <c r="F207" t="s">
        <v>75</v>
      </c>
      <c r="G207" t="s">
        <v>90</v>
      </c>
      <c r="H207" t="s">
        <v>173</v>
      </c>
      <c r="I207" t="s">
        <v>142</v>
      </c>
      <c r="J207" t="s">
        <v>142</v>
      </c>
      <c r="K207" t="s">
        <v>78</v>
      </c>
      <c r="L207" t="s">
        <v>252</v>
      </c>
      <c r="M207" t="s">
        <v>253</v>
      </c>
      <c r="N207" t="s">
        <v>254</v>
      </c>
      <c r="O207" t="s">
        <v>300</v>
      </c>
      <c r="P207" t="s">
        <v>301</v>
      </c>
      <c r="Q207" t="s">
        <v>331</v>
      </c>
      <c r="R207" t="s">
        <v>332</v>
      </c>
      <c r="S207" t="s">
        <v>246</v>
      </c>
      <c r="X207" t="s">
        <v>296</v>
      </c>
      <c r="AE207" t="s">
        <v>2324</v>
      </c>
      <c r="AL207" t="s">
        <v>253</v>
      </c>
      <c r="AM207" t="s">
        <v>176</v>
      </c>
      <c r="AP207" t="s">
        <v>177</v>
      </c>
      <c r="AQ207" t="s">
        <v>726</v>
      </c>
      <c r="AS207" t="s">
        <v>89</v>
      </c>
      <c r="AT207" t="s">
        <v>89</v>
      </c>
      <c r="AU207" t="s">
        <v>89</v>
      </c>
      <c r="AV207" t="s">
        <v>89</v>
      </c>
      <c r="AW207" t="s">
        <v>89</v>
      </c>
      <c r="AX207" t="s">
        <v>89</v>
      </c>
      <c r="AY207" t="s">
        <v>89</v>
      </c>
      <c r="AZ207" t="s">
        <v>89</v>
      </c>
      <c r="BA207" t="s">
        <v>89</v>
      </c>
      <c r="BB207" t="s">
        <v>89</v>
      </c>
      <c r="BC207" t="s">
        <v>89</v>
      </c>
      <c r="BR207" t="s">
        <v>89</v>
      </c>
      <c r="BS207" t="s">
        <v>89</v>
      </c>
      <c r="BT207" t="s">
        <v>89</v>
      </c>
      <c r="BU207" t="s">
        <v>89</v>
      </c>
      <c r="BV207" t="s">
        <v>3485</v>
      </c>
      <c r="BW207" t="str">
        <f>IF(ISNA(VLOOKUP(BV207,'Nordic list 2022 2023'!E:K,6,FALSE)),"nie je v zozname",VLOOKUP(BV207,'Nordic list 2022 2023'!E:K,6,FALSE))</f>
        <v>nie je v zozname</v>
      </c>
      <c r="BX207" t="str">
        <f>IF(ISNA(VLOOKUP(BV207,'CVTI zoznam 2023'!D:D,1,0)),"nie je v zozname",VLOOKUP(BV207,'CVTI zoznam 2023'!D:D,1,0))</f>
        <v>nie je v zozname</v>
      </c>
      <c r="BY207">
        <f>COUNTIF(A:A,A207)</f>
        <v>1</v>
      </c>
      <c r="BZ207" s="12" t="s">
        <v>2433</v>
      </c>
      <c r="CA207" s="13">
        <f>(IF(AND(BZ207=2),6,IF(AND(BZ207=1),4,IF(AND(BZ207=3),1,IF(AND(BZ207="nie je v zozname"),0.5,0)))))</f>
        <v>0.5</v>
      </c>
      <c r="CB207">
        <f>1/BY207</f>
        <v>1</v>
      </c>
      <c r="CC207" s="13">
        <f>(IF(AND(E207="monografia"),3,IF(AND(E207="zborník - vedecký"),0.5,1)))</f>
        <v>3</v>
      </c>
      <c r="CD207" s="13">
        <f>CA207*CB207*CC207</f>
        <v>1.5</v>
      </c>
      <c r="CE207" s="13">
        <f>CA207*CB207</f>
        <v>0.5</v>
      </c>
    </row>
    <row r="208" spans="1:83" x14ac:dyDescent="0.35">
      <c r="A208" t="s">
        <v>2326</v>
      </c>
      <c r="B208" t="s">
        <v>73</v>
      </c>
      <c r="C208" t="s">
        <v>218</v>
      </c>
      <c r="D208" t="s">
        <v>74</v>
      </c>
      <c r="E208" t="s">
        <v>544</v>
      </c>
      <c r="F208" t="s">
        <v>75</v>
      </c>
      <c r="G208" t="s">
        <v>90</v>
      </c>
      <c r="H208" t="s">
        <v>100</v>
      </c>
      <c r="I208" t="s">
        <v>92</v>
      </c>
      <c r="J208" t="s">
        <v>78</v>
      </c>
      <c r="K208" t="s">
        <v>78</v>
      </c>
      <c r="L208" t="s">
        <v>252</v>
      </c>
      <c r="M208" t="s">
        <v>253</v>
      </c>
      <c r="N208" t="s">
        <v>254</v>
      </c>
      <c r="O208" t="s">
        <v>300</v>
      </c>
      <c r="P208" t="s">
        <v>301</v>
      </c>
      <c r="Q208" t="s">
        <v>578</v>
      </c>
      <c r="R208" t="s">
        <v>579</v>
      </c>
      <c r="S208" t="s">
        <v>246</v>
      </c>
      <c r="X208" t="s">
        <v>266</v>
      </c>
      <c r="Y208" t="s">
        <v>296</v>
      </c>
      <c r="AE208" t="s">
        <v>2327</v>
      </c>
      <c r="AL208" t="s">
        <v>253</v>
      </c>
      <c r="AM208" t="s">
        <v>176</v>
      </c>
      <c r="AP208" t="s">
        <v>177</v>
      </c>
      <c r="AQ208" t="s">
        <v>898</v>
      </c>
      <c r="AS208" t="s">
        <v>89</v>
      </c>
      <c r="AT208" t="s">
        <v>89</v>
      </c>
      <c r="AU208" t="s">
        <v>89</v>
      </c>
      <c r="AV208" t="s">
        <v>89</v>
      </c>
      <c r="AW208" t="s">
        <v>89</v>
      </c>
      <c r="AX208" t="s">
        <v>89</v>
      </c>
      <c r="AY208" t="s">
        <v>89</v>
      </c>
      <c r="AZ208" t="s">
        <v>89</v>
      </c>
      <c r="BA208" t="s">
        <v>89</v>
      </c>
      <c r="BB208" t="s">
        <v>89</v>
      </c>
      <c r="BC208" t="s">
        <v>89</v>
      </c>
      <c r="BR208" t="s">
        <v>89</v>
      </c>
      <c r="BS208" t="s">
        <v>89</v>
      </c>
      <c r="BT208" t="s">
        <v>89</v>
      </c>
      <c r="BU208" t="s">
        <v>89</v>
      </c>
      <c r="BV208" t="s">
        <v>3485</v>
      </c>
      <c r="BW208" t="str">
        <f>IF(ISNA(VLOOKUP(BV208,'Nordic list 2022 2023'!E:K,6,FALSE)),"nie je v zozname",VLOOKUP(BV208,'Nordic list 2022 2023'!E:K,6,FALSE))</f>
        <v>nie je v zozname</v>
      </c>
      <c r="BX208" t="str">
        <f>IF(ISNA(VLOOKUP(BV208,'CVTI zoznam 2023'!D:D,1,0)),"nie je v zozname",VLOOKUP(BV208,'CVTI zoznam 2023'!D:D,1,0))</f>
        <v>nie je v zozname</v>
      </c>
      <c r="BY208">
        <f>COUNTIF(A:A,A208)</f>
        <v>2</v>
      </c>
      <c r="BZ208" s="12" t="s">
        <v>2433</v>
      </c>
      <c r="CA208" s="13">
        <f>(IF(AND(BZ208=2),6,IF(AND(BZ208=1),4,IF(AND(BZ208=3),1,IF(AND(BZ208="nie je v zozname"),0.5,0)))))</f>
        <v>0.5</v>
      </c>
      <c r="CB208">
        <f>1/BY208</f>
        <v>0.5</v>
      </c>
      <c r="CC208" s="13">
        <f>(IF(AND(E208="monografia"),3,IF(AND(E208="zborník - vedecký"),0.5,1)))</f>
        <v>3</v>
      </c>
      <c r="CD208" s="13">
        <f>CA208*CB208*CC208</f>
        <v>0.75</v>
      </c>
      <c r="CE208" s="13">
        <f>CA208*CB208</f>
        <v>0.25</v>
      </c>
    </row>
    <row r="209" spans="1:83" x14ac:dyDescent="0.35">
      <c r="A209" t="s">
        <v>2326</v>
      </c>
      <c r="B209" t="s">
        <v>73</v>
      </c>
      <c r="C209" t="s">
        <v>218</v>
      </c>
      <c r="D209" t="s">
        <v>74</v>
      </c>
      <c r="E209" t="s">
        <v>544</v>
      </c>
      <c r="F209" t="s">
        <v>75</v>
      </c>
      <c r="G209" t="s">
        <v>90</v>
      </c>
      <c r="H209" t="s">
        <v>229</v>
      </c>
      <c r="I209" t="s">
        <v>92</v>
      </c>
      <c r="J209" t="s">
        <v>142</v>
      </c>
      <c r="K209" t="s">
        <v>78</v>
      </c>
      <c r="L209" t="s">
        <v>252</v>
      </c>
      <c r="M209" t="s">
        <v>253</v>
      </c>
      <c r="N209" t="s">
        <v>254</v>
      </c>
      <c r="O209" t="s">
        <v>300</v>
      </c>
      <c r="P209" t="s">
        <v>301</v>
      </c>
      <c r="Q209" t="s">
        <v>302</v>
      </c>
      <c r="R209" t="s">
        <v>303</v>
      </c>
      <c r="S209" t="s">
        <v>246</v>
      </c>
      <c r="X209" t="s">
        <v>266</v>
      </c>
      <c r="Y209" t="s">
        <v>296</v>
      </c>
      <c r="AE209" t="s">
        <v>2327</v>
      </c>
      <c r="AL209" t="s">
        <v>253</v>
      </c>
      <c r="AM209" t="s">
        <v>176</v>
      </c>
      <c r="AP209" t="s">
        <v>177</v>
      </c>
      <c r="AQ209" t="s">
        <v>898</v>
      </c>
      <c r="AS209" t="s">
        <v>89</v>
      </c>
      <c r="AT209" t="s">
        <v>89</v>
      </c>
      <c r="AU209" t="s">
        <v>89</v>
      </c>
      <c r="AV209" t="s">
        <v>89</v>
      </c>
      <c r="AW209" t="s">
        <v>89</v>
      </c>
      <c r="AX209" t="s">
        <v>89</v>
      </c>
      <c r="AY209" t="s">
        <v>89</v>
      </c>
      <c r="AZ209" t="s">
        <v>89</v>
      </c>
      <c r="BA209" t="s">
        <v>89</v>
      </c>
      <c r="BB209" t="s">
        <v>89</v>
      </c>
      <c r="BC209" t="s">
        <v>89</v>
      </c>
      <c r="BR209" t="s">
        <v>89</v>
      </c>
      <c r="BS209" t="s">
        <v>89</v>
      </c>
      <c r="BT209" t="s">
        <v>89</v>
      </c>
      <c r="BU209" t="s">
        <v>89</v>
      </c>
      <c r="BV209" t="s">
        <v>3485</v>
      </c>
      <c r="BW209" t="str">
        <f>IF(ISNA(VLOOKUP(BV209,'Nordic list 2022 2023'!E:K,6,FALSE)),"nie je v zozname",VLOOKUP(BV209,'Nordic list 2022 2023'!E:K,6,FALSE))</f>
        <v>nie je v zozname</v>
      </c>
      <c r="BX209" t="str">
        <f>IF(ISNA(VLOOKUP(BV209,'CVTI zoznam 2023'!D:D,1,0)),"nie je v zozname",VLOOKUP(BV209,'CVTI zoznam 2023'!D:D,1,0))</f>
        <v>nie je v zozname</v>
      </c>
      <c r="BY209">
        <f>COUNTIF(A:A,A209)</f>
        <v>2</v>
      </c>
      <c r="BZ209" s="12" t="s">
        <v>2433</v>
      </c>
      <c r="CA209" s="13">
        <f>(IF(AND(BZ209=2),6,IF(AND(BZ209=1),4,IF(AND(BZ209=3),1,IF(AND(BZ209="nie je v zozname"),0.5,0)))))</f>
        <v>0.5</v>
      </c>
      <c r="CB209">
        <f>1/BY209</f>
        <v>0.5</v>
      </c>
      <c r="CC209" s="13">
        <f>(IF(AND(E209="monografia"),3,IF(AND(E209="zborník - vedecký"),0.5,1)))</f>
        <v>3</v>
      </c>
      <c r="CD209" s="13">
        <f>CA209*CB209*CC209</f>
        <v>0.75</v>
      </c>
      <c r="CE209" s="13">
        <f>CA209*CB209</f>
        <v>0.25</v>
      </c>
    </row>
    <row r="210" spans="1:83" x14ac:dyDescent="0.35">
      <c r="A210" t="s">
        <v>2392</v>
      </c>
      <c r="B210" t="s">
        <v>73</v>
      </c>
      <c r="C210" t="s">
        <v>218</v>
      </c>
      <c r="D210" t="s">
        <v>74</v>
      </c>
      <c r="E210" t="s">
        <v>544</v>
      </c>
      <c r="F210" t="s">
        <v>75</v>
      </c>
      <c r="G210" t="s">
        <v>90</v>
      </c>
      <c r="H210" t="s">
        <v>173</v>
      </c>
      <c r="I210" t="s">
        <v>92</v>
      </c>
      <c r="J210" t="s">
        <v>92</v>
      </c>
      <c r="K210" t="s">
        <v>78</v>
      </c>
      <c r="L210" t="s">
        <v>252</v>
      </c>
      <c r="M210" t="s">
        <v>253</v>
      </c>
      <c r="N210" t="s">
        <v>254</v>
      </c>
      <c r="O210" t="s">
        <v>255</v>
      </c>
      <c r="P210" t="s">
        <v>256</v>
      </c>
      <c r="Q210" t="s">
        <v>257</v>
      </c>
      <c r="R210" t="s">
        <v>258</v>
      </c>
      <c r="S210" t="s">
        <v>96</v>
      </c>
      <c r="X210" t="s">
        <v>97</v>
      </c>
      <c r="AE210" t="s">
        <v>2393</v>
      </c>
      <c r="AL210" t="s">
        <v>253</v>
      </c>
      <c r="AM210" t="s">
        <v>176</v>
      </c>
      <c r="AP210" t="s">
        <v>177</v>
      </c>
      <c r="AQ210" t="s">
        <v>774</v>
      </c>
      <c r="AS210" t="s">
        <v>89</v>
      </c>
      <c r="AT210" t="s">
        <v>89</v>
      </c>
      <c r="AU210" t="s">
        <v>89</v>
      </c>
      <c r="AV210" t="s">
        <v>89</v>
      </c>
      <c r="AW210" t="s">
        <v>89</v>
      </c>
      <c r="AX210" t="s">
        <v>89</v>
      </c>
      <c r="AY210" t="s">
        <v>89</v>
      </c>
      <c r="AZ210" t="s">
        <v>89</v>
      </c>
      <c r="BA210" t="s">
        <v>89</v>
      </c>
      <c r="BB210" t="s">
        <v>89</v>
      </c>
      <c r="BC210" t="s">
        <v>89</v>
      </c>
      <c r="BR210" t="s">
        <v>89</v>
      </c>
      <c r="BS210" t="s">
        <v>89</v>
      </c>
      <c r="BT210" t="s">
        <v>89</v>
      </c>
      <c r="BU210" t="s">
        <v>89</v>
      </c>
      <c r="BV210" t="s">
        <v>3485</v>
      </c>
      <c r="BW210" t="str">
        <f>IF(ISNA(VLOOKUP(BV210,'Nordic list 2022 2023'!E:K,6,FALSE)),"nie je v zozname",VLOOKUP(BV210,'Nordic list 2022 2023'!E:K,6,FALSE))</f>
        <v>nie je v zozname</v>
      </c>
      <c r="BX210" t="str">
        <f>IF(ISNA(VLOOKUP(BV210,'CVTI zoznam 2023'!D:D,1,0)),"nie je v zozname",VLOOKUP(BV210,'CVTI zoznam 2023'!D:D,1,0))</f>
        <v>nie je v zozname</v>
      </c>
      <c r="BY210">
        <f>COUNTIF(A:A,A210)</f>
        <v>1</v>
      </c>
      <c r="BZ210" s="12" t="s">
        <v>2433</v>
      </c>
      <c r="CA210" s="13">
        <f>(IF(AND(BZ210=2),6,IF(AND(BZ210=1),4,IF(AND(BZ210=3),1,IF(AND(BZ210="nie je v zozname"),0.5,0)))))</f>
        <v>0.5</v>
      </c>
      <c r="CB210">
        <f>1/BY210</f>
        <v>1</v>
      </c>
      <c r="CC210" s="13">
        <f>(IF(AND(E210="monografia"),3,IF(AND(E210="zborník - vedecký"),0.5,1)))</f>
        <v>3</v>
      </c>
      <c r="CD210" s="13">
        <f>CA210*CB210*CC210</f>
        <v>1.5</v>
      </c>
      <c r="CE210" s="13">
        <f>CA210*CB210</f>
        <v>0.5</v>
      </c>
    </row>
    <row r="211" spans="1:83" x14ac:dyDescent="0.35">
      <c r="A211" t="s">
        <v>2401</v>
      </c>
      <c r="B211" t="s">
        <v>73</v>
      </c>
      <c r="C211" t="s">
        <v>218</v>
      </c>
      <c r="D211" t="s">
        <v>74</v>
      </c>
      <c r="E211" t="s">
        <v>544</v>
      </c>
      <c r="F211" t="s">
        <v>75</v>
      </c>
      <c r="G211" t="s">
        <v>90</v>
      </c>
      <c r="H211" t="s">
        <v>173</v>
      </c>
      <c r="I211" t="s">
        <v>142</v>
      </c>
      <c r="J211" t="s">
        <v>142</v>
      </c>
      <c r="K211" t="s">
        <v>78</v>
      </c>
      <c r="L211" t="s">
        <v>252</v>
      </c>
      <c r="M211" t="s">
        <v>253</v>
      </c>
      <c r="N211" t="s">
        <v>254</v>
      </c>
      <c r="O211" t="s">
        <v>255</v>
      </c>
      <c r="P211" t="s">
        <v>256</v>
      </c>
      <c r="Q211" t="s">
        <v>394</v>
      </c>
      <c r="R211" t="s">
        <v>519</v>
      </c>
      <c r="S211" t="s">
        <v>96</v>
      </c>
      <c r="X211" t="s">
        <v>97</v>
      </c>
      <c r="AE211" t="s">
        <v>2402</v>
      </c>
      <c r="AK211" t="s">
        <v>2403</v>
      </c>
      <c r="AL211" t="s">
        <v>253</v>
      </c>
      <c r="AM211" t="s">
        <v>176</v>
      </c>
      <c r="AP211" t="s">
        <v>177</v>
      </c>
      <c r="AQ211" t="s">
        <v>385</v>
      </c>
      <c r="AS211" t="s">
        <v>89</v>
      </c>
      <c r="AT211" t="s">
        <v>89</v>
      </c>
      <c r="AU211" t="s">
        <v>89</v>
      </c>
      <c r="AV211" t="s">
        <v>89</v>
      </c>
      <c r="AW211" t="s">
        <v>89</v>
      </c>
      <c r="AX211" t="s">
        <v>89</v>
      </c>
      <c r="AY211" t="s">
        <v>89</v>
      </c>
      <c r="AZ211" t="s">
        <v>89</v>
      </c>
      <c r="BA211" t="s">
        <v>89</v>
      </c>
      <c r="BB211" t="s">
        <v>89</v>
      </c>
      <c r="BC211" t="s">
        <v>89</v>
      </c>
      <c r="BR211" t="s">
        <v>78</v>
      </c>
      <c r="BS211" t="s">
        <v>89</v>
      </c>
      <c r="BT211" t="s">
        <v>89</v>
      </c>
      <c r="BU211" t="s">
        <v>89</v>
      </c>
      <c r="BV211" t="s">
        <v>3485</v>
      </c>
      <c r="BW211" t="str">
        <f>IF(ISNA(VLOOKUP(BV211,'Nordic list 2022 2023'!E:K,6,FALSE)),"nie je v zozname",VLOOKUP(BV211,'Nordic list 2022 2023'!E:K,6,FALSE))</f>
        <v>nie je v zozname</v>
      </c>
      <c r="BX211" t="str">
        <f>IF(ISNA(VLOOKUP(BV211,'CVTI zoznam 2023'!D:D,1,0)),"nie je v zozname",VLOOKUP(BV211,'CVTI zoznam 2023'!D:D,1,0))</f>
        <v>nie je v zozname</v>
      </c>
      <c r="BY211">
        <f>COUNTIF(A:A,A211)</f>
        <v>1</v>
      </c>
      <c r="BZ211" s="12" t="s">
        <v>2433</v>
      </c>
      <c r="CA211" s="13">
        <f>(IF(AND(BZ211=2),6,IF(AND(BZ211=1),4,IF(AND(BZ211=3),1,IF(AND(BZ211="nie je v zozname"),0.5,0)))))</f>
        <v>0.5</v>
      </c>
      <c r="CB211">
        <f>1/BY211</f>
        <v>1</v>
      </c>
      <c r="CC211" s="13">
        <f>(IF(AND(E211="monografia"),3,IF(AND(E211="zborník - vedecký"),0.5,1)))</f>
        <v>3</v>
      </c>
      <c r="CD211" s="13">
        <f>CA211*CB211*CC211</f>
        <v>1.5</v>
      </c>
      <c r="CE211" s="13">
        <f>CA211*CB211</f>
        <v>0.5</v>
      </c>
    </row>
    <row r="212" spans="1:83" x14ac:dyDescent="0.35">
      <c r="A212" t="s">
        <v>2408</v>
      </c>
      <c r="B212" t="s">
        <v>73</v>
      </c>
      <c r="C212" t="s">
        <v>218</v>
      </c>
      <c r="D212" t="s">
        <v>74</v>
      </c>
      <c r="E212" t="s">
        <v>544</v>
      </c>
      <c r="F212" t="s">
        <v>75</v>
      </c>
      <c r="G212" t="s">
        <v>90</v>
      </c>
      <c r="H212" t="s">
        <v>173</v>
      </c>
      <c r="I212" t="s">
        <v>92</v>
      </c>
      <c r="J212" t="s">
        <v>92</v>
      </c>
      <c r="K212" t="s">
        <v>78</v>
      </c>
      <c r="L212" t="s">
        <v>252</v>
      </c>
      <c r="M212" t="s">
        <v>253</v>
      </c>
      <c r="N212" t="s">
        <v>254</v>
      </c>
      <c r="O212" t="s">
        <v>255</v>
      </c>
      <c r="P212" t="s">
        <v>256</v>
      </c>
      <c r="Q212" t="s">
        <v>257</v>
      </c>
      <c r="R212" t="s">
        <v>258</v>
      </c>
      <c r="S212" t="s">
        <v>96</v>
      </c>
      <c r="X212" t="s">
        <v>97</v>
      </c>
      <c r="AE212" t="s">
        <v>2409</v>
      </c>
      <c r="AL212" t="s">
        <v>253</v>
      </c>
      <c r="AM212" t="s">
        <v>176</v>
      </c>
      <c r="AP212" t="s">
        <v>177</v>
      </c>
      <c r="AQ212" t="s">
        <v>1380</v>
      </c>
      <c r="AS212" t="s">
        <v>89</v>
      </c>
      <c r="AT212" t="s">
        <v>89</v>
      </c>
      <c r="AU212" t="s">
        <v>89</v>
      </c>
      <c r="AV212" t="s">
        <v>89</v>
      </c>
      <c r="AW212" t="s">
        <v>89</v>
      </c>
      <c r="AX212" t="s">
        <v>89</v>
      </c>
      <c r="AY212" t="s">
        <v>89</v>
      </c>
      <c r="AZ212" t="s">
        <v>89</v>
      </c>
      <c r="BA212" t="s">
        <v>89</v>
      </c>
      <c r="BB212" t="s">
        <v>89</v>
      </c>
      <c r="BC212" t="s">
        <v>89</v>
      </c>
      <c r="BR212" t="s">
        <v>78</v>
      </c>
      <c r="BS212" t="s">
        <v>89</v>
      </c>
      <c r="BT212" t="s">
        <v>89</v>
      </c>
      <c r="BU212" t="s">
        <v>89</v>
      </c>
      <c r="BV212" t="s">
        <v>3485</v>
      </c>
      <c r="BW212" t="str">
        <f>IF(ISNA(VLOOKUP(BV212,'Nordic list 2022 2023'!E:K,6,FALSE)),"nie je v zozname",VLOOKUP(BV212,'Nordic list 2022 2023'!E:K,6,FALSE))</f>
        <v>nie je v zozname</v>
      </c>
      <c r="BX212" t="str">
        <f>IF(ISNA(VLOOKUP(BV212,'CVTI zoznam 2023'!D:D,1,0)),"nie je v zozname",VLOOKUP(BV212,'CVTI zoznam 2023'!D:D,1,0))</f>
        <v>nie je v zozname</v>
      </c>
      <c r="BY212">
        <f>COUNTIF(A:A,A212)</f>
        <v>1</v>
      </c>
      <c r="BZ212" s="12" t="s">
        <v>2433</v>
      </c>
      <c r="CA212" s="13">
        <f>(IF(AND(BZ212=2),6,IF(AND(BZ212=1),4,IF(AND(BZ212=3),1,IF(AND(BZ212="nie je v zozname"),0.5,0)))))</f>
        <v>0.5</v>
      </c>
      <c r="CB212">
        <f>1/BY212</f>
        <v>1</v>
      </c>
      <c r="CC212" s="13">
        <f>(IF(AND(E212="monografia"),3,IF(AND(E212="zborník - vedecký"),0.5,1)))</f>
        <v>3</v>
      </c>
      <c r="CD212" s="13">
        <f>CA212*CB212*CC212</f>
        <v>1.5</v>
      </c>
      <c r="CE212" s="13">
        <f>CA212*CB212</f>
        <v>0.5</v>
      </c>
    </row>
    <row r="213" spans="1:83" x14ac:dyDescent="0.35">
      <c r="A213" t="s">
        <v>2417</v>
      </c>
      <c r="B213" t="s">
        <v>73</v>
      </c>
      <c r="C213" t="s">
        <v>218</v>
      </c>
      <c r="D213" t="s">
        <v>74</v>
      </c>
      <c r="E213" t="s">
        <v>544</v>
      </c>
      <c r="F213" t="s">
        <v>75</v>
      </c>
      <c r="G213" t="s">
        <v>90</v>
      </c>
      <c r="H213" t="s">
        <v>539</v>
      </c>
      <c r="I213" t="s">
        <v>92</v>
      </c>
      <c r="J213" t="s">
        <v>78</v>
      </c>
      <c r="K213" t="s">
        <v>78</v>
      </c>
      <c r="L213" t="s">
        <v>252</v>
      </c>
      <c r="M213" t="s">
        <v>253</v>
      </c>
      <c r="N213" t="s">
        <v>254</v>
      </c>
      <c r="O213" t="s">
        <v>255</v>
      </c>
      <c r="P213" t="s">
        <v>256</v>
      </c>
      <c r="Q213" t="s">
        <v>1179</v>
      </c>
      <c r="R213" t="s">
        <v>1180</v>
      </c>
      <c r="S213" t="s">
        <v>96</v>
      </c>
      <c r="X213" t="s">
        <v>97</v>
      </c>
      <c r="AE213" t="s">
        <v>2418</v>
      </c>
      <c r="AL213" t="s">
        <v>253</v>
      </c>
      <c r="AM213" t="s">
        <v>176</v>
      </c>
      <c r="AP213" t="s">
        <v>177</v>
      </c>
      <c r="AQ213" t="s">
        <v>273</v>
      </c>
      <c r="AS213" t="s">
        <v>89</v>
      </c>
      <c r="AT213" t="s">
        <v>89</v>
      </c>
      <c r="AU213" t="s">
        <v>89</v>
      </c>
      <c r="AV213" t="s">
        <v>89</v>
      </c>
      <c r="AW213" t="s">
        <v>89</v>
      </c>
      <c r="AX213" t="s">
        <v>89</v>
      </c>
      <c r="AY213" t="s">
        <v>89</v>
      </c>
      <c r="AZ213" t="s">
        <v>89</v>
      </c>
      <c r="BA213" t="s">
        <v>89</v>
      </c>
      <c r="BB213" t="s">
        <v>89</v>
      </c>
      <c r="BC213" t="s">
        <v>89</v>
      </c>
      <c r="BR213" t="s">
        <v>89</v>
      </c>
      <c r="BS213" t="s">
        <v>89</v>
      </c>
      <c r="BT213" t="s">
        <v>89</v>
      </c>
      <c r="BU213" t="s">
        <v>89</v>
      </c>
      <c r="BV213" t="s">
        <v>3485</v>
      </c>
      <c r="BW213" t="str">
        <f>IF(ISNA(VLOOKUP(BV213,'Nordic list 2022 2023'!E:K,6,FALSE)),"nie je v zozname",VLOOKUP(BV213,'Nordic list 2022 2023'!E:K,6,FALSE))</f>
        <v>nie je v zozname</v>
      </c>
      <c r="BX213" t="str">
        <f>IF(ISNA(VLOOKUP(BV213,'CVTI zoznam 2023'!D:D,1,0)),"nie je v zozname",VLOOKUP(BV213,'CVTI zoznam 2023'!D:D,1,0))</f>
        <v>nie je v zozname</v>
      </c>
      <c r="BY213">
        <f>COUNTIF(A:A,A213)</f>
        <v>2</v>
      </c>
      <c r="BZ213" s="12" t="s">
        <v>2433</v>
      </c>
      <c r="CA213" s="13">
        <f>(IF(AND(BZ213=2),6,IF(AND(BZ213=1),4,IF(AND(BZ213=3),1,IF(AND(BZ213="nie je v zozname"),0.5,0)))))</f>
        <v>0.5</v>
      </c>
      <c r="CB213">
        <f>1/BY213</f>
        <v>0.5</v>
      </c>
      <c r="CC213" s="13">
        <f>(IF(AND(E213="monografia"),3,IF(AND(E213="zborník - vedecký"),0.5,1)))</f>
        <v>3</v>
      </c>
      <c r="CD213" s="13">
        <f>CA213*CB213*CC213</f>
        <v>0.75</v>
      </c>
      <c r="CE213" s="13">
        <f>CA213*CB213</f>
        <v>0.25</v>
      </c>
    </row>
    <row r="214" spans="1:83" x14ac:dyDescent="0.35">
      <c r="A214" t="s">
        <v>2417</v>
      </c>
      <c r="B214" t="s">
        <v>73</v>
      </c>
      <c r="C214" t="s">
        <v>218</v>
      </c>
      <c r="D214" t="s">
        <v>74</v>
      </c>
      <c r="E214" t="s">
        <v>544</v>
      </c>
      <c r="F214" t="s">
        <v>75</v>
      </c>
      <c r="G214" t="s">
        <v>90</v>
      </c>
      <c r="H214" t="s">
        <v>564</v>
      </c>
      <c r="I214" t="s">
        <v>92</v>
      </c>
      <c r="J214" t="s">
        <v>142</v>
      </c>
      <c r="K214" t="s">
        <v>78</v>
      </c>
      <c r="L214" t="s">
        <v>252</v>
      </c>
      <c r="M214" t="s">
        <v>253</v>
      </c>
      <c r="N214" t="s">
        <v>254</v>
      </c>
      <c r="O214" t="s">
        <v>255</v>
      </c>
      <c r="P214" t="s">
        <v>256</v>
      </c>
      <c r="Q214" t="s">
        <v>394</v>
      </c>
      <c r="R214" t="s">
        <v>519</v>
      </c>
      <c r="S214" t="s">
        <v>96</v>
      </c>
      <c r="X214" t="s">
        <v>97</v>
      </c>
      <c r="AE214" t="s">
        <v>2418</v>
      </c>
      <c r="AL214" t="s">
        <v>253</v>
      </c>
      <c r="AM214" t="s">
        <v>176</v>
      </c>
      <c r="AP214" t="s">
        <v>177</v>
      </c>
      <c r="AQ214" t="s">
        <v>273</v>
      </c>
      <c r="AS214" t="s">
        <v>89</v>
      </c>
      <c r="AT214" t="s">
        <v>89</v>
      </c>
      <c r="AU214" t="s">
        <v>89</v>
      </c>
      <c r="AV214" t="s">
        <v>89</v>
      </c>
      <c r="AW214" t="s">
        <v>89</v>
      </c>
      <c r="AX214" t="s">
        <v>89</v>
      </c>
      <c r="AY214" t="s">
        <v>89</v>
      </c>
      <c r="AZ214" t="s">
        <v>89</v>
      </c>
      <c r="BA214" t="s">
        <v>89</v>
      </c>
      <c r="BB214" t="s">
        <v>89</v>
      </c>
      <c r="BC214" t="s">
        <v>89</v>
      </c>
      <c r="BR214" t="s">
        <v>89</v>
      </c>
      <c r="BS214" t="s">
        <v>89</v>
      </c>
      <c r="BT214" t="s">
        <v>89</v>
      </c>
      <c r="BU214" t="s">
        <v>89</v>
      </c>
      <c r="BV214" t="s">
        <v>3485</v>
      </c>
      <c r="BW214" t="str">
        <f>IF(ISNA(VLOOKUP(BV214,'Nordic list 2022 2023'!E:K,6,FALSE)),"nie je v zozname",VLOOKUP(BV214,'Nordic list 2022 2023'!E:K,6,FALSE))</f>
        <v>nie je v zozname</v>
      </c>
      <c r="BX214" t="str">
        <f>IF(ISNA(VLOOKUP(BV214,'CVTI zoznam 2023'!D:D,1,0)),"nie je v zozname",VLOOKUP(BV214,'CVTI zoznam 2023'!D:D,1,0))</f>
        <v>nie je v zozname</v>
      </c>
      <c r="BY214">
        <f>COUNTIF(A:A,A214)</f>
        <v>2</v>
      </c>
      <c r="BZ214" s="12" t="s">
        <v>2433</v>
      </c>
      <c r="CA214" s="13">
        <f>(IF(AND(BZ214=2),6,IF(AND(BZ214=1),4,IF(AND(BZ214=3),1,IF(AND(BZ214="nie je v zozname"),0.5,0)))))</f>
        <v>0.5</v>
      </c>
      <c r="CB214">
        <f>1/BY214</f>
        <v>0.5</v>
      </c>
      <c r="CC214" s="13">
        <f>(IF(AND(E214="monografia"),3,IF(AND(E214="zborník - vedecký"),0.5,1)))</f>
        <v>3</v>
      </c>
      <c r="CD214" s="13">
        <f>CA214*CB214*CC214</f>
        <v>0.75</v>
      </c>
      <c r="CE214" s="13">
        <f>CA214*CB214</f>
        <v>0.25</v>
      </c>
    </row>
    <row r="215" spans="1:83" x14ac:dyDescent="0.35">
      <c r="A215" t="s">
        <v>2421</v>
      </c>
      <c r="B215" t="s">
        <v>73</v>
      </c>
      <c r="C215" t="s">
        <v>218</v>
      </c>
      <c r="D215" t="s">
        <v>74</v>
      </c>
      <c r="E215" t="s">
        <v>544</v>
      </c>
      <c r="F215" t="s">
        <v>75</v>
      </c>
      <c r="G215" t="s">
        <v>90</v>
      </c>
      <c r="H215" t="s">
        <v>141</v>
      </c>
      <c r="I215" t="s">
        <v>92</v>
      </c>
      <c r="J215" t="s">
        <v>142</v>
      </c>
      <c r="K215" t="s">
        <v>78</v>
      </c>
      <c r="L215" t="s">
        <v>252</v>
      </c>
      <c r="M215" t="s">
        <v>253</v>
      </c>
      <c r="N215" t="s">
        <v>254</v>
      </c>
      <c r="O215" t="s">
        <v>255</v>
      </c>
      <c r="P215" t="s">
        <v>256</v>
      </c>
      <c r="Q215" t="s">
        <v>257</v>
      </c>
      <c r="R215" t="s">
        <v>258</v>
      </c>
      <c r="S215" t="s">
        <v>96</v>
      </c>
      <c r="T215" t="s">
        <v>246</v>
      </c>
      <c r="X215" t="s">
        <v>97</v>
      </c>
      <c r="AE215" t="s">
        <v>2422</v>
      </c>
      <c r="AL215" t="s">
        <v>253</v>
      </c>
      <c r="AM215" t="s">
        <v>176</v>
      </c>
      <c r="AP215" t="s">
        <v>177</v>
      </c>
      <c r="AQ215" t="s">
        <v>1250</v>
      </c>
      <c r="AS215" t="s">
        <v>89</v>
      </c>
      <c r="AT215" t="s">
        <v>89</v>
      </c>
      <c r="AU215" t="s">
        <v>89</v>
      </c>
      <c r="AV215" t="s">
        <v>89</v>
      </c>
      <c r="AW215" t="s">
        <v>89</v>
      </c>
      <c r="AX215" t="s">
        <v>89</v>
      </c>
      <c r="AY215" t="s">
        <v>89</v>
      </c>
      <c r="AZ215" t="s">
        <v>89</v>
      </c>
      <c r="BA215" t="s">
        <v>89</v>
      </c>
      <c r="BB215" t="s">
        <v>89</v>
      </c>
      <c r="BC215" t="s">
        <v>89</v>
      </c>
      <c r="BR215" t="s">
        <v>89</v>
      </c>
      <c r="BS215" t="s">
        <v>89</v>
      </c>
      <c r="BT215" t="s">
        <v>89</v>
      </c>
      <c r="BU215" t="s">
        <v>89</v>
      </c>
      <c r="BV215" t="s">
        <v>3485</v>
      </c>
      <c r="BW215" t="str">
        <f>IF(ISNA(VLOOKUP(BV215,'Nordic list 2022 2023'!E:K,6,FALSE)),"nie je v zozname",VLOOKUP(BV215,'Nordic list 2022 2023'!E:K,6,FALSE))</f>
        <v>nie je v zozname</v>
      </c>
      <c r="BX215" t="str">
        <f>IF(ISNA(VLOOKUP(BV215,'CVTI zoznam 2023'!D:D,1,0)),"nie je v zozname",VLOOKUP(BV215,'CVTI zoznam 2023'!D:D,1,0))</f>
        <v>nie je v zozname</v>
      </c>
      <c r="BY215">
        <f>COUNTIF(A:A,A215)</f>
        <v>1</v>
      </c>
      <c r="BZ215" s="12" t="s">
        <v>2433</v>
      </c>
      <c r="CA215" s="13">
        <f>(IF(AND(BZ215=2),6,IF(AND(BZ215=1),4,IF(AND(BZ215=3),1,IF(AND(BZ215="nie je v zozname"),0.5,0)))))</f>
        <v>0.5</v>
      </c>
      <c r="CB215">
        <f>1/BY215</f>
        <v>1</v>
      </c>
      <c r="CC215" s="13">
        <f>(IF(AND(E215="monografia"),3,IF(AND(E215="zborník - vedecký"),0.5,1)))</f>
        <v>3</v>
      </c>
      <c r="CD215" s="13">
        <f>CA215*CB215*CC215</f>
        <v>1.5</v>
      </c>
      <c r="CE215" s="13">
        <f>CA215*CB215</f>
        <v>0.5</v>
      </c>
    </row>
    <row r="216" spans="1:83" x14ac:dyDescent="0.35">
      <c r="A216" t="s">
        <v>1990</v>
      </c>
      <c r="B216" t="s">
        <v>73</v>
      </c>
      <c r="C216" t="s">
        <v>218</v>
      </c>
      <c r="D216" t="s">
        <v>74</v>
      </c>
      <c r="E216" t="s">
        <v>544</v>
      </c>
      <c r="F216" t="s">
        <v>75</v>
      </c>
      <c r="G216" t="s">
        <v>76</v>
      </c>
      <c r="H216" t="s">
        <v>173</v>
      </c>
      <c r="I216" t="s">
        <v>78</v>
      </c>
      <c r="J216" t="s">
        <v>78</v>
      </c>
      <c r="K216" t="s">
        <v>89</v>
      </c>
      <c r="L216" t="s">
        <v>627</v>
      </c>
      <c r="M216" t="s">
        <v>557</v>
      </c>
      <c r="N216" t="s">
        <v>628</v>
      </c>
      <c r="O216" t="s">
        <v>629</v>
      </c>
      <c r="S216" t="s">
        <v>130</v>
      </c>
      <c r="X216" t="s">
        <v>159</v>
      </c>
      <c r="AE216" t="s">
        <v>1991</v>
      </c>
      <c r="AL216" t="s">
        <v>1356</v>
      </c>
      <c r="AM216" t="s">
        <v>176</v>
      </c>
      <c r="AP216" t="s">
        <v>177</v>
      </c>
      <c r="AQ216" t="s">
        <v>1195</v>
      </c>
      <c r="AS216" t="s">
        <v>89</v>
      </c>
      <c r="AT216" t="s">
        <v>78</v>
      </c>
      <c r="AU216" t="s">
        <v>89</v>
      </c>
      <c r="AV216" t="s">
        <v>89</v>
      </c>
      <c r="AW216" t="s">
        <v>89</v>
      </c>
      <c r="AX216" t="s">
        <v>89</v>
      </c>
      <c r="AY216" t="s">
        <v>89</v>
      </c>
      <c r="AZ216" t="s">
        <v>89</v>
      </c>
      <c r="BA216" t="s">
        <v>89</v>
      </c>
      <c r="BB216" t="s">
        <v>89</v>
      </c>
      <c r="BC216" t="s">
        <v>89</v>
      </c>
      <c r="BR216" t="s">
        <v>89</v>
      </c>
      <c r="BS216" t="s">
        <v>89</v>
      </c>
      <c r="BT216" t="s">
        <v>78</v>
      </c>
      <c r="BU216" t="s">
        <v>89</v>
      </c>
      <c r="BV216" t="s">
        <v>3559</v>
      </c>
      <c r="BW216" t="str">
        <f>IF(ISNA(VLOOKUP(BV216,'Nordic list 2022 2023'!E:K,6,FALSE)),"nie je v zozname",VLOOKUP(BV216,'Nordic list 2022 2023'!E:K,6,FALSE))</f>
        <v>nie je v zozname</v>
      </c>
      <c r="BX216" t="str">
        <f>IF(ISNA(VLOOKUP(BV216,'CVTI zoznam 2023'!D:D,1,0)),"nie je v zozname",VLOOKUP(BV216,'CVTI zoznam 2023'!D:D,1,0))</f>
        <v>nie je v zozname</v>
      </c>
      <c r="BY216">
        <f>COUNTIF(A:A,A216)</f>
        <v>1</v>
      </c>
      <c r="BZ216" s="12" t="s">
        <v>2433</v>
      </c>
      <c r="CA216" s="13">
        <f>(IF(AND(BZ216=2),6,IF(AND(BZ216=1),4,IF(AND(BZ216=3),1,IF(AND(BZ216="nie je v zozname"),0.5,0)))))</f>
        <v>0.5</v>
      </c>
      <c r="CB216">
        <f>1/BY216</f>
        <v>1</v>
      </c>
      <c r="CC216" s="13">
        <f>(IF(AND(E216="monografia"),3,IF(AND(E216="zborník - vedecký"),0.5,1)))</f>
        <v>3</v>
      </c>
      <c r="CD216" s="13">
        <f>CA216*CB216*CC216</f>
        <v>1.5</v>
      </c>
      <c r="CE216" s="13">
        <f>CA216*CB216</f>
        <v>0.5</v>
      </c>
    </row>
    <row r="217" spans="1:83" x14ac:dyDescent="0.35">
      <c r="A217" t="s">
        <v>1988</v>
      </c>
      <c r="B217" t="s">
        <v>73</v>
      </c>
      <c r="C217" t="s">
        <v>218</v>
      </c>
      <c r="D217" t="s">
        <v>74</v>
      </c>
      <c r="E217" t="s">
        <v>544</v>
      </c>
      <c r="F217" t="s">
        <v>75</v>
      </c>
      <c r="G217" t="s">
        <v>90</v>
      </c>
      <c r="H217" t="s">
        <v>173</v>
      </c>
      <c r="I217" t="s">
        <v>78</v>
      </c>
      <c r="J217" t="s">
        <v>78</v>
      </c>
      <c r="K217" t="s">
        <v>89</v>
      </c>
      <c r="L217" t="s">
        <v>132</v>
      </c>
      <c r="M217" t="s">
        <v>133</v>
      </c>
      <c r="N217" t="s">
        <v>134</v>
      </c>
      <c r="O217" t="s">
        <v>183</v>
      </c>
      <c r="P217" t="s">
        <v>211</v>
      </c>
      <c r="Q217" t="s">
        <v>778</v>
      </c>
      <c r="R217" t="s">
        <v>1127</v>
      </c>
      <c r="S217" t="s">
        <v>114</v>
      </c>
      <c r="X217" t="s">
        <v>342</v>
      </c>
      <c r="AE217" t="s">
        <v>1989</v>
      </c>
      <c r="AL217" t="s">
        <v>1987</v>
      </c>
      <c r="AM217" t="s">
        <v>176</v>
      </c>
      <c r="AP217" t="s">
        <v>177</v>
      </c>
      <c r="AQ217" t="s">
        <v>1519</v>
      </c>
      <c r="AS217" t="s">
        <v>89</v>
      </c>
      <c r="AT217" t="s">
        <v>142</v>
      </c>
      <c r="AU217" t="s">
        <v>92</v>
      </c>
      <c r="AV217" t="s">
        <v>89</v>
      </c>
      <c r="AW217" t="s">
        <v>89</v>
      </c>
      <c r="AX217" t="s">
        <v>89</v>
      </c>
      <c r="AY217" t="s">
        <v>89</v>
      </c>
      <c r="AZ217" t="s">
        <v>89</v>
      </c>
      <c r="BA217" t="s">
        <v>89</v>
      </c>
      <c r="BB217" t="s">
        <v>89</v>
      </c>
      <c r="BC217" t="s">
        <v>89</v>
      </c>
      <c r="BR217" t="s">
        <v>89</v>
      </c>
      <c r="BS217" t="s">
        <v>89</v>
      </c>
      <c r="BT217" t="s">
        <v>89</v>
      </c>
      <c r="BU217" t="s">
        <v>89</v>
      </c>
      <c r="BV217" t="s">
        <v>3558</v>
      </c>
      <c r="BW217" t="str">
        <f>IF(ISNA(VLOOKUP(BV217,'Nordic list 2022 2023'!E:K,6,FALSE)),"nie je v zozname",VLOOKUP(BV217,'Nordic list 2022 2023'!E:K,6,FALSE))</f>
        <v>nie je v zozname</v>
      </c>
      <c r="BX217" t="str">
        <f>IF(ISNA(VLOOKUP(BV217,'CVTI zoznam 2023'!D:D,1,0)),"nie je v zozname",VLOOKUP(BV217,'CVTI zoznam 2023'!D:D,1,0))</f>
        <v>nie je v zozname</v>
      </c>
      <c r="BY217">
        <f>COUNTIF(A:A,A217)</f>
        <v>1</v>
      </c>
      <c r="BZ217" s="12" t="s">
        <v>2433</v>
      </c>
      <c r="CA217" s="13">
        <f>(IF(AND(BZ217=2),6,IF(AND(BZ217=1),4,IF(AND(BZ217=3),1,IF(AND(BZ217="nie je v zozname"),0.5,0)))))</f>
        <v>0.5</v>
      </c>
      <c r="CB217">
        <f>1/BY217</f>
        <v>1</v>
      </c>
      <c r="CC217" s="13">
        <f>(IF(AND(E217="monografia"),3,IF(AND(E217="zborník - vedecký"),0.5,1)))</f>
        <v>3</v>
      </c>
      <c r="CD217" s="13">
        <f>CA217*CB217*CC217</f>
        <v>1.5</v>
      </c>
      <c r="CE217" s="13">
        <f>CA217*CB217</f>
        <v>0.5</v>
      </c>
    </row>
    <row r="218" spans="1:83" x14ac:dyDescent="0.35">
      <c r="A218" t="s">
        <v>1692</v>
      </c>
      <c r="B218" t="s">
        <v>113</v>
      </c>
      <c r="C218" t="s">
        <v>218</v>
      </c>
      <c r="D218" t="s">
        <v>74</v>
      </c>
      <c r="E218" t="s">
        <v>544</v>
      </c>
      <c r="F218" t="s">
        <v>75</v>
      </c>
      <c r="G218" t="s">
        <v>76</v>
      </c>
      <c r="H218" t="s">
        <v>173</v>
      </c>
      <c r="I218" t="s">
        <v>142</v>
      </c>
      <c r="J218" t="s">
        <v>142</v>
      </c>
      <c r="K218" t="s">
        <v>89</v>
      </c>
      <c r="L218" t="s">
        <v>627</v>
      </c>
      <c r="M218" t="s">
        <v>557</v>
      </c>
      <c r="N218" t="s">
        <v>628</v>
      </c>
      <c r="O218" t="s">
        <v>629</v>
      </c>
      <c r="S218" t="s">
        <v>85</v>
      </c>
      <c r="X218" t="s">
        <v>480</v>
      </c>
      <c r="AE218" t="s">
        <v>1693</v>
      </c>
      <c r="AL218" t="s">
        <v>1694</v>
      </c>
      <c r="AM218" t="s">
        <v>176</v>
      </c>
      <c r="AP218" t="s">
        <v>177</v>
      </c>
      <c r="AQ218" t="s">
        <v>228</v>
      </c>
      <c r="AS218" t="s">
        <v>89</v>
      </c>
      <c r="AT218" t="s">
        <v>89</v>
      </c>
      <c r="AU218" t="s">
        <v>89</v>
      </c>
      <c r="AV218" t="s">
        <v>89</v>
      </c>
      <c r="AW218" t="s">
        <v>89</v>
      </c>
      <c r="AX218" t="s">
        <v>89</v>
      </c>
      <c r="AY218" t="s">
        <v>89</v>
      </c>
      <c r="AZ218" t="s">
        <v>89</v>
      </c>
      <c r="BA218" t="s">
        <v>89</v>
      </c>
      <c r="BB218" t="s">
        <v>89</v>
      </c>
      <c r="BC218" t="s">
        <v>89</v>
      </c>
      <c r="BR218" t="s">
        <v>89</v>
      </c>
      <c r="BS218" t="s">
        <v>89</v>
      </c>
      <c r="BT218" t="s">
        <v>89</v>
      </c>
      <c r="BU218" t="s">
        <v>89</v>
      </c>
      <c r="BV218" t="s">
        <v>3523</v>
      </c>
      <c r="BW218" t="str">
        <f>IF(ISNA(VLOOKUP(BV218,'Nordic list 2022 2023'!E:K,7,FALSE)),"nie je v zozname",VLOOKUP(BV218,'Nordic list 2022 2023'!E:K,7,FALSE))</f>
        <v>nie je v zozname</v>
      </c>
      <c r="BX218" t="str">
        <f>IF(ISNA(VLOOKUP(BV218,'CVTI zoznam 2022'!B:B,1,0)),"nie je v zozname",VLOOKUP(BV218,'CVTI zoznam 2022'!B:B,1,0))</f>
        <v>nie je v zozname</v>
      </c>
      <c r="BY218">
        <f>COUNTIF(A:A,A218)</f>
        <v>1</v>
      </c>
      <c r="BZ218" s="12" t="s">
        <v>2433</v>
      </c>
      <c r="CA218" s="13">
        <f>(IF(AND(BZ218=2),6,IF(AND(BZ218=1),4,IF(AND(BZ218=3),1,IF(AND(BZ218="nie je v zozname"),0.5,0)))))</f>
        <v>0.5</v>
      </c>
      <c r="CB218">
        <f>1/BY218</f>
        <v>1</v>
      </c>
      <c r="CC218" s="13">
        <f>(IF(AND(E218="monografia"),3,IF(AND(E218="zborník - vedecký"),0.5,1)))</f>
        <v>3</v>
      </c>
      <c r="CD218" s="13">
        <f>CA218*CB218*CC218</f>
        <v>1.5</v>
      </c>
      <c r="CE218" s="13">
        <f>CA218*CB218</f>
        <v>0.5</v>
      </c>
    </row>
    <row r="219" spans="1:83" x14ac:dyDescent="0.35">
      <c r="A219" t="s">
        <v>2316</v>
      </c>
      <c r="B219" t="s">
        <v>73</v>
      </c>
      <c r="C219" t="s">
        <v>218</v>
      </c>
      <c r="D219" t="s">
        <v>74</v>
      </c>
      <c r="E219" t="s">
        <v>544</v>
      </c>
      <c r="F219" t="s">
        <v>75</v>
      </c>
      <c r="G219" t="s">
        <v>90</v>
      </c>
      <c r="H219" t="s">
        <v>138</v>
      </c>
      <c r="I219" t="s">
        <v>142</v>
      </c>
      <c r="J219" t="s">
        <v>78</v>
      </c>
      <c r="K219" t="s">
        <v>78</v>
      </c>
      <c r="L219" t="s">
        <v>79</v>
      </c>
      <c r="M219" t="s">
        <v>80</v>
      </c>
      <c r="N219" t="s">
        <v>81</v>
      </c>
      <c r="O219" t="s">
        <v>82</v>
      </c>
      <c r="Q219" t="s">
        <v>83</v>
      </c>
      <c r="R219" t="s">
        <v>84</v>
      </c>
      <c r="S219" t="s">
        <v>335</v>
      </c>
      <c r="T219" t="s">
        <v>130</v>
      </c>
      <c r="X219" t="s">
        <v>336</v>
      </c>
      <c r="Y219" t="s">
        <v>477</v>
      </c>
      <c r="AE219" t="s">
        <v>2317</v>
      </c>
      <c r="AF219" t="s">
        <v>2318</v>
      </c>
      <c r="AK219" t="s">
        <v>2319</v>
      </c>
      <c r="AL219" t="s">
        <v>219</v>
      </c>
      <c r="AM219" t="s">
        <v>766</v>
      </c>
      <c r="AP219" t="s">
        <v>87</v>
      </c>
      <c r="AQ219" t="s">
        <v>1962</v>
      </c>
      <c r="AR219" t="s">
        <v>2320</v>
      </c>
      <c r="AS219" t="s">
        <v>89</v>
      </c>
      <c r="AT219" t="s">
        <v>89</v>
      </c>
      <c r="AU219" t="s">
        <v>89</v>
      </c>
      <c r="AV219" t="s">
        <v>89</v>
      </c>
      <c r="AW219" t="s">
        <v>89</v>
      </c>
      <c r="AX219" t="s">
        <v>89</v>
      </c>
      <c r="AY219" t="s">
        <v>89</v>
      </c>
      <c r="AZ219" t="s">
        <v>89</v>
      </c>
      <c r="BA219" t="s">
        <v>89</v>
      </c>
      <c r="BB219" t="s">
        <v>89</v>
      </c>
      <c r="BC219" t="s">
        <v>89</v>
      </c>
      <c r="BR219" t="s">
        <v>89</v>
      </c>
      <c r="BS219" t="s">
        <v>89</v>
      </c>
      <c r="BT219" t="s">
        <v>89</v>
      </c>
      <c r="BU219" t="s">
        <v>89</v>
      </c>
      <c r="BV219" t="s">
        <v>3401</v>
      </c>
      <c r="BW219">
        <f>IF(ISNA(VLOOKUP(BV219,'Nordic list 2022 2023'!E:K,6,FALSE)),"nie je v zozname",VLOOKUP(BV219,'Nordic list 2022 2023'!E:K,6,FALSE))</f>
        <v>1</v>
      </c>
      <c r="BX219" t="str">
        <f>IF(ISNA(VLOOKUP(BV219,'CVTI zoznam 2023'!D:D,1,0)),"nie je v zozname",VLOOKUP(BV219,'CVTI zoznam 2023'!D:D,1,0))</f>
        <v>SPRINGER</v>
      </c>
      <c r="BY219">
        <f>COUNTIF(A:A,A219)</f>
        <v>1</v>
      </c>
      <c r="BZ219" s="12">
        <v>1</v>
      </c>
      <c r="CA219" s="13">
        <f>(IF(AND(BZ219=2),6,IF(AND(BZ219=1),4,IF(AND(BZ219=3),1,IF(AND(BZ219="nie je v zozname"),0.5,0)))))</f>
        <v>4</v>
      </c>
      <c r="CB219">
        <f>1/BY219</f>
        <v>1</v>
      </c>
      <c r="CC219" s="13">
        <f>(IF(AND(E219="monografia"),3,IF(AND(E219="zborník - vedecký"),0.5,1)))</f>
        <v>3</v>
      </c>
      <c r="CD219" s="13">
        <f>CA219*CB219*CC219</f>
        <v>12</v>
      </c>
      <c r="CE219" s="13">
        <f>CA219*CB219</f>
        <v>4</v>
      </c>
    </row>
    <row r="220" spans="1:83" x14ac:dyDescent="0.35">
      <c r="A220" t="s">
        <v>813</v>
      </c>
      <c r="B220" t="s">
        <v>73</v>
      </c>
      <c r="C220" t="s">
        <v>218</v>
      </c>
      <c r="D220" t="s">
        <v>74</v>
      </c>
      <c r="E220" t="s">
        <v>544</v>
      </c>
      <c r="F220" t="s">
        <v>75</v>
      </c>
      <c r="G220" t="s">
        <v>90</v>
      </c>
      <c r="H220" t="s">
        <v>173</v>
      </c>
      <c r="I220" t="s">
        <v>92</v>
      </c>
      <c r="J220" t="s">
        <v>92</v>
      </c>
      <c r="K220" t="s">
        <v>78</v>
      </c>
      <c r="L220" t="s">
        <v>186</v>
      </c>
      <c r="M220" t="s">
        <v>187</v>
      </c>
      <c r="N220" t="s">
        <v>188</v>
      </c>
      <c r="O220" t="s">
        <v>189</v>
      </c>
      <c r="P220" t="s">
        <v>190</v>
      </c>
      <c r="Q220" t="s">
        <v>727</v>
      </c>
      <c r="R220" t="s">
        <v>728</v>
      </c>
      <c r="S220" t="s">
        <v>341</v>
      </c>
      <c r="X220" t="s">
        <v>285</v>
      </c>
      <c r="AE220" t="s">
        <v>814</v>
      </c>
      <c r="AF220" t="s">
        <v>815</v>
      </c>
      <c r="AG220" t="s">
        <v>816</v>
      </c>
      <c r="AH220" t="s">
        <v>817</v>
      </c>
      <c r="AK220" t="s">
        <v>818</v>
      </c>
      <c r="AL220" t="s">
        <v>225</v>
      </c>
      <c r="AM220" t="s">
        <v>227</v>
      </c>
      <c r="AP220" t="s">
        <v>87</v>
      </c>
      <c r="AQ220" t="s">
        <v>819</v>
      </c>
      <c r="AR220" t="s">
        <v>820</v>
      </c>
      <c r="AS220" t="s">
        <v>89</v>
      </c>
      <c r="AT220" t="s">
        <v>89</v>
      </c>
      <c r="AU220" t="s">
        <v>89</v>
      </c>
      <c r="AV220" t="s">
        <v>89</v>
      </c>
      <c r="AW220" t="s">
        <v>78</v>
      </c>
      <c r="AX220" t="s">
        <v>89</v>
      </c>
      <c r="AY220" t="s">
        <v>89</v>
      </c>
      <c r="AZ220" t="s">
        <v>89</v>
      </c>
      <c r="BA220" t="s">
        <v>89</v>
      </c>
      <c r="BB220" t="s">
        <v>89</v>
      </c>
      <c r="BC220" t="s">
        <v>89</v>
      </c>
      <c r="BR220" t="s">
        <v>78</v>
      </c>
      <c r="BS220" t="s">
        <v>89</v>
      </c>
      <c r="BT220" t="s">
        <v>89</v>
      </c>
      <c r="BU220" t="s">
        <v>89</v>
      </c>
      <c r="BV220" t="s">
        <v>3392</v>
      </c>
      <c r="BW220">
        <f>IF(ISNA(VLOOKUP(BV220,'Nordic list 2022 2023'!E:K,6,FALSE)),"nie je v zozname",VLOOKUP(BV220,'Nordic list 2022 2023'!E:K,6,FALSE))</f>
        <v>1</v>
      </c>
      <c r="BX220" t="str">
        <f>IF(ISNA(VLOOKUP(BV220,'CVTI zoznam 2023'!D:D,1,0)),"nie je v zozname",VLOOKUP(BV220,'CVTI zoznam 2023'!D:D,1,0))</f>
        <v>SPRINGERNATURE</v>
      </c>
      <c r="BY220">
        <f>COUNTIF(A:A,A220)</f>
        <v>1</v>
      </c>
      <c r="BZ220" s="12">
        <v>1</v>
      </c>
      <c r="CA220" s="13">
        <f>(IF(AND(BZ220=2),6,IF(AND(BZ220=1),4,IF(AND(BZ220=3),1,IF(AND(BZ220="nie je v zozname"),0.5,0)))))</f>
        <v>4</v>
      </c>
      <c r="CB220">
        <f>1/BY220</f>
        <v>1</v>
      </c>
      <c r="CC220" s="13">
        <f>(IF(AND(E220="monografia"),3,IF(AND(E220="zborník - vedecký"),0.5,1)))</f>
        <v>3</v>
      </c>
      <c r="CD220" s="13">
        <f>CA220*CB220*CC220</f>
        <v>12</v>
      </c>
      <c r="CE220" s="13">
        <f>CA220*CB220</f>
        <v>4</v>
      </c>
    </row>
    <row r="221" spans="1:83" x14ac:dyDescent="0.35">
      <c r="A221" t="s">
        <v>2073</v>
      </c>
      <c r="B221" t="s">
        <v>73</v>
      </c>
      <c r="C221" t="s">
        <v>218</v>
      </c>
      <c r="D221" t="s">
        <v>74</v>
      </c>
      <c r="E221" t="s">
        <v>544</v>
      </c>
      <c r="F221" t="s">
        <v>75</v>
      </c>
      <c r="G221" t="s">
        <v>90</v>
      </c>
      <c r="H221" t="s">
        <v>165</v>
      </c>
      <c r="I221" t="s">
        <v>92</v>
      </c>
      <c r="J221" t="s">
        <v>78</v>
      </c>
      <c r="K221" t="s">
        <v>78</v>
      </c>
      <c r="L221" t="s">
        <v>108</v>
      </c>
      <c r="M221" t="s">
        <v>109</v>
      </c>
      <c r="N221" t="s">
        <v>110</v>
      </c>
      <c r="O221" t="s">
        <v>163</v>
      </c>
      <c r="Q221" t="s">
        <v>1175</v>
      </c>
      <c r="S221" t="s">
        <v>85</v>
      </c>
      <c r="T221" t="s">
        <v>141</v>
      </c>
      <c r="X221" t="s">
        <v>461</v>
      </c>
      <c r="AE221" t="s">
        <v>2074</v>
      </c>
      <c r="AF221" t="s">
        <v>2075</v>
      </c>
      <c r="AG221" t="s">
        <v>2076</v>
      </c>
      <c r="AH221" t="s">
        <v>2077</v>
      </c>
      <c r="AK221" t="s">
        <v>2078</v>
      </c>
      <c r="AL221" t="s">
        <v>225</v>
      </c>
      <c r="AM221" t="s">
        <v>227</v>
      </c>
      <c r="AP221" t="s">
        <v>87</v>
      </c>
      <c r="AQ221" t="s">
        <v>563</v>
      </c>
      <c r="AR221" t="s">
        <v>2079</v>
      </c>
      <c r="AS221" t="s">
        <v>89</v>
      </c>
      <c r="AT221" t="s">
        <v>89</v>
      </c>
      <c r="AU221" t="s">
        <v>89</v>
      </c>
      <c r="AV221" t="s">
        <v>89</v>
      </c>
      <c r="AW221" t="s">
        <v>89</v>
      </c>
      <c r="AX221" t="s">
        <v>89</v>
      </c>
      <c r="AY221" t="s">
        <v>89</v>
      </c>
      <c r="AZ221" t="s">
        <v>89</v>
      </c>
      <c r="BA221" t="s">
        <v>89</v>
      </c>
      <c r="BB221" t="s">
        <v>89</v>
      </c>
      <c r="BC221" t="s">
        <v>89</v>
      </c>
      <c r="BR221" t="s">
        <v>89</v>
      </c>
      <c r="BS221" t="s">
        <v>89</v>
      </c>
      <c r="BT221" t="s">
        <v>89</v>
      </c>
      <c r="BU221" t="s">
        <v>89</v>
      </c>
      <c r="BV221" t="s">
        <v>3392</v>
      </c>
      <c r="BW221">
        <f>IF(ISNA(VLOOKUP(BV221,'Nordic list 2022 2023'!E:K,6,FALSE)),"nie je v zozname",VLOOKUP(BV221,'Nordic list 2022 2023'!E:K,6,FALSE))</f>
        <v>1</v>
      </c>
      <c r="BX221" t="str">
        <f>IF(ISNA(VLOOKUP(BV221,'CVTI zoznam 2023'!D:D,1,0)),"nie je v zozname",VLOOKUP(BV221,'CVTI zoznam 2023'!D:D,1,0))</f>
        <v>SPRINGERNATURE</v>
      </c>
      <c r="BY221">
        <f>COUNTIF(A:A,A221)</f>
        <v>2</v>
      </c>
      <c r="BZ221" s="12">
        <v>1</v>
      </c>
      <c r="CA221" s="13">
        <f>(IF(AND(BZ221=2),6,IF(AND(BZ221=1),4,IF(AND(BZ221=3),1,IF(AND(BZ221="nie je v zozname"),0.5,0)))))</f>
        <v>4</v>
      </c>
      <c r="CB221">
        <f>1/BY221</f>
        <v>0.5</v>
      </c>
      <c r="CC221" s="13">
        <f>(IF(AND(E221="monografia"),3,IF(AND(E221="zborník - vedecký"),0.5,1)))</f>
        <v>3</v>
      </c>
      <c r="CD221" s="13">
        <f>CA221*CB221*CC221</f>
        <v>6</v>
      </c>
      <c r="CE221" s="13">
        <f>CA221*CB221</f>
        <v>2</v>
      </c>
    </row>
    <row r="222" spans="1:83" x14ac:dyDescent="0.35">
      <c r="A222" t="s">
        <v>2073</v>
      </c>
      <c r="B222" t="s">
        <v>73</v>
      </c>
      <c r="C222" t="s">
        <v>218</v>
      </c>
      <c r="D222" t="s">
        <v>74</v>
      </c>
      <c r="E222" t="s">
        <v>544</v>
      </c>
      <c r="F222" t="s">
        <v>75</v>
      </c>
      <c r="G222" t="s">
        <v>90</v>
      </c>
      <c r="H222" t="s">
        <v>141</v>
      </c>
      <c r="I222" t="s">
        <v>92</v>
      </c>
      <c r="J222" t="s">
        <v>78</v>
      </c>
      <c r="K222" t="s">
        <v>78</v>
      </c>
      <c r="L222" t="s">
        <v>125</v>
      </c>
      <c r="M222" t="s">
        <v>126</v>
      </c>
      <c r="N222" t="s">
        <v>127</v>
      </c>
      <c r="O222" t="s">
        <v>436</v>
      </c>
      <c r="P222" t="s">
        <v>437</v>
      </c>
      <c r="Q222" t="s">
        <v>684</v>
      </c>
      <c r="R222" t="s">
        <v>685</v>
      </c>
      <c r="S222" t="s">
        <v>85</v>
      </c>
      <c r="T222" t="s">
        <v>141</v>
      </c>
      <c r="X222" t="s">
        <v>461</v>
      </c>
      <c r="AE222" t="s">
        <v>2074</v>
      </c>
      <c r="AF222" t="s">
        <v>2075</v>
      </c>
      <c r="AG222" t="s">
        <v>2076</v>
      </c>
      <c r="AH222" t="s">
        <v>2077</v>
      </c>
      <c r="AK222" t="s">
        <v>2078</v>
      </c>
      <c r="AL222" t="s">
        <v>225</v>
      </c>
      <c r="AM222" t="s">
        <v>227</v>
      </c>
      <c r="AP222" t="s">
        <v>87</v>
      </c>
      <c r="AQ222" t="s">
        <v>563</v>
      </c>
      <c r="AR222" t="s">
        <v>2079</v>
      </c>
      <c r="AS222" t="s">
        <v>89</v>
      </c>
      <c r="AT222" t="s">
        <v>89</v>
      </c>
      <c r="AU222" t="s">
        <v>89</v>
      </c>
      <c r="AV222" t="s">
        <v>89</v>
      </c>
      <c r="AW222" t="s">
        <v>89</v>
      </c>
      <c r="AX222" t="s">
        <v>89</v>
      </c>
      <c r="AY222" t="s">
        <v>89</v>
      </c>
      <c r="AZ222" t="s">
        <v>89</v>
      </c>
      <c r="BA222" t="s">
        <v>89</v>
      </c>
      <c r="BB222" t="s">
        <v>89</v>
      </c>
      <c r="BC222" t="s">
        <v>89</v>
      </c>
      <c r="BR222" t="s">
        <v>89</v>
      </c>
      <c r="BS222" t="s">
        <v>89</v>
      </c>
      <c r="BT222" t="s">
        <v>89</v>
      </c>
      <c r="BU222" t="s">
        <v>89</v>
      </c>
      <c r="BV222" t="s">
        <v>3392</v>
      </c>
      <c r="BW222">
        <f>IF(ISNA(VLOOKUP(BV222,'Nordic list 2022 2023'!E:K,6,FALSE)),"nie je v zozname",VLOOKUP(BV222,'Nordic list 2022 2023'!E:K,6,FALSE))</f>
        <v>1</v>
      </c>
      <c r="BX222" t="str">
        <f>IF(ISNA(VLOOKUP(BV222,'CVTI zoznam 2023'!D:D,1,0)),"nie je v zozname",VLOOKUP(BV222,'CVTI zoznam 2023'!D:D,1,0))</f>
        <v>SPRINGERNATURE</v>
      </c>
      <c r="BY222">
        <f>COUNTIF(A:A,A222)</f>
        <v>2</v>
      </c>
      <c r="BZ222" s="12">
        <v>1</v>
      </c>
      <c r="CA222" s="13">
        <f>(IF(AND(BZ222=2),6,IF(AND(BZ222=1),4,IF(AND(BZ222=3),1,IF(AND(BZ222="nie je v zozname"),0.5,0)))))</f>
        <v>4</v>
      </c>
      <c r="CB222">
        <f>1/BY222</f>
        <v>0.5</v>
      </c>
      <c r="CC222" s="13">
        <f>(IF(AND(E222="monografia"),3,IF(AND(E222="zborník - vedecký"),0.5,1)))</f>
        <v>3</v>
      </c>
      <c r="CD222" s="13">
        <f>CA222*CB222*CC222</f>
        <v>6</v>
      </c>
      <c r="CE222" s="13">
        <f>CA222*CB222</f>
        <v>2</v>
      </c>
    </row>
    <row r="223" spans="1:83" x14ac:dyDescent="0.35">
      <c r="A223" t="s">
        <v>2237</v>
      </c>
      <c r="B223" t="s">
        <v>73</v>
      </c>
      <c r="C223" t="s">
        <v>218</v>
      </c>
      <c r="D223" t="s">
        <v>74</v>
      </c>
      <c r="E223" t="s">
        <v>544</v>
      </c>
      <c r="F223" t="s">
        <v>75</v>
      </c>
      <c r="G223" t="s">
        <v>90</v>
      </c>
      <c r="H223" t="s">
        <v>178</v>
      </c>
      <c r="I223" t="s">
        <v>142</v>
      </c>
      <c r="J223" t="s">
        <v>78</v>
      </c>
      <c r="K223" t="s">
        <v>78</v>
      </c>
      <c r="L223" t="s">
        <v>79</v>
      </c>
      <c r="M223" t="s">
        <v>80</v>
      </c>
      <c r="N223" t="s">
        <v>81</v>
      </c>
      <c r="O223" t="s">
        <v>82</v>
      </c>
      <c r="Q223" t="s">
        <v>83</v>
      </c>
      <c r="R223" t="s">
        <v>84</v>
      </c>
      <c r="S223" t="s">
        <v>335</v>
      </c>
      <c r="T223" t="s">
        <v>325</v>
      </c>
      <c r="X223" t="s">
        <v>326</v>
      </c>
      <c r="AE223" t="s">
        <v>2238</v>
      </c>
      <c r="AF223" t="s">
        <v>2239</v>
      </c>
      <c r="AK223" t="s">
        <v>2240</v>
      </c>
      <c r="AL223" t="s">
        <v>225</v>
      </c>
      <c r="AM223" t="s">
        <v>227</v>
      </c>
      <c r="AP223" t="s">
        <v>87</v>
      </c>
      <c r="AQ223" t="s">
        <v>1582</v>
      </c>
      <c r="AR223" t="s">
        <v>2241</v>
      </c>
      <c r="AS223" t="s">
        <v>89</v>
      </c>
      <c r="AT223" t="s">
        <v>89</v>
      </c>
      <c r="AU223" t="s">
        <v>89</v>
      </c>
      <c r="AV223" t="s">
        <v>89</v>
      </c>
      <c r="AW223" t="s">
        <v>89</v>
      </c>
      <c r="AX223" t="s">
        <v>78</v>
      </c>
      <c r="AY223" t="s">
        <v>78</v>
      </c>
      <c r="AZ223" t="s">
        <v>89</v>
      </c>
      <c r="BA223" t="s">
        <v>89</v>
      </c>
      <c r="BB223" t="s">
        <v>89</v>
      </c>
      <c r="BC223" t="s">
        <v>89</v>
      </c>
      <c r="BR223" t="s">
        <v>89</v>
      </c>
      <c r="BS223" t="s">
        <v>89</v>
      </c>
      <c r="BT223" t="s">
        <v>89</v>
      </c>
      <c r="BU223" t="s">
        <v>89</v>
      </c>
      <c r="BV223" t="s">
        <v>3392</v>
      </c>
      <c r="BW223">
        <f>IF(ISNA(VLOOKUP(BV223,'Nordic list 2022 2023'!E:K,6,FALSE)),"nie je v zozname",VLOOKUP(BV223,'Nordic list 2022 2023'!E:K,6,FALSE))</f>
        <v>1</v>
      </c>
      <c r="BX223" t="str">
        <f>IF(ISNA(VLOOKUP(BV223,'CVTI zoznam 2023'!D:D,1,0)),"nie je v zozname",VLOOKUP(BV223,'CVTI zoznam 2023'!D:D,1,0))</f>
        <v>SPRINGERNATURE</v>
      </c>
      <c r="BY223">
        <f>COUNTIF(A:A,A223)</f>
        <v>2</v>
      </c>
      <c r="BZ223" s="12">
        <v>1</v>
      </c>
      <c r="CA223" s="13">
        <f>(IF(AND(BZ223=2),6,IF(AND(BZ223=1),4,IF(AND(BZ223=3),1,IF(AND(BZ223="nie je v zozname"),0.5,0)))))</f>
        <v>4</v>
      </c>
      <c r="CB223">
        <f>1/BY223</f>
        <v>0.5</v>
      </c>
      <c r="CC223" s="13">
        <f>(IF(AND(E223="monografia"),3,IF(AND(E223="zborník - vedecký"),0.5,1)))</f>
        <v>3</v>
      </c>
      <c r="CD223" s="13">
        <f>CA223*CB223*CC223</f>
        <v>6</v>
      </c>
      <c r="CE223" s="13">
        <f>CA223*CB223</f>
        <v>2</v>
      </c>
    </row>
    <row r="224" spans="1:83" x14ac:dyDescent="0.35">
      <c r="A224" t="s">
        <v>2237</v>
      </c>
      <c r="B224" t="s">
        <v>73</v>
      </c>
      <c r="C224" t="s">
        <v>218</v>
      </c>
      <c r="D224" t="s">
        <v>74</v>
      </c>
      <c r="E224" t="s">
        <v>544</v>
      </c>
      <c r="F224" t="s">
        <v>75</v>
      </c>
      <c r="G224" t="s">
        <v>90</v>
      </c>
      <c r="H224" t="s">
        <v>178</v>
      </c>
      <c r="I224" t="s">
        <v>142</v>
      </c>
      <c r="J224" t="s">
        <v>78</v>
      </c>
      <c r="K224" t="s">
        <v>78</v>
      </c>
      <c r="L224" t="s">
        <v>186</v>
      </c>
      <c r="M224" t="s">
        <v>187</v>
      </c>
      <c r="N224" t="s">
        <v>188</v>
      </c>
      <c r="O224" t="s">
        <v>189</v>
      </c>
      <c r="P224" t="s">
        <v>190</v>
      </c>
      <c r="Q224" t="s">
        <v>733</v>
      </c>
      <c r="R224" t="s">
        <v>734</v>
      </c>
      <c r="S224" t="s">
        <v>335</v>
      </c>
      <c r="T224" t="s">
        <v>325</v>
      </c>
      <c r="X224" t="s">
        <v>326</v>
      </c>
      <c r="AE224" t="s">
        <v>2238</v>
      </c>
      <c r="AF224" t="s">
        <v>2239</v>
      </c>
      <c r="AK224" t="s">
        <v>2240</v>
      </c>
      <c r="AL224" t="s">
        <v>225</v>
      </c>
      <c r="AM224" t="s">
        <v>227</v>
      </c>
      <c r="AP224" t="s">
        <v>87</v>
      </c>
      <c r="AQ224" t="s">
        <v>1582</v>
      </c>
      <c r="AR224" t="s">
        <v>2241</v>
      </c>
      <c r="AS224" t="s">
        <v>89</v>
      </c>
      <c r="AT224" t="s">
        <v>89</v>
      </c>
      <c r="AU224" t="s">
        <v>89</v>
      </c>
      <c r="AV224" t="s">
        <v>89</v>
      </c>
      <c r="AW224" t="s">
        <v>89</v>
      </c>
      <c r="AX224" t="s">
        <v>78</v>
      </c>
      <c r="AY224" t="s">
        <v>78</v>
      </c>
      <c r="AZ224" t="s">
        <v>89</v>
      </c>
      <c r="BA224" t="s">
        <v>89</v>
      </c>
      <c r="BB224" t="s">
        <v>89</v>
      </c>
      <c r="BC224" t="s">
        <v>89</v>
      </c>
      <c r="BR224" t="s">
        <v>89</v>
      </c>
      <c r="BS224" t="s">
        <v>89</v>
      </c>
      <c r="BT224" t="s">
        <v>89</v>
      </c>
      <c r="BU224" t="s">
        <v>89</v>
      </c>
      <c r="BV224" t="s">
        <v>3392</v>
      </c>
      <c r="BW224">
        <f>IF(ISNA(VLOOKUP(BV224,'Nordic list 2022 2023'!E:K,6,FALSE)),"nie je v zozname",VLOOKUP(BV224,'Nordic list 2022 2023'!E:K,6,FALSE))</f>
        <v>1</v>
      </c>
      <c r="BX224" t="str">
        <f>IF(ISNA(VLOOKUP(BV224,'CVTI zoznam 2023'!D:D,1,0)),"nie je v zozname",VLOOKUP(BV224,'CVTI zoznam 2023'!D:D,1,0))</f>
        <v>SPRINGERNATURE</v>
      </c>
      <c r="BY224">
        <f>COUNTIF(A:A,A224)</f>
        <v>2</v>
      </c>
      <c r="BZ224" s="12">
        <v>1</v>
      </c>
      <c r="CA224" s="13">
        <f>(IF(AND(BZ224=2),6,IF(AND(BZ224=1),4,IF(AND(BZ224=3),1,IF(AND(BZ224="nie je v zozname"),0.5,0)))))</f>
        <v>4</v>
      </c>
      <c r="CB224">
        <f>1/BY224</f>
        <v>0.5</v>
      </c>
      <c r="CC224" s="13">
        <f>(IF(AND(E224="monografia"),3,IF(AND(E224="zborník - vedecký"),0.5,1)))</f>
        <v>3</v>
      </c>
      <c r="CD224" s="13">
        <f>CA224*CB224*CC224</f>
        <v>6</v>
      </c>
      <c r="CE224" s="13">
        <f>CA224*CB224</f>
        <v>2</v>
      </c>
    </row>
    <row r="225" spans="1:83" x14ac:dyDescent="0.35">
      <c r="A225" t="s">
        <v>1761</v>
      </c>
      <c r="B225" t="s">
        <v>73</v>
      </c>
      <c r="C225" t="s">
        <v>218</v>
      </c>
      <c r="D225" t="s">
        <v>74</v>
      </c>
      <c r="E225" t="s">
        <v>544</v>
      </c>
      <c r="F225" t="s">
        <v>75</v>
      </c>
      <c r="G225" t="s">
        <v>90</v>
      </c>
      <c r="H225" t="s">
        <v>173</v>
      </c>
      <c r="I225" t="s">
        <v>78</v>
      </c>
      <c r="J225" t="s">
        <v>78</v>
      </c>
      <c r="K225" t="s">
        <v>89</v>
      </c>
      <c r="L225" t="s">
        <v>125</v>
      </c>
      <c r="M225" t="s">
        <v>126</v>
      </c>
      <c r="N225" t="s">
        <v>127</v>
      </c>
      <c r="O225" t="s">
        <v>337</v>
      </c>
      <c r="P225" t="s">
        <v>338</v>
      </c>
      <c r="Q225" t="s">
        <v>349</v>
      </c>
      <c r="R225" t="s">
        <v>823</v>
      </c>
      <c r="S225" t="s">
        <v>114</v>
      </c>
      <c r="X225" t="s">
        <v>342</v>
      </c>
      <c r="AE225" t="s">
        <v>1762</v>
      </c>
      <c r="AF225" t="s">
        <v>1763</v>
      </c>
      <c r="AL225" t="s">
        <v>1193</v>
      </c>
      <c r="AM225" t="s">
        <v>176</v>
      </c>
      <c r="AP225" t="s">
        <v>87</v>
      </c>
      <c r="AQ225" t="s">
        <v>1038</v>
      </c>
      <c r="AR225" t="s">
        <v>1764</v>
      </c>
      <c r="AS225" t="s">
        <v>89</v>
      </c>
      <c r="AT225" t="s">
        <v>92</v>
      </c>
      <c r="AU225" t="s">
        <v>166</v>
      </c>
      <c r="AV225" t="s">
        <v>89</v>
      </c>
      <c r="AW225" t="s">
        <v>89</v>
      </c>
      <c r="AX225" t="s">
        <v>89</v>
      </c>
      <c r="AY225" t="s">
        <v>89</v>
      </c>
      <c r="AZ225" t="s">
        <v>89</v>
      </c>
      <c r="BA225" t="s">
        <v>89</v>
      </c>
      <c r="BB225" t="s">
        <v>89</v>
      </c>
      <c r="BC225" t="s">
        <v>78</v>
      </c>
      <c r="BR225" t="s">
        <v>89</v>
      </c>
      <c r="BS225" t="s">
        <v>89</v>
      </c>
      <c r="BT225" t="s">
        <v>89</v>
      </c>
      <c r="BU225" t="s">
        <v>89</v>
      </c>
      <c r="BV225" t="s">
        <v>3530</v>
      </c>
      <c r="BW225" t="str">
        <f>IF(ISNA(VLOOKUP(BV225,'Nordic list 2022 2023'!E:K,6,FALSE)),"nie je v zozname",VLOOKUP(BV225,'Nordic list 2022 2023'!E:K,6,FALSE))</f>
        <v>nie je v zozname</v>
      </c>
      <c r="BX225" t="str">
        <f>IF(ISNA(VLOOKUP(BV225,'CVTI zoznam 2023'!D:D,1,0)),"nie je v zozname",VLOOKUP(BV225,'CVTI zoznam 2023'!D:D,1,0))</f>
        <v>nie je v zozname</v>
      </c>
      <c r="BY225">
        <f>COUNTIF(A:A,A225)</f>
        <v>1</v>
      </c>
      <c r="BZ225" s="12" t="s">
        <v>2433</v>
      </c>
      <c r="CA225" s="13">
        <f>(IF(AND(BZ225=2),6,IF(AND(BZ225=1),4,IF(AND(BZ225=3),1,IF(AND(BZ225="nie je v zozname"),0.5,0)))))</f>
        <v>0.5</v>
      </c>
      <c r="CB225">
        <f>1/BY225</f>
        <v>1</v>
      </c>
      <c r="CC225" s="13">
        <f>(IF(AND(E225="monografia"),3,IF(AND(E225="zborník - vedecký"),0.5,1)))</f>
        <v>3</v>
      </c>
      <c r="CD225" s="13">
        <f>CA225*CB225*CC225</f>
        <v>1.5</v>
      </c>
      <c r="CE225" s="13">
        <f>CA225*CB225</f>
        <v>0.5</v>
      </c>
    </row>
    <row r="226" spans="1:83" x14ac:dyDescent="0.35">
      <c r="A226" t="s">
        <v>2102</v>
      </c>
      <c r="B226" t="s">
        <v>73</v>
      </c>
      <c r="C226" t="s">
        <v>218</v>
      </c>
      <c r="D226" t="s">
        <v>74</v>
      </c>
      <c r="E226" t="s">
        <v>544</v>
      </c>
      <c r="F226" t="s">
        <v>75</v>
      </c>
      <c r="G226" t="s">
        <v>76</v>
      </c>
      <c r="H226" t="s">
        <v>173</v>
      </c>
      <c r="I226" t="s">
        <v>78</v>
      </c>
      <c r="J226" t="s">
        <v>78</v>
      </c>
      <c r="K226" t="s">
        <v>89</v>
      </c>
      <c r="L226" t="s">
        <v>494</v>
      </c>
      <c r="M226" t="s">
        <v>495</v>
      </c>
      <c r="N226" t="s">
        <v>496</v>
      </c>
      <c r="O226" t="s">
        <v>951</v>
      </c>
      <c r="P226" t="s">
        <v>952</v>
      </c>
      <c r="Q226" t="s">
        <v>953</v>
      </c>
      <c r="R226" t="s">
        <v>954</v>
      </c>
      <c r="S226" t="s">
        <v>114</v>
      </c>
      <c r="X226" t="s">
        <v>185</v>
      </c>
      <c r="AE226" t="s">
        <v>2103</v>
      </c>
      <c r="AF226" t="s">
        <v>2104</v>
      </c>
      <c r="AL226" t="s">
        <v>1193</v>
      </c>
      <c r="AM226" t="s">
        <v>176</v>
      </c>
      <c r="AP226" t="s">
        <v>87</v>
      </c>
      <c r="AQ226" t="s">
        <v>1086</v>
      </c>
      <c r="AS226" t="s">
        <v>89</v>
      </c>
      <c r="AT226" t="s">
        <v>78</v>
      </c>
      <c r="AU226" t="s">
        <v>89</v>
      </c>
      <c r="AV226" t="s">
        <v>89</v>
      </c>
      <c r="AW226" t="s">
        <v>89</v>
      </c>
      <c r="AX226" t="s">
        <v>89</v>
      </c>
      <c r="AY226" t="s">
        <v>89</v>
      </c>
      <c r="AZ226" t="s">
        <v>89</v>
      </c>
      <c r="BA226" t="s">
        <v>89</v>
      </c>
      <c r="BB226" t="s">
        <v>89</v>
      </c>
      <c r="BC226" t="s">
        <v>89</v>
      </c>
      <c r="BR226" t="s">
        <v>89</v>
      </c>
      <c r="BS226" t="s">
        <v>89</v>
      </c>
      <c r="BT226" t="s">
        <v>89</v>
      </c>
      <c r="BU226" t="s">
        <v>89</v>
      </c>
      <c r="BV226" t="s">
        <v>3530</v>
      </c>
      <c r="BW226" t="str">
        <f>IF(ISNA(VLOOKUP(BV226,'Nordic list 2022 2023'!E:K,6,FALSE)),"nie je v zozname",VLOOKUP(BV226,'Nordic list 2022 2023'!E:K,6,FALSE))</f>
        <v>nie je v zozname</v>
      </c>
      <c r="BX226" t="str">
        <f>IF(ISNA(VLOOKUP(BV226,'CVTI zoznam 2023'!D:D,1,0)),"nie je v zozname",VLOOKUP(BV226,'CVTI zoznam 2023'!D:D,1,0))</f>
        <v>nie je v zozname</v>
      </c>
      <c r="BY226">
        <f>COUNTIF(A:A,A226)</f>
        <v>1</v>
      </c>
      <c r="BZ226" s="12" t="s">
        <v>2433</v>
      </c>
      <c r="CA226" s="13">
        <f>(IF(AND(BZ226=2),6,IF(AND(BZ226=1),4,IF(AND(BZ226=3),1,IF(AND(BZ226="nie je v zozname"),0.5,0)))))</f>
        <v>0.5</v>
      </c>
      <c r="CB226">
        <f>1/BY226</f>
        <v>1</v>
      </c>
      <c r="CC226" s="13">
        <f>(IF(AND(E226="monografia"),3,IF(AND(E226="zborník - vedecký"),0.5,1)))</f>
        <v>3</v>
      </c>
      <c r="CD226" s="13">
        <f>CA226*CB226*CC226</f>
        <v>1.5</v>
      </c>
      <c r="CE226" s="13">
        <f>CA226*CB226</f>
        <v>0.5</v>
      </c>
    </row>
    <row r="227" spans="1:83" x14ac:dyDescent="0.35">
      <c r="A227" t="s">
        <v>2210</v>
      </c>
      <c r="B227" t="s">
        <v>73</v>
      </c>
      <c r="C227" t="s">
        <v>218</v>
      </c>
      <c r="D227" t="s">
        <v>74</v>
      </c>
      <c r="E227" t="s">
        <v>544</v>
      </c>
      <c r="F227" t="s">
        <v>75</v>
      </c>
      <c r="G227" t="s">
        <v>90</v>
      </c>
      <c r="H227" t="s">
        <v>173</v>
      </c>
      <c r="I227" t="s">
        <v>78</v>
      </c>
      <c r="J227" t="s">
        <v>78</v>
      </c>
      <c r="K227" t="s">
        <v>89</v>
      </c>
      <c r="L227" t="s">
        <v>125</v>
      </c>
      <c r="M227" t="s">
        <v>126</v>
      </c>
      <c r="N227" t="s">
        <v>127</v>
      </c>
      <c r="O227" t="s">
        <v>337</v>
      </c>
      <c r="P227" t="s">
        <v>338</v>
      </c>
      <c r="Q227" t="s">
        <v>656</v>
      </c>
      <c r="R227" t="s">
        <v>657</v>
      </c>
      <c r="S227" t="s">
        <v>114</v>
      </c>
      <c r="X227" t="s">
        <v>503</v>
      </c>
      <c r="AE227" t="s">
        <v>2211</v>
      </c>
      <c r="AF227" t="s">
        <v>2212</v>
      </c>
      <c r="AL227" t="s">
        <v>1193</v>
      </c>
      <c r="AM227" t="s">
        <v>176</v>
      </c>
      <c r="AP227" t="s">
        <v>177</v>
      </c>
      <c r="AQ227" t="s">
        <v>571</v>
      </c>
      <c r="AS227" t="s">
        <v>89</v>
      </c>
      <c r="AT227" t="s">
        <v>89</v>
      </c>
      <c r="AU227" t="s">
        <v>89</v>
      </c>
      <c r="AV227" t="s">
        <v>89</v>
      </c>
      <c r="AW227" t="s">
        <v>89</v>
      </c>
      <c r="AX227" t="s">
        <v>89</v>
      </c>
      <c r="AY227" t="s">
        <v>89</v>
      </c>
      <c r="AZ227" t="s">
        <v>89</v>
      </c>
      <c r="BA227" t="s">
        <v>89</v>
      </c>
      <c r="BB227" t="s">
        <v>89</v>
      </c>
      <c r="BC227" t="s">
        <v>78</v>
      </c>
      <c r="BR227" t="s">
        <v>89</v>
      </c>
      <c r="BS227" t="s">
        <v>89</v>
      </c>
      <c r="BT227" t="s">
        <v>89</v>
      </c>
      <c r="BU227" t="s">
        <v>89</v>
      </c>
      <c r="BV227" t="s">
        <v>3530</v>
      </c>
      <c r="BW227" t="str">
        <f>IF(ISNA(VLOOKUP(BV227,'Nordic list 2022 2023'!E:K,6,FALSE)),"nie je v zozname",VLOOKUP(BV227,'Nordic list 2022 2023'!E:K,6,FALSE))</f>
        <v>nie je v zozname</v>
      </c>
      <c r="BX227" t="str">
        <f>IF(ISNA(VLOOKUP(BV227,'CVTI zoznam 2023'!D:D,1,0)),"nie je v zozname",VLOOKUP(BV227,'CVTI zoznam 2023'!D:D,1,0))</f>
        <v>nie je v zozname</v>
      </c>
      <c r="BY227">
        <f>COUNTIF(A:A,A227)</f>
        <v>1</v>
      </c>
      <c r="BZ227" s="12" t="s">
        <v>2433</v>
      </c>
      <c r="CA227" s="13">
        <f>(IF(AND(BZ227=2),6,IF(AND(BZ227=1),4,IF(AND(BZ227=3),1,IF(AND(BZ227="nie je v zozname"),0.5,0)))))</f>
        <v>0.5</v>
      </c>
      <c r="CB227">
        <f>1/BY227</f>
        <v>1</v>
      </c>
      <c r="CC227" s="13">
        <f>(IF(AND(E227="monografia"),3,IF(AND(E227="zborník - vedecký"),0.5,1)))</f>
        <v>3</v>
      </c>
      <c r="CD227" s="13">
        <f>CA227*CB227*CC227</f>
        <v>1.5</v>
      </c>
      <c r="CE227" s="13">
        <f>CA227*CB227</f>
        <v>0.5</v>
      </c>
    </row>
    <row r="228" spans="1:83" x14ac:dyDescent="0.35">
      <c r="A228" t="s">
        <v>1140</v>
      </c>
      <c r="B228" t="s">
        <v>73</v>
      </c>
      <c r="C228" t="s">
        <v>218</v>
      </c>
      <c r="D228" t="s">
        <v>74</v>
      </c>
      <c r="E228" t="s">
        <v>544</v>
      </c>
      <c r="F228" t="s">
        <v>75</v>
      </c>
      <c r="G228" t="s">
        <v>90</v>
      </c>
      <c r="H228" t="s">
        <v>178</v>
      </c>
      <c r="I228" t="s">
        <v>142</v>
      </c>
      <c r="J228" t="s">
        <v>78</v>
      </c>
      <c r="K228" t="s">
        <v>78</v>
      </c>
      <c r="L228" t="s">
        <v>359</v>
      </c>
      <c r="M228" t="s">
        <v>360</v>
      </c>
      <c r="N228" t="s">
        <v>361</v>
      </c>
      <c r="O228" t="s">
        <v>367</v>
      </c>
      <c r="P228" t="s">
        <v>368</v>
      </c>
      <c r="Q228" t="s">
        <v>851</v>
      </c>
      <c r="R228" t="s">
        <v>852</v>
      </c>
      <c r="S228" t="s">
        <v>138</v>
      </c>
      <c r="X228" t="s">
        <v>139</v>
      </c>
      <c r="AE228" t="s">
        <v>1141</v>
      </c>
      <c r="AL228" t="s">
        <v>1142</v>
      </c>
      <c r="AM228" t="s">
        <v>896</v>
      </c>
      <c r="AP228" t="s">
        <v>87</v>
      </c>
      <c r="AQ228" t="s">
        <v>1086</v>
      </c>
      <c r="AR228" t="s">
        <v>654</v>
      </c>
      <c r="AS228" t="s">
        <v>89</v>
      </c>
      <c r="AT228" t="s">
        <v>142</v>
      </c>
      <c r="AU228" t="s">
        <v>89</v>
      </c>
      <c r="AV228" t="s">
        <v>89</v>
      </c>
      <c r="AW228" t="s">
        <v>89</v>
      </c>
      <c r="AX228" t="s">
        <v>89</v>
      </c>
      <c r="AY228" t="s">
        <v>89</v>
      </c>
      <c r="AZ228" t="s">
        <v>89</v>
      </c>
      <c r="BA228" t="s">
        <v>89</v>
      </c>
      <c r="BB228" t="s">
        <v>89</v>
      </c>
      <c r="BC228" t="s">
        <v>89</v>
      </c>
      <c r="BR228" t="s">
        <v>89</v>
      </c>
      <c r="BS228" t="s">
        <v>89</v>
      </c>
      <c r="BT228" t="s">
        <v>89</v>
      </c>
      <c r="BU228" t="s">
        <v>89</v>
      </c>
      <c r="BV228" t="s">
        <v>3481</v>
      </c>
      <c r="BW228" t="str">
        <f>IF(ISNA(VLOOKUP(BV228,'Nordic list 2022 2023'!E:K,6,FALSE)),"nie je v zozname",VLOOKUP(BV228,'Nordic list 2022 2023'!E:K,6,FALSE))</f>
        <v>nie je v zozname</v>
      </c>
      <c r="BX228" t="str">
        <f>IF(ISNA(VLOOKUP(BV228,'CVTI zoznam 2023'!D:D,1,0)),"nie je v zozname",VLOOKUP(BV228,'CVTI zoznam 2023'!D:D,1,0))</f>
        <v>nie je v zozname</v>
      </c>
      <c r="BY228">
        <f>COUNTIF(A:A,A228)</f>
        <v>2</v>
      </c>
      <c r="BZ228" s="12" t="s">
        <v>2433</v>
      </c>
      <c r="CA228" s="13">
        <f>(IF(AND(BZ228=2),6,IF(AND(BZ228=1),4,IF(AND(BZ228=3),1,IF(AND(BZ228="nie je v zozname"),0.5,0)))))</f>
        <v>0.5</v>
      </c>
      <c r="CB228">
        <f>1/BY228</f>
        <v>0.5</v>
      </c>
      <c r="CC228" s="13">
        <f>(IF(AND(E228="monografia"),3,IF(AND(E228="zborník - vedecký"),0.5,1)))</f>
        <v>3</v>
      </c>
      <c r="CD228" s="13">
        <f>CA228*CB228*CC228</f>
        <v>0.75</v>
      </c>
      <c r="CE228" s="13">
        <f>CA228*CB228</f>
        <v>0.25</v>
      </c>
    </row>
    <row r="229" spans="1:83" x14ac:dyDescent="0.35">
      <c r="A229" t="s">
        <v>1140</v>
      </c>
      <c r="B229" t="s">
        <v>73</v>
      </c>
      <c r="C229" t="s">
        <v>218</v>
      </c>
      <c r="D229" t="s">
        <v>74</v>
      </c>
      <c r="E229" t="s">
        <v>544</v>
      </c>
      <c r="F229" t="s">
        <v>75</v>
      </c>
      <c r="G229" t="s">
        <v>90</v>
      </c>
      <c r="H229" t="s">
        <v>178</v>
      </c>
      <c r="I229" t="s">
        <v>142</v>
      </c>
      <c r="J229" t="s">
        <v>78</v>
      </c>
      <c r="K229" t="s">
        <v>78</v>
      </c>
      <c r="L229" t="s">
        <v>201</v>
      </c>
      <c r="M229" t="s">
        <v>202</v>
      </c>
      <c r="N229" t="s">
        <v>203</v>
      </c>
      <c r="O229" t="s">
        <v>204</v>
      </c>
      <c r="Q229" t="s">
        <v>883</v>
      </c>
      <c r="R229" t="s">
        <v>884</v>
      </c>
      <c r="S229" t="s">
        <v>138</v>
      </c>
      <c r="X229" t="s">
        <v>139</v>
      </c>
      <c r="AE229" t="s">
        <v>1141</v>
      </c>
      <c r="AL229" t="s">
        <v>1142</v>
      </c>
      <c r="AM229" t="s">
        <v>896</v>
      </c>
      <c r="AP229" t="s">
        <v>87</v>
      </c>
      <c r="AQ229" t="s">
        <v>1086</v>
      </c>
      <c r="AR229" t="s">
        <v>654</v>
      </c>
      <c r="AS229" t="s">
        <v>89</v>
      </c>
      <c r="AT229" t="s">
        <v>142</v>
      </c>
      <c r="AU229" t="s">
        <v>89</v>
      </c>
      <c r="AV229" t="s">
        <v>89</v>
      </c>
      <c r="AW229" t="s">
        <v>89</v>
      </c>
      <c r="AX229" t="s">
        <v>89</v>
      </c>
      <c r="AY229" t="s">
        <v>89</v>
      </c>
      <c r="AZ229" t="s">
        <v>89</v>
      </c>
      <c r="BA229" t="s">
        <v>89</v>
      </c>
      <c r="BB229" t="s">
        <v>89</v>
      </c>
      <c r="BC229" t="s">
        <v>89</v>
      </c>
      <c r="BR229" t="s">
        <v>89</v>
      </c>
      <c r="BS229" t="s">
        <v>89</v>
      </c>
      <c r="BT229" t="s">
        <v>89</v>
      </c>
      <c r="BU229" t="s">
        <v>89</v>
      </c>
      <c r="BV229" t="s">
        <v>3481</v>
      </c>
      <c r="BW229" t="str">
        <f>IF(ISNA(VLOOKUP(BV229,'Nordic list 2022 2023'!E:K,6,FALSE)),"nie je v zozname",VLOOKUP(BV229,'Nordic list 2022 2023'!E:K,6,FALSE))</f>
        <v>nie je v zozname</v>
      </c>
      <c r="BX229" t="str">
        <f>IF(ISNA(VLOOKUP(BV229,'CVTI zoznam 2023'!D:D,1,0)),"nie je v zozname",VLOOKUP(BV229,'CVTI zoznam 2023'!D:D,1,0))</f>
        <v>nie je v zozname</v>
      </c>
      <c r="BY229">
        <f>COUNTIF(A:A,A229)</f>
        <v>2</v>
      </c>
      <c r="BZ229" s="12" t="s">
        <v>2433</v>
      </c>
      <c r="CA229" s="13">
        <f>(IF(AND(BZ229=2),6,IF(AND(BZ229=1),4,IF(AND(BZ229=3),1,IF(AND(BZ229="nie je v zozname"),0.5,0)))))</f>
        <v>0.5</v>
      </c>
      <c r="CB229">
        <f>1/BY229</f>
        <v>0.5</v>
      </c>
      <c r="CC229" s="13">
        <f>(IF(AND(E229="monografia"),3,IF(AND(E229="zborník - vedecký"),0.5,1)))</f>
        <v>3</v>
      </c>
      <c r="CD229" s="13">
        <f>CA229*CB229*CC229</f>
        <v>0.75</v>
      </c>
      <c r="CE229" s="13">
        <f>CA229*CB229</f>
        <v>0.25</v>
      </c>
    </row>
    <row r="230" spans="1:83" x14ac:dyDescent="0.35">
      <c r="A230" t="s">
        <v>2071</v>
      </c>
      <c r="B230" t="s">
        <v>73</v>
      </c>
      <c r="C230" t="s">
        <v>218</v>
      </c>
      <c r="D230" t="s">
        <v>74</v>
      </c>
      <c r="E230" t="s">
        <v>544</v>
      </c>
      <c r="F230" t="s">
        <v>75</v>
      </c>
      <c r="G230" t="s">
        <v>90</v>
      </c>
      <c r="H230" t="s">
        <v>173</v>
      </c>
      <c r="I230" t="s">
        <v>78</v>
      </c>
      <c r="J230" t="s">
        <v>78</v>
      </c>
      <c r="K230" t="s">
        <v>89</v>
      </c>
      <c r="L230" t="s">
        <v>201</v>
      </c>
      <c r="M230" t="s">
        <v>202</v>
      </c>
      <c r="N230" t="s">
        <v>203</v>
      </c>
      <c r="O230" t="s">
        <v>204</v>
      </c>
      <c r="Q230" t="s">
        <v>205</v>
      </c>
      <c r="R230" t="s">
        <v>206</v>
      </c>
      <c r="S230" t="s">
        <v>138</v>
      </c>
      <c r="X230" t="s">
        <v>139</v>
      </c>
      <c r="AE230" t="s">
        <v>2072</v>
      </c>
      <c r="AL230" t="s">
        <v>1142</v>
      </c>
      <c r="AM230" t="s">
        <v>896</v>
      </c>
      <c r="AP230" t="s">
        <v>87</v>
      </c>
      <c r="AQ230" t="s">
        <v>96</v>
      </c>
      <c r="AS230" t="s">
        <v>89</v>
      </c>
      <c r="AT230" t="s">
        <v>89</v>
      </c>
      <c r="AU230" t="s">
        <v>89</v>
      </c>
      <c r="AV230" t="s">
        <v>89</v>
      </c>
      <c r="AW230" t="s">
        <v>89</v>
      </c>
      <c r="AX230" t="s">
        <v>89</v>
      </c>
      <c r="AY230" t="s">
        <v>89</v>
      </c>
      <c r="AZ230" t="s">
        <v>89</v>
      </c>
      <c r="BA230" t="s">
        <v>89</v>
      </c>
      <c r="BB230" t="s">
        <v>89</v>
      </c>
      <c r="BC230" t="s">
        <v>89</v>
      </c>
      <c r="BR230" t="s">
        <v>89</v>
      </c>
      <c r="BS230" t="s">
        <v>89</v>
      </c>
      <c r="BT230" t="s">
        <v>89</v>
      </c>
      <c r="BU230" t="s">
        <v>89</v>
      </c>
      <c r="BV230" t="s">
        <v>3481</v>
      </c>
      <c r="BW230" t="str">
        <f>IF(ISNA(VLOOKUP(BV230,'Nordic list 2022 2023'!E:K,6,FALSE)),"nie je v zozname",VLOOKUP(BV230,'Nordic list 2022 2023'!E:K,6,FALSE))</f>
        <v>nie je v zozname</v>
      </c>
      <c r="BX230" t="str">
        <f>IF(ISNA(VLOOKUP(BV230,'CVTI zoznam 2023'!D:D,1,0)),"nie je v zozname",VLOOKUP(BV230,'CVTI zoznam 2023'!D:D,1,0))</f>
        <v>nie je v zozname</v>
      </c>
      <c r="BY230">
        <f>COUNTIF(A:A,A230)</f>
        <v>1</v>
      </c>
      <c r="BZ230" s="12" t="s">
        <v>2433</v>
      </c>
      <c r="CA230" s="13">
        <f>(IF(AND(BZ230=2),6,IF(AND(BZ230=1),4,IF(AND(BZ230=3),1,IF(AND(BZ230="nie je v zozname"),0.5,0)))))</f>
        <v>0.5</v>
      </c>
      <c r="CB230">
        <f>1/BY230</f>
        <v>1</v>
      </c>
      <c r="CC230" s="13">
        <f>(IF(AND(E230="monografia"),3,IF(AND(E230="zborník - vedecký"),0.5,1)))</f>
        <v>3</v>
      </c>
      <c r="CD230" s="13">
        <f>CA230*CB230*CC230</f>
        <v>1.5</v>
      </c>
      <c r="CE230" s="13">
        <f>CA230*CB230</f>
        <v>0.5</v>
      </c>
    </row>
    <row r="231" spans="1:83" x14ac:dyDescent="0.35">
      <c r="A231" t="s">
        <v>920</v>
      </c>
      <c r="B231" t="s">
        <v>113</v>
      </c>
      <c r="C231" t="s">
        <v>218</v>
      </c>
      <c r="D231" t="s">
        <v>74</v>
      </c>
      <c r="E231" t="s">
        <v>544</v>
      </c>
      <c r="F231" t="s">
        <v>75</v>
      </c>
      <c r="G231" t="s">
        <v>90</v>
      </c>
      <c r="H231" t="s">
        <v>173</v>
      </c>
      <c r="I231" t="s">
        <v>78</v>
      </c>
      <c r="J231" t="s">
        <v>78</v>
      </c>
      <c r="K231" t="s">
        <v>89</v>
      </c>
      <c r="L231" t="s">
        <v>116</v>
      </c>
      <c r="M231" t="s">
        <v>117</v>
      </c>
      <c r="N231" t="s">
        <v>118</v>
      </c>
      <c r="O231" t="s">
        <v>221</v>
      </c>
      <c r="P231" t="s">
        <v>222</v>
      </c>
      <c r="Q231" t="s">
        <v>226</v>
      </c>
      <c r="S231" t="s">
        <v>122</v>
      </c>
      <c r="X231" t="s">
        <v>123</v>
      </c>
      <c r="AE231" t="s">
        <v>921</v>
      </c>
      <c r="AL231" t="s">
        <v>117</v>
      </c>
      <c r="AM231" t="s">
        <v>176</v>
      </c>
      <c r="AP231" t="s">
        <v>177</v>
      </c>
      <c r="AQ231" t="s">
        <v>922</v>
      </c>
      <c r="AS231" t="s">
        <v>89</v>
      </c>
      <c r="AT231" t="s">
        <v>89</v>
      </c>
      <c r="AU231" t="s">
        <v>89</v>
      </c>
      <c r="AV231" t="s">
        <v>89</v>
      </c>
      <c r="AW231" t="s">
        <v>89</v>
      </c>
      <c r="AX231" t="s">
        <v>89</v>
      </c>
      <c r="AY231" t="s">
        <v>89</v>
      </c>
      <c r="AZ231" t="s">
        <v>89</v>
      </c>
      <c r="BA231" t="s">
        <v>89</v>
      </c>
      <c r="BB231" t="s">
        <v>89</v>
      </c>
      <c r="BC231" t="s">
        <v>89</v>
      </c>
      <c r="BR231" t="s">
        <v>89</v>
      </c>
      <c r="BS231" t="s">
        <v>89</v>
      </c>
      <c r="BT231" t="s">
        <v>89</v>
      </c>
      <c r="BU231" t="s">
        <v>89</v>
      </c>
      <c r="BV231" t="s">
        <v>3463</v>
      </c>
      <c r="BW231" t="str">
        <f>IF(ISNA(VLOOKUP(BV231,'Nordic list 2022 2023'!E:K,7,FALSE)),"nie je v zozname",VLOOKUP(BV231,'Nordic list 2022 2023'!E:K,7,FALSE))</f>
        <v>nie je v zozname</v>
      </c>
      <c r="BX231" t="str">
        <f>IF(ISNA(VLOOKUP(BV231,'CVTI zoznam 2022'!B:B,1,0)),"nie je v zozname",VLOOKUP(BV231,'CVTI zoznam 2022'!B:B,1,0))</f>
        <v>nie je v zozname</v>
      </c>
      <c r="BY231">
        <f>COUNTIF(A:A,A231)</f>
        <v>1</v>
      </c>
      <c r="BZ231" s="12" t="s">
        <v>2433</v>
      </c>
      <c r="CA231" s="13">
        <f>(IF(AND(BZ231=2),6,IF(AND(BZ231=1),4,IF(AND(BZ231=3),1,IF(AND(BZ231="nie je v zozname"),0.5,0)))))</f>
        <v>0.5</v>
      </c>
      <c r="CB231">
        <f>1/BY231</f>
        <v>1</v>
      </c>
      <c r="CC231" s="13">
        <f>(IF(AND(E231="monografia"),3,IF(AND(E231="zborník - vedecký"),0.5,1)))</f>
        <v>3</v>
      </c>
      <c r="CD231" s="13">
        <f>CA231*CB231*CC231</f>
        <v>1.5</v>
      </c>
      <c r="CE231" s="13">
        <f>CA231*CB231</f>
        <v>0.5</v>
      </c>
    </row>
    <row r="232" spans="1:83" x14ac:dyDescent="0.35">
      <c r="A232" t="s">
        <v>1290</v>
      </c>
      <c r="B232" t="s">
        <v>113</v>
      </c>
      <c r="C232" t="s">
        <v>218</v>
      </c>
      <c r="D232" t="s">
        <v>74</v>
      </c>
      <c r="E232" t="s">
        <v>544</v>
      </c>
      <c r="F232" t="s">
        <v>75</v>
      </c>
      <c r="G232" t="s">
        <v>90</v>
      </c>
      <c r="H232" t="s">
        <v>173</v>
      </c>
      <c r="I232" t="s">
        <v>92</v>
      </c>
      <c r="J232" t="s">
        <v>92</v>
      </c>
      <c r="K232" t="s">
        <v>89</v>
      </c>
      <c r="L232" t="s">
        <v>116</v>
      </c>
      <c r="M232" t="s">
        <v>117</v>
      </c>
      <c r="N232" t="s">
        <v>118</v>
      </c>
      <c r="O232" t="s">
        <v>215</v>
      </c>
      <c r="P232" t="s">
        <v>118</v>
      </c>
      <c r="Q232" t="s">
        <v>483</v>
      </c>
      <c r="R232" t="s">
        <v>484</v>
      </c>
      <c r="S232" t="s">
        <v>122</v>
      </c>
      <c r="X232" t="s">
        <v>123</v>
      </c>
      <c r="AE232" t="s">
        <v>1291</v>
      </c>
      <c r="AL232" t="s">
        <v>117</v>
      </c>
      <c r="AM232" t="s">
        <v>176</v>
      </c>
      <c r="AP232" t="s">
        <v>177</v>
      </c>
      <c r="AQ232" t="s">
        <v>1292</v>
      </c>
      <c r="AS232" t="s">
        <v>89</v>
      </c>
      <c r="AT232" t="s">
        <v>89</v>
      </c>
      <c r="AU232" t="s">
        <v>89</v>
      </c>
      <c r="AV232" t="s">
        <v>89</v>
      </c>
      <c r="AW232" t="s">
        <v>89</v>
      </c>
      <c r="AX232" t="s">
        <v>89</v>
      </c>
      <c r="AY232" t="s">
        <v>89</v>
      </c>
      <c r="AZ232" t="s">
        <v>89</v>
      </c>
      <c r="BA232" t="s">
        <v>89</v>
      </c>
      <c r="BB232" t="s">
        <v>89</v>
      </c>
      <c r="BC232" t="s">
        <v>89</v>
      </c>
      <c r="BR232" t="s">
        <v>89</v>
      </c>
      <c r="BS232" t="s">
        <v>89</v>
      </c>
      <c r="BT232" t="s">
        <v>89</v>
      </c>
      <c r="BU232" t="s">
        <v>89</v>
      </c>
      <c r="BV232" t="s">
        <v>3463</v>
      </c>
      <c r="BW232" t="str">
        <f>IF(ISNA(VLOOKUP(BV232,'Nordic list 2022 2023'!E:K,7,FALSE)),"nie je v zozname",VLOOKUP(BV232,'Nordic list 2022 2023'!E:K,7,FALSE))</f>
        <v>nie je v zozname</v>
      </c>
      <c r="BX232" t="str">
        <f>IF(ISNA(VLOOKUP(BV232,'CVTI zoznam 2022'!B:B,1,0)),"nie je v zozname",VLOOKUP(BV232,'CVTI zoznam 2022'!B:B,1,0))</f>
        <v>nie je v zozname</v>
      </c>
      <c r="BY232">
        <f>COUNTIF(A:A,A232)</f>
        <v>1</v>
      </c>
      <c r="BZ232" s="12" t="s">
        <v>2433</v>
      </c>
      <c r="CA232" s="13">
        <f>(IF(AND(BZ232=2),6,IF(AND(BZ232=1),4,IF(AND(BZ232=3),1,IF(AND(BZ232="nie je v zozname"),0.5,0)))))</f>
        <v>0.5</v>
      </c>
      <c r="CB232">
        <f>1/BY232</f>
        <v>1</v>
      </c>
      <c r="CC232" s="13">
        <f>(IF(AND(E232="monografia"),3,IF(AND(E232="zborník - vedecký"),0.5,1)))</f>
        <v>3</v>
      </c>
      <c r="CD232" s="13">
        <f>CA232*CB232*CC232</f>
        <v>1.5</v>
      </c>
      <c r="CE232" s="13">
        <f>CA232*CB232</f>
        <v>0.5</v>
      </c>
    </row>
    <row r="233" spans="1:83" x14ac:dyDescent="0.35">
      <c r="A233" t="s">
        <v>1346</v>
      </c>
      <c r="B233" t="s">
        <v>73</v>
      </c>
      <c r="C233" t="s">
        <v>218</v>
      </c>
      <c r="D233" t="s">
        <v>74</v>
      </c>
      <c r="E233" t="s">
        <v>544</v>
      </c>
      <c r="F233" t="s">
        <v>75</v>
      </c>
      <c r="G233" t="s">
        <v>90</v>
      </c>
      <c r="H233" t="s">
        <v>173</v>
      </c>
      <c r="I233" t="s">
        <v>78</v>
      </c>
      <c r="J233" t="s">
        <v>78</v>
      </c>
      <c r="K233" t="s">
        <v>89</v>
      </c>
      <c r="L233" t="s">
        <v>116</v>
      </c>
      <c r="M233" t="s">
        <v>117</v>
      </c>
      <c r="N233" t="s">
        <v>118</v>
      </c>
      <c r="O233" t="s">
        <v>350</v>
      </c>
      <c r="P233" t="s">
        <v>351</v>
      </c>
      <c r="Q233" t="s">
        <v>446</v>
      </c>
      <c r="R233" t="s">
        <v>447</v>
      </c>
      <c r="S233" t="s">
        <v>178</v>
      </c>
      <c r="X233" t="s">
        <v>353</v>
      </c>
      <c r="Y233" t="s">
        <v>480</v>
      </c>
      <c r="AE233" t="s">
        <v>1347</v>
      </c>
      <c r="AL233" t="s">
        <v>117</v>
      </c>
      <c r="AM233" t="s">
        <v>176</v>
      </c>
      <c r="AP233" t="s">
        <v>177</v>
      </c>
      <c r="AQ233" t="s">
        <v>739</v>
      </c>
      <c r="AS233" t="s">
        <v>89</v>
      </c>
      <c r="AT233" t="s">
        <v>89</v>
      </c>
      <c r="AU233" t="s">
        <v>89</v>
      </c>
      <c r="AV233" t="s">
        <v>89</v>
      </c>
      <c r="AW233" t="s">
        <v>89</v>
      </c>
      <c r="AX233" t="s">
        <v>89</v>
      </c>
      <c r="AY233" t="s">
        <v>89</v>
      </c>
      <c r="AZ233" t="s">
        <v>89</v>
      </c>
      <c r="BA233" t="s">
        <v>89</v>
      </c>
      <c r="BB233" t="s">
        <v>89</v>
      </c>
      <c r="BC233" t="s">
        <v>89</v>
      </c>
      <c r="BR233" t="s">
        <v>89</v>
      </c>
      <c r="BS233" t="s">
        <v>89</v>
      </c>
      <c r="BT233" t="s">
        <v>89</v>
      </c>
      <c r="BU233" t="s">
        <v>89</v>
      </c>
      <c r="BV233" t="s">
        <v>3463</v>
      </c>
      <c r="BW233" t="str">
        <f>IF(ISNA(VLOOKUP(BV233,'Nordic list 2022 2023'!E:K,6,FALSE)),"nie je v zozname",VLOOKUP(BV233,'Nordic list 2022 2023'!E:K,6,FALSE))</f>
        <v>nie je v zozname</v>
      </c>
      <c r="BX233" t="str">
        <f>IF(ISNA(VLOOKUP(BV233,'CVTI zoznam 2023'!D:D,1,0)),"nie je v zozname",VLOOKUP(BV233,'CVTI zoznam 2023'!D:D,1,0))</f>
        <v>nie je v zozname</v>
      </c>
      <c r="BY233">
        <f>COUNTIF(A:A,A233)</f>
        <v>1</v>
      </c>
      <c r="BZ233" s="12" t="s">
        <v>2433</v>
      </c>
      <c r="CA233" s="13">
        <f>(IF(AND(BZ233=2),6,IF(AND(BZ233=1),4,IF(AND(BZ233=3),1,IF(AND(BZ233="nie je v zozname"),0.5,0)))))</f>
        <v>0.5</v>
      </c>
      <c r="CB233">
        <f>1/BY233</f>
        <v>1</v>
      </c>
      <c r="CC233" s="13">
        <f>(IF(AND(E233="monografia"),3,IF(AND(E233="zborník - vedecký"),0.5,1)))</f>
        <v>3</v>
      </c>
      <c r="CD233" s="13">
        <f>CA233*CB233*CC233</f>
        <v>1.5</v>
      </c>
      <c r="CE233" s="13">
        <f>CA233*CB233</f>
        <v>0.5</v>
      </c>
    </row>
    <row r="234" spans="1:83" x14ac:dyDescent="0.35">
      <c r="A234" t="s">
        <v>1362</v>
      </c>
      <c r="B234" t="s">
        <v>73</v>
      </c>
      <c r="C234" t="s">
        <v>218</v>
      </c>
      <c r="D234" t="s">
        <v>74</v>
      </c>
      <c r="E234" t="s">
        <v>544</v>
      </c>
      <c r="F234" t="s">
        <v>75</v>
      </c>
      <c r="G234" t="s">
        <v>90</v>
      </c>
      <c r="H234" t="s">
        <v>173</v>
      </c>
      <c r="I234" t="s">
        <v>78</v>
      </c>
      <c r="J234" t="s">
        <v>78</v>
      </c>
      <c r="K234" t="s">
        <v>89</v>
      </c>
      <c r="L234" t="s">
        <v>116</v>
      </c>
      <c r="M234" t="s">
        <v>117</v>
      </c>
      <c r="N234" t="s">
        <v>118</v>
      </c>
      <c r="O234" t="s">
        <v>221</v>
      </c>
      <c r="P234" t="s">
        <v>222</v>
      </c>
      <c r="Q234" t="s">
        <v>915</v>
      </c>
      <c r="S234" t="s">
        <v>223</v>
      </c>
      <c r="X234" t="s">
        <v>224</v>
      </c>
      <c r="AE234" t="s">
        <v>1363</v>
      </c>
      <c r="AL234" t="s">
        <v>117</v>
      </c>
      <c r="AM234" t="s">
        <v>176</v>
      </c>
      <c r="AP234" t="s">
        <v>177</v>
      </c>
      <c r="AQ234" t="s">
        <v>1190</v>
      </c>
      <c r="AS234" t="s">
        <v>89</v>
      </c>
      <c r="AT234" t="s">
        <v>89</v>
      </c>
      <c r="AU234" t="s">
        <v>89</v>
      </c>
      <c r="AV234" t="s">
        <v>89</v>
      </c>
      <c r="AW234" t="s">
        <v>89</v>
      </c>
      <c r="AX234" t="s">
        <v>89</v>
      </c>
      <c r="AY234" t="s">
        <v>89</v>
      </c>
      <c r="AZ234" t="s">
        <v>89</v>
      </c>
      <c r="BA234" t="s">
        <v>89</v>
      </c>
      <c r="BB234" t="s">
        <v>89</v>
      </c>
      <c r="BC234" t="s">
        <v>89</v>
      </c>
      <c r="BR234" t="s">
        <v>89</v>
      </c>
      <c r="BS234" t="s">
        <v>89</v>
      </c>
      <c r="BT234" t="s">
        <v>89</v>
      </c>
      <c r="BU234" t="s">
        <v>89</v>
      </c>
      <c r="BV234" t="s">
        <v>3463</v>
      </c>
      <c r="BW234" t="str">
        <f>IF(ISNA(VLOOKUP(BV234,'Nordic list 2022 2023'!E:K,6,FALSE)),"nie je v zozname",VLOOKUP(BV234,'Nordic list 2022 2023'!E:K,6,FALSE))</f>
        <v>nie je v zozname</v>
      </c>
      <c r="BX234" t="str">
        <f>IF(ISNA(VLOOKUP(BV234,'CVTI zoznam 2023'!D:D,1,0)),"nie je v zozname",VLOOKUP(BV234,'CVTI zoznam 2023'!D:D,1,0))</f>
        <v>nie je v zozname</v>
      </c>
      <c r="BY234">
        <f>COUNTIF(A:A,A234)</f>
        <v>1</v>
      </c>
      <c r="BZ234" s="12" t="s">
        <v>2433</v>
      </c>
      <c r="CA234" s="13">
        <f>(IF(AND(BZ234=2),6,IF(AND(BZ234=1),4,IF(AND(BZ234=3),1,IF(AND(BZ234="nie je v zozname"),0.5,0)))))</f>
        <v>0.5</v>
      </c>
      <c r="CB234">
        <f>1/BY234</f>
        <v>1</v>
      </c>
      <c r="CC234" s="13">
        <f>(IF(AND(E234="monografia"),3,IF(AND(E234="zborník - vedecký"),0.5,1)))</f>
        <v>3</v>
      </c>
      <c r="CD234" s="13">
        <f>CA234*CB234*CC234</f>
        <v>1.5</v>
      </c>
      <c r="CE234" s="13">
        <f>CA234*CB234</f>
        <v>0.5</v>
      </c>
    </row>
    <row r="235" spans="1:83" x14ac:dyDescent="0.35">
      <c r="A235" t="s">
        <v>1460</v>
      </c>
      <c r="B235" t="s">
        <v>73</v>
      </c>
      <c r="C235" t="s">
        <v>218</v>
      </c>
      <c r="D235" t="s">
        <v>74</v>
      </c>
      <c r="E235" t="s">
        <v>544</v>
      </c>
      <c r="F235" t="s">
        <v>75</v>
      </c>
      <c r="G235" t="s">
        <v>90</v>
      </c>
      <c r="H235" t="s">
        <v>173</v>
      </c>
      <c r="I235" t="s">
        <v>78</v>
      </c>
      <c r="J235" t="s">
        <v>78</v>
      </c>
      <c r="K235" t="s">
        <v>89</v>
      </c>
      <c r="L235" t="s">
        <v>116</v>
      </c>
      <c r="M235" t="s">
        <v>117</v>
      </c>
      <c r="N235" t="s">
        <v>118</v>
      </c>
      <c r="O235" t="s">
        <v>510</v>
      </c>
      <c r="P235" t="s">
        <v>511</v>
      </c>
      <c r="Q235" t="s">
        <v>512</v>
      </c>
      <c r="S235" t="s">
        <v>122</v>
      </c>
      <c r="X235" t="s">
        <v>123</v>
      </c>
      <c r="AE235" t="s">
        <v>1461</v>
      </c>
      <c r="AL235" t="s">
        <v>117</v>
      </c>
      <c r="AM235" t="s">
        <v>176</v>
      </c>
      <c r="AP235" t="s">
        <v>177</v>
      </c>
      <c r="AQ235" t="s">
        <v>1380</v>
      </c>
      <c r="AS235" t="s">
        <v>89</v>
      </c>
      <c r="AT235" t="s">
        <v>89</v>
      </c>
      <c r="AU235" t="s">
        <v>89</v>
      </c>
      <c r="AV235" t="s">
        <v>89</v>
      </c>
      <c r="AW235" t="s">
        <v>89</v>
      </c>
      <c r="AX235" t="s">
        <v>89</v>
      </c>
      <c r="AY235" t="s">
        <v>89</v>
      </c>
      <c r="AZ235" t="s">
        <v>89</v>
      </c>
      <c r="BA235" t="s">
        <v>89</v>
      </c>
      <c r="BB235" t="s">
        <v>89</v>
      </c>
      <c r="BC235" t="s">
        <v>89</v>
      </c>
      <c r="BR235" t="s">
        <v>89</v>
      </c>
      <c r="BS235" t="s">
        <v>89</v>
      </c>
      <c r="BT235" t="s">
        <v>89</v>
      </c>
      <c r="BU235" t="s">
        <v>89</v>
      </c>
      <c r="BV235" t="s">
        <v>3463</v>
      </c>
      <c r="BW235" t="str">
        <f>IF(ISNA(VLOOKUP(BV235,'Nordic list 2022 2023'!E:K,6,FALSE)),"nie je v zozname",VLOOKUP(BV235,'Nordic list 2022 2023'!E:K,6,FALSE))</f>
        <v>nie je v zozname</v>
      </c>
      <c r="BX235" t="str">
        <f>IF(ISNA(VLOOKUP(BV235,'CVTI zoznam 2023'!D:D,1,0)),"nie je v zozname",VLOOKUP(BV235,'CVTI zoznam 2023'!D:D,1,0))</f>
        <v>nie je v zozname</v>
      </c>
      <c r="BY235">
        <f>COUNTIF(A:A,A235)</f>
        <v>1</v>
      </c>
      <c r="BZ235" s="12" t="s">
        <v>2433</v>
      </c>
      <c r="CA235" s="13">
        <f>(IF(AND(BZ235=2),6,IF(AND(BZ235=1),4,IF(AND(BZ235=3),1,IF(AND(BZ235="nie je v zozname"),0.5,0)))))</f>
        <v>0.5</v>
      </c>
      <c r="CB235">
        <f>1/BY235</f>
        <v>1</v>
      </c>
      <c r="CC235" s="13">
        <f>(IF(AND(E235="monografia"),3,IF(AND(E235="zborník - vedecký"),0.5,1)))</f>
        <v>3</v>
      </c>
      <c r="CD235" s="13">
        <f>CA235*CB235*CC235</f>
        <v>1.5</v>
      </c>
      <c r="CE235" s="13">
        <f>CA235*CB235</f>
        <v>0.5</v>
      </c>
    </row>
    <row r="236" spans="1:83" x14ac:dyDescent="0.35">
      <c r="A236" t="s">
        <v>1659</v>
      </c>
      <c r="B236" t="s">
        <v>73</v>
      </c>
      <c r="C236" t="s">
        <v>218</v>
      </c>
      <c r="D236" t="s">
        <v>74</v>
      </c>
      <c r="E236" t="s">
        <v>544</v>
      </c>
      <c r="F236" t="s">
        <v>75</v>
      </c>
      <c r="G236" t="s">
        <v>90</v>
      </c>
      <c r="H236" t="s">
        <v>173</v>
      </c>
      <c r="I236" t="s">
        <v>78</v>
      </c>
      <c r="J236" t="s">
        <v>78</v>
      </c>
      <c r="K236" t="s">
        <v>89</v>
      </c>
      <c r="L236" t="s">
        <v>116</v>
      </c>
      <c r="M236" t="s">
        <v>117</v>
      </c>
      <c r="N236" t="s">
        <v>118</v>
      </c>
      <c r="O236" t="s">
        <v>215</v>
      </c>
      <c r="P236" t="s">
        <v>118</v>
      </c>
      <c r="Q236" t="s">
        <v>508</v>
      </c>
      <c r="R236" t="s">
        <v>509</v>
      </c>
      <c r="S236" t="s">
        <v>122</v>
      </c>
      <c r="X236" t="s">
        <v>123</v>
      </c>
      <c r="AE236" t="s">
        <v>1660</v>
      </c>
      <c r="AL236" t="s">
        <v>117</v>
      </c>
      <c r="AM236" t="s">
        <v>176</v>
      </c>
      <c r="AP236" t="s">
        <v>177</v>
      </c>
      <c r="AQ236" t="s">
        <v>631</v>
      </c>
      <c r="AS236" t="s">
        <v>89</v>
      </c>
      <c r="AT236" t="s">
        <v>89</v>
      </c>
      <c r="AU236" t="s">
        <v>89</v>
      </c>
      <c r="AV236" t="s">
        <v>89</v>
      </c>
      <c r="AW236" t="s">
        <v>89</v>
      </c>
      <c r="AX236" t="s">
        <v>89</v>
      </c>
      <c r="AY236" t="s">
        <v>89</v>
      </c>
      <c r="AZ236" t="s">
        <v>89</v>
      </c>
      <c r="BA236" t="s">
        <v>89</v>
      </c>
      <c r="BB236" t="s">
        <v>89</v>
      </c>
      <c r="BC236" t="s">
        <v>89</v>
      </c>
      <c r="BR236" t="s">
        <v>89</v>
      </c>
      <c r="BS236" t="s">
        <v>89</v>
      </c>
      <c r="BT236" t="s">
        <v>89</v>
      </c>
      <c r="BU236" t="s">
        <v>89</v>
      </c>
      <c r="BV236" t="s">
        <v>3463</v>
      </c>
      <c r="BW236" t="str">
        <f>IF(ISNA(VLOOKUP(BV236,'Nordic list 2022 2023'!E:K,6,FALSE)),"nie je v zozname",VLOOKUP(BV236,'Nordic list 2022 2023'!E:K,6,FALSE))</f>
        <v>nie je v zozname</v>
      </c>
      <c r="BX236" t="str">
        <f>IF(ISNA(VLOOKUP(BV236,'CVTI zoznam 2023'!D:D,1,0)),"nie je v zozname",VLOOKUP(BV236,'CVTI zoznam 2023'!D:D,1,0))</f>
        <v>nie je v zozname</v>
      </c>
      <c r="BY236">
        <f>COUNTIF(A:A,A236)</f>
        <v>1</v>
      </c>
      <c r="BZ236" s="12" t="s">
        <v>2433</v>
      </c>
      <c r="CA236" s="13">
        <f>(IF(AND(BZ236=2),6,IF(AND(BZ236=1),4,IF(AND(BZ236=3),1,IF(AND(BZ236="nie je v zozname"),0.5,0)))))</f>
        <v>0.5</v>
      </c>
      <c r="CB236">
        <f>1/BY236</f>
        <v>1</v>
      </c>
      <c r="CC236" s="13">
        <f>(IF(AND(E236="monografia"),3,IF(AND(E236="zborník - vedecký"),0.5,1)))</f>
        <v>3</v>
      </c>
      <c r="CD236" s="13">
        <f>CA236*CB236*CC236</f>
        <v>1.5</v>
      </c>
      <c r="CE236" s="13">
        <f>CA236*CB236</f>
        <v>0.5</v>
      </c>
    </row>
    <row r="237" spans="1:83" x14ac:dyDescent="0.35">
      <c r="A237" t="s">
        <v>1685</v>
      </c>
      <c r="B237" t="s">
        <v>73</v>
      </c>
      <c r="C237" t="s">
        <v>218</v>
      </c>
      <c r="D237" t="s">
        <v>74</v>
      </c>
      <c r="E237" t="s">
        <v>544</v>
      </c>
      <c r="F237" t="s">
        <v>75</v>
      </c>
      <c r="G237" t="s">
        <v>90</v>
      </c>
      <c r="H237" t="s">
        <v>173</v>
      </c>
      <c r="I237" t="s">
        <v>78</v>
      </c>
      <c r="J237" t="s">
        <v>78</v>
      </c>
      <c r="K237" t="s">
        <v>89</v>
      </c>
      <c r="L237" t="s">
        <v>116</v>
      </c>
      <c r="M237" t="s">
        <v>117</v>
      </c>
      <c r="N237" t="s">
        <v>118</v>
      </c>
      <c r="O237" t="s">
        <v>215</v>
      </c>
      <c r="P237" t="s">
        <v>118</v>
      </c>
      <c r="Q237" t="s">
        <v>765</v>
      </c>
      <c r="S237" t="s">
        <v>335</v>
      </c>
      <c r="X237" t="s">
        <v>336</v>
      </c>
      <c r="AE237" t="s">
        <v>1686</v>
      </c>
      <c r="AL237" t="s">
        <v>117</v>
      </c>
      <c r="AM237" t="s">
        <v>176</v>
      </c>
      <c r="AP237" t="s">
        <v>87</v>
      </c>
      <c r="AQ237" t="s">
        <v>1241</v>
      </c>
      <c r="AS237" t="s">
        <v>89</v>
      </c>
      <c r="AT237" t="s">
        <v>89</v>
      </c>
      <c r="AU237" t="s">
        <v>89</v>
      </c>
      <c r="AV237" t="s">
        <v>89</v>
      </c>
      <c r="AW237" t="s">
        <v>89</v>
      </c>
      <c r="AX237" t="s">
        <v>89</v>
      </c>
      <c r="AY237" t="s">
        <v>89</v>
      </c>
      <c r="AZ237" t="s">
        <v>89</v>
      </c>
      <c r="BA237" t="s">
        <v>89</v>
      </c>
      <c r="BB237" t="s">
        <v>89</v>
      </c>
      <c r="BC237" t="s">
        <v>89</v>
      </c>
      <c r="BR237" t="s">
        <v>89</v>
      </c>
      <c r="BS237" t="s">
        <v>89</v>
      </c>
      <c r="BT237" t="s">
        <v>89</v>
      </c>
      <c r="BU237" t="s">
        <v>89</v>
      </c>
      <c r="BV237" t="s">
        <v>3463</v>
      </c>
      <c r="BW237" t="str">
        <f>IF(ISNA(VLOOKUP(BV237,'Nordic list 2022 2023'!E:K,6,FALSE)),"nie je v zozname",VLOOKUP(BV237,'Nordic list 2022 2023'!E:K,6,FALSE))</f>
        <v>nie je v zozname</v>
      </c>
      <c r="BX237" t="str">
        <f>IF(ISNA(VLOOKUP(BV237,'CVTI zoznam 2023'!D:D,1,0)),"nie je v zozname",VLOOKUP(BV237,'CVTI zoznam 2023'!D:D,1,0))</f>
        <v>nie je v zozname</v>
      </c>
      <c r="BY237">
        <f>COUNTIF(A:A,A237)</f>
        <v>1</v>
      </c>
      <c r="BZ237" s="12" t="s">
        <v>2433</v>
      </c>
      <c r="CA237" s="13">
        <f>(IF(AND(BZ237=2),6,IF(AND(BZ237=1),4,IF(AND(BZ237=3),1,IF(AND(BZ237="nie je v zozname"),0.5,0)))))</f>
        <v>0.5</v>
      </c>
      <c r="CB237">
        <f>1/BY237</f>
        <v>1</v>
      </c>
      <c r="CC237" s="13">
        <f>(IF(AND(E237="monografia"),3,IF(AND(E237="zborník - vedecký"),0.5,1)))</f>
        <v>3</v>
      </c>
      <c r="CD237" s="13">
        <f>CA237*CB237*CC237</f>
        <v>1.5</v>
      </c>
      <c r="CE237" s="13">
        <f>CA237*CB237</f>
        <v>0.5</v>
      </c>
    </row>
    <row r="238" spans="1:83" x14ac:dyDescent="0.35">
      <c r="A238" t="s">
        <v>1751</v>
      </c>
      <c r="B238" t="s">
        <v>73</v>
      </c>
      <c r="C238" t="s">
        <v>218</v>
      </c>
      <c r="D238" t="s">
        <v>74</v>
      </c>
      <c r="E238" t="s">
        <v>544</v>
      </c>
      <c r="F238" t="s">
        <v>75</v>
      </c>
      <c r="G238" t="s">
        <v>90</v>
      </c>
      <c r="H238" t="s">
        <v>173</v>
      </c>
      <c r="I238" t="s">
        <v>78</v>
      </c>
      <c r="J238" t="s">
        <v>78</v>
      </c>
      <c r="K238" t="s">
        <v>89</v>
      </c>
      <c r="L238" t="s">
        <v>116</v>
      </c>
      <c r="M238" t="s">
        <v>117</v>
      </c>
      <c r="N238" t="s">
        <v>118</v>
      </c>
      <c r="O238" t="s">
        <v>510</v>
      </c>
      <c r="P238" t="s">
        <v>511</v>
      </c>
      <c r="Q238" t="s">
        <v>512</v>
      </c>
      <c r="S238" t="s">
        <v>122</v>
      </c>
      <c r="X238" t="s">
        <v>123</v>
      </c>
      <c r="AE238" t="s">
        <v>1752</v>
      </c>
      <c r="AL238" t="s">
        <v>117</v>
      </c>
      <c r="AM238" t="s">
        <v>176</v>
      </c>
      <c r="AP238" t="s">
        <v>177</v>
      </c>
      <c r="AQ238" t="s">
        <v>1605</v>
      </c>
      <c r="AS238" t="s">
        <v>89</v>
      </c>
      <c r="AT238" t="s">
        <v>89</v>
      </c>
      <c r="AU238" t="s">
        <v>89</v>
      </c>
      <c r="AV238" t="s">
        <v>89</v>
      </c>
      <c r="AW238" t="s">
        <v>89</v>
      </c>
      <c r="AX238" t="s">
        <v>89</v>
      </c>
      <c r="AY238" t="s">
        <v>89</v>
      </c>
      <c r="AZ238" t="s">
        <v>89</v>
      </c>
      <c r="BA238" t="s">
        <v>89</v>
      </c>
      <c r="BB238" t="s">
        <v>89</v>
      </c>
      <c r="BC238" t="s">
        <v>89</v>
      </c>
      <c r="BR238" t="s">
        <v>89</v>
      </c>
      <c r="BS238" t="s">
        <v>89</v>
      </c>
      <c r="BT238" t="s">
        <v>89</v>
      </c>
      <c r="BU238" t="s">
        <v>89</v>
      </c>
      <c r="BV238" t="s">
        <v>3463</v>
      </c>
      <c r="BW238" t="str">
        <f>IF(ISNA(VLOOKUP(BV238,'Nordic list 2022 2023'!E:K,6,FALSE)),"nie je v zozname",VLOOKUP(BV238,'Nordic list 2022 2023'!E:K,6,FALSE))</f>
        <v>nie je v zozname</v>
      </c>
      <c r="BX238" t="str">
        <f>IF(ISNA(VLOOKUP(BV238,'CVTI zoznam 2023'!D:D,1,0)),"nie je v zozname",VLOOKUP(BV238,'CVTI zoznam 2023'!D:D,1,0))</f>
        <v>nie je v zozname</v>
      </c>
      <c r="BY238">
        <f>COUNTIF(A:A,A238)</f>
        <v>1</v>
      </c>
      <c r="BZ238" s="12" t="s">
        <v>2433</v>
      </c>
      <c r="CA238" s="13">
        <f>(IF(AND(BZ238=2),6,IF(AND(BZ238=1),4,IF(AND(BZ238=3),1,IF(AND(BZ238="nie je v zozname"),0.5,0)))))</f>
        <v>0.5</v>
      </c>
      <c r="CB238">
        <f>1/BY238</f>
        <v>1</v>
      </c>
      <c r="CC238" s="13">
        <f>(IF(AND(E238="monografia"),3,IF(AND(E238="zborník - vedecký"),0.5,1)))</f>
        <v>3</v>
      </c>
      <c r="CD238" s="13">
        <f>CA238*CB238*CC238</f>
        <v>1.5</v>
      </c>
      <c r="CE238" s="13">
        <f>CA238*CB238</f>
        <v>0.5</v>
      </c>
    </row>
    <row r="239" spans="1:83" x14ac:dyDescent="0.35">
      <c r="A239" t="s">
        <v>1973</v>
      </c>
      <c r="B239" t="s">
        <v>73</v>
      </c>
      <c r="C239" t="s">
        <v>218</v>
      </c>
      <c r="D239" t="s">
        <v>74</v>
      </c>
      <c r="E239" t="s">
        <v>544</v>
      </c>
      <c r="F239" t="s">
        <v>75</v>
      </c>
      <c r="G239" t="s">
        <v>90</v>
      </c>
      <c r="H239" t="s">
        <v>173</v>
      </c>
      <c r="I239" t="s">
        <v>92</v>
      </c>
      <c r="J239" t="s">
        <v>92</v>
      </c>
      <c r="K239" t="s">
        <v>89</v>
      </c>
      <c r="L239" t="s">
        <v>116</v>
      </c>
      <c r="M239" t="s">
        <v>117</v>
      </c>
      <c r="N239" t="s">
        <v>118</v>
      </c>
      <c r="O239" t="s">
        <v>215</v>
      </c>
      <c r="P239" t="s">
        <v>118</v>
      </c>
      <c r="Q239" t="s">
        <v>973</v>
      </c>
      <c r="R239" t="s">
        <v>974</v>
      </c>
      <c r="S239" t="s">
        <v>122</v>
      </c>
      <c r="X239" t="s">
        <v>123</v>
      </c>
      <c r="AE239" t="s">
        <v>1974</v>
      </c>
      <c r="AL239" t="s">
        <v>117</v>
      </c>
      <c r="AM239" t="s">
        <v>176</v>
      </c>
      <c r="AP239" t="s">
        <v>87</v>
      </c>
      <c r="AQ239" t="s">
        <v>1391</v>
      </c>
      <c r="AS239" t="s">
        <v>89</v>
      </c>
      <c r="AT239" t="s">
        <v>89</v>
      </c>
      <c r="AU239" t="s">
        <v>89</v>
      </c>
      <c r="AV239" t="s">
        <v>89</v>
      </c>
      <c r="AW239" t="s">
        <v>89</v>
      </c>
      <c r="AX239" t="s">
        <v>89</v>
      </c>
      <c r="AY239" t="s">
        <v>89</v>
      </c>
      <c r="AZ239" t="s">
        <v>89</v>
      </c>
      <c r="BA239" t="s">
        <v>89</v>
      </c>
      <c r="BB239" t="s">
        <v>89</v>
      </c>
      <c r="BC239" t="s">
        <v>89</v>
      </c>
      <c r="BR239" t="s">
        <v>89</v>
      </c>
      <c r="BS239" t="s">
        <v>89</v>
      </c>
      <c r="BT239" t="s">
        <v>89</v>
      </c>
      <c r="BU239" t="s">
        <v>89</v>
      </c>
      <c r="BV239" t="s">
        <v>3463</v>
      </c>
      <c r="BW239" t="str">
        <f>IF(ISNA(VLOOKUP(BV239,'Nordic list 2022 2023'!E:K,6,FALSE)),"nie je v zozname",VLOOKUP(BV239,'Nordic list 2022 2023'!E:K,6,FALSE))</f>
        <v>nie je v zozname</v>
      </c>
      <c r="BX239" t="str">
        <f>IF(ISNA(VLOOKUP(BV239,'CVTI zoznam 2023'!D:D,1,0)),"nie je v zozname",VLOOKUP(BV239,'CVTI zoznam 2023'!D:D,1,0))</f>
        <v>nie je v zozname</v>
      </c>
      <c r="BY239">
        <f>COUNTIF(A:A,A239)</f>
        <v>1</v>
      </c>
      <c r="BZ239" s="12" t="s">
        <v>2433</v>
      </c>
      <c r="CA239" s="13">
        <f>(IF(AND(BZ239=2),6,IF(AND(BZ239=1),4,IF(AND(BZ239=3),1,IF(AND(BZ239="nie je v zozname"),0.5,0)))))</f>
        <v>0.5</v>
      </c>
      <c r="CB239">
        <f>1/BY239</f>
        <v>1</v>
      </c>
      <c r="CC239" s="13">
        <f>(IF(AND(E239="monografia"),3,IF(AND(E239="zborník - vedecký"),0.5,1)))</f>
        <v>3</v>
      </c>
      <c r="CD239" s="13">
        <f>CA239*CB239*CC239</f>
        <v>1.5</v>
      </c>
      <c r="CE239" s="13">
        <f>CA239*CB239</f>
        <v>0.5</v>
      </c>
    </row>
    <row r="240" spans="1:83" x14ac:dyDescent="0.35">
      <c r="A240" t="s">
        <v>1977</v>
      </c>
      <c r="B240" t="s">
        <v>73</v>
      </c>
      <c r="C240" t="s">
        <v>218</v>
      </c>
      <c r="D240" t="s">
        <v>74</v>
      </c>
      <c r="E240" t="s">
        <v>544</v>
      </c>
      <c r="F240" t="s">
        <v>75</v>
      </c>
      <c r="G240" t="s">
        <v>90</v>
      </c>
      <c r="H240" t="s">
        <v>173</v>
      </c>
      <c r="I240" t="s">
        <v>92</v>
      </c>
      <c r="J240" t="s">
        <v>92</v>
      </c>
      <c r="K240" t="s">
        <v>89</v>
      </c>
      <c r="L240" t="s">
        <v>116</v>
      </c>
      <c r="M240" t="s">
        <v>117</v>
      </c>
      <c r="N240" t="s">
        <v>118</v>
      </c>
      <c r="O240" t="s">
        <v>215</v>
      </c>
      <c r="P240" t="s">
        <v>118</v>
      </c>
      <c r="Q240" t="s">
        <v>973</v>
      </c>
      <c r="R240" t="s">
        <v>974</v>
      </c>
      <c r="S240" t="s">
        <v>122</v>
      </c>
      <c r="X240" t="s">
        <v>123</v>
      </c>
      <c r="AE240" t="s">
        <v>1978</v>
      </c>
      <c r="AL240" t="s">
        <v>117</v>
      </c>
      <c r="AM240" t="s">
        <v>176</v>
      </c>
      <c r="AP240" t="s">
        <v>87</v>
      </c>
      <c r="AQ240" t="s">
        <v>1409</v>
      </c>
      <c r="AS240" t="s">
        <v>89</v>
      </c>
      <c r="AT240" t="s">
        <v>89</v>
      </c>
      <c r="AU240" t="s">
        <v>89</v>
      </c>
      <c r="AV240" t="s">
        <v>89</v>
      </c>
      <c r="AW240" t="s">
        <v>89</v>
      </c>
      <c r="AX240" t="s">
        <v>89</v>
      </c>
      <c r="AY240" t="s">
        <v>89</v>
      </c>
      <c r="AZ240" t="s">
        <v>89</v>
      </c>
      <c r="BA240" t="s">
        <v>89</v>
      </c>
      <c r="BB240" t="s">
        <v>89</v>
      </c>
      <c r="BC240" t="s">
        <v>89</v>
      </c>
      <c r="BR240" t="s">
        <v>89</v>
      </c>
      <c r="BS240" t="s">
        <v>89</v>
      </c>
      <c r="BT240" t="s">
        <v>89</v>
      </c>
      <c r="BU240" t="s">
        <v>89</v>
      </c>
      <c r="BV240" t="s">
        <v>3463</v>
      </c>
      <c r="BW240" t="str">
        <f>IF(ISNA(VLOOKUP(BV240,'Nordic list 2022 2023'!E:K,6,FALSE)),"nie je v zozname",VLOOKUP(BV240,'Nordic list 2022 2023'!E:K,6,FALSE))</f>
        <v>nie je v zozname</v>
      </c>
      <c r="BX240" t="str">
        <f>IF(ISNA(VLOOKUP(BV240,'CVTI zoznam 2023'!D:D,1,0)),"nie je v zozname",VLOOKUP(BV240,'CVTI zoznam 2023'!D:D,1,0))</f>
        <v>nie je v zozname</v>
      </c>
      <c r="BY240">
        <f>COUNTIF(A:A,A240)</f>
        <v>1</v>
      </c>
      <c r="BZ240" s="12" t="s">
        <v>2433</v>
      </c>
      <c r="CA240" s="13">
        <f>(IF(AND(BZ240=2),6,IF(AND(BZ240=1),4,IF(AND(BZ240=3),1,IF(AND(BZ240="nie je v zozname"),0.5,0)))))</f>
        <v>0.5</v>
      </c>
      <c r="CB240">
        <f>1/BY240</f>
        <v>1</v>
      </c>
      <c r="CC240" s="13">
        <f>(IF(AND(E240="monografia"),3,IF(AND(E240="zborník - vedecký"),0.5,1)))</f>
        <v>3</v>
      </c>
      <c r="CD240" s="13">
        <f>CA240*CB240*CC240</f>
        <v>1.5</v>
      </c>
      <c r="CE240" s="13">
        <f>CA240*CB240</f>
        <v>0.5</v>
      </c>
    </row>
    <row r="241" spans="1:83" x14ac:dyDescent="0.35">
      <c r="A241" t="s">
        <v>1997</v>
      </c>
      <c r="B241" t="s">
        <v>73</v>
      </c>
      <c r="C241" t="s">
        <v>218</v>
      </c>
      <c r="D241" t="s">
        <v>74</v>
      </c>
      <c r="E241" t="s">
        <v>544</v>
      </c>
      <c r="F241" t="s">
        <v>75</v>
      </c>
      <c r="G241" t="s">
        <v>90</v>
      </c>
      <c r="H241" t="s">
        <v>556</v>
      </c>
      <c r="I241" t="s">
        <v>142</v>
      </c>
      <c r="J241" t="s">
        <v>78</v>
      </c>
      <c r="K241" t="s">
        <v>89</v>
      </c>
      <c r="L241" t="s">
        <v>116</v>
      </c>
      <c r="M241" t="s">
        <v>117</v>
      </c>
      <c r="N241" t="s">
        <v>118</v>
      </c>
      <c r="O241" t="s">
        <v>648</v>
      </c>
      <c r="P241" t="s">
        <v>756</v>
      </c>
      <c r="Q241" t="s">
        <v>723</v>
      </c>
      <c r="S241" t="s">
        <v>96</v>
      </c>
      <c r="X241" t="s">
        <v>97</v>
      </c>
      <c r="AE241" t="s">
        <v>1998</v>
      </c>
      <c r="AL241" t="s">
        <v>117</v>
      </c>
      <c r="AM241" t="s">
        <v>176</v>
      </c>
      <c r="AP241" t="s">
        <v>87</v>
      </c>
      <c r="AQ241" t="s">
        <v>96</v>
      </c>
      <c r="AS241" t="s">
        <v>89</v>
      </c>
      <c r="AT241" t="s">
        <v>89</v>
      </c>
      <c r="AU241" t="s">
        <v>89</v>
      </c>
      <c r="AV241" t="s">
        <v>89</v>
      </c>
      <c r="AW241" t="s">
        <v>89</v>
      </c>
      <c r="AX241" t="s">
        <v>89</v>
      </c>
      <c r="AY241" t="s">
        <v>89</v>
      </c>
      <c r="AZ241" t="s">
        <v>89</v>
      </c>
      <c r="BA241" t="s">
        <v>89</v>
      </c>
      <c r="BB241" t="s">
        <v>89</v>
      </c>
      <c r="BC241" t="s">
        <v>89</v>
      </c>
      <c r="BR241" t="s">
        <v>89</v>
      </c>
      <c r="BS241" t="s">
        <v>89</v>
      </c>
      <c r="BT241" t="s">
        <v>89</v>
      </c>
      <c r="BU241" t="s">
        <v>89</v>
      </c>
      <c r="BV241" t="s">
        <v>3463</v>
      </c>
      <c r="BW241" t="str">
        <f>IF(ISNA(VLOOKUP(BV241,'Nordic list 2022 2023'!E:K,6,FALSE)),"nie je v zozname",VLOOKUP(BV241,'Nordic list 2022 2023'!E:K,6,FALSE))</f>
        <v>nie je v zozname</v>
      </c>
      <c r="BX241" t="str">
        <f>IF(ISNA(VLOOKUP(BV241,'CVTI zoznam 2023'!D:D,1,0)),"nie je v zozname",VLOOKUP(BV241,'CVTI zoznam 2023'!D:D,1,0))</f>
        <v>nie je v zozname</v>
      </c>
      <c r="BY241">
        <f>COUNTIF(A:A,A241)</f>
        <v>2</v>
      </c>
      <c r="BZ241" s="12" t="s">
        <v>2433</v>
      </c>
      <c r="CA241" s="13">
        <f>(IF(AND(BZ241=2),6,IF(AND(BZ241=1),4,IF(AND(BZ241=3),1,IF(AND(BZ241="nie je v zozname"),0.5,0)))))</f>
        <v>0.5</v>
      </c>
      <c r="CB241">
        <f>1/BY241</f>
        <v>0.5</v>
      </c>
      <c r="CC241" s="13">
        <f>(IF(AND(E241="monografia"),3,IF(AND(E241="zborník - vedecký"),0.5,1)))</f>
        <v>3</v>
      </c>
      <c r="CD241" s="13">
        <f>CA241*CB241*CC241</f>
        <v>0.75</v>
      </c>
      <c r="CE241" s="13">
        <f>CA241*CB241</f>
        <v>0.25</v>
      </c>
    </row>
    <row r="242" spans="1:83" x14ac:dyDescent="0.35">
      <c r="A242" t="s">
        <v>1997</v>
      </c>
      <c r="B242" t="s">
        <v>73</v>
      </c>
      <c r="C242" t="s">
        <v>218</v>
      </c>
      <c r="D242" t="s">
        <v>74</v>
      </c>
      <c r="E242" t="s">
        <v>544</v>
      </c>
      <c r="F242" t="s">
        <v>75</v>
      </c>
      <c r="G242" t="s">
        <v>90</v>
      </c>
      <c r="H242" t="s">
        <v>972</v>
      </c>
      <c r="I242" t="s">
        <v>142</v>
      </c>
      <c r="J242" t="s">
        <v>78</v>
      </c>
      <c r="K242" t="s">
        <v>89</v>
      </c>
      <c r="L242" t="s">
        <v>116</v>
      </c>
      <c r="M242" t="s">
        <v>117</v>
      </c>
      <c r="N242" t="s">
        <v>118</v>
      </c>
      <c r="O242" t="s">
        <v>648</v>
      </c>
      <c r="P242" t="s">
        <v>756</v>
      </c>
      <c r="Q242" t="s">
        <v>758</v>
      </c>
      <c r="S242" t="s">
        <v>96</v>
      </c>
      <c r="X242" t="s">
        <v>97</v>
      </c>
      <c r="AE242" t="s">
        <v>1998</v>
      </c>
      <c r="AL242" t="s">
        <v>117</v>
      </c>
      <c r="AM242" t="s">
        <v>176</v>
      </c>
      <c r="AP242" t="s">
        <v>87</v>
      </c>
      <c r="AQ242" t="s">
        <v>96</v>
      </c>
      <c r="AS242" t="s">
        <v>89</v>
      </c>
      <c r="AT242" t="s">
        <v>89</v>
      </c>
      <c r="AU242" t="s">
        <v>89</v>
      </c>
      <c r="AV242" t="s">
        <v>89</v>
      </c>
      <c r="AW242" t="s">
        <v>89</v>
      </c>
      <c r="AX242" t="s">
        <v>89</v>
      </c>
      <c r="AY242" t="s">
        <v>89</v>
      </c>
      <c r="AZ242" t="s">
        <v>89</v>
      </c>
      <c r="BA242" t="s">
        <v>89</v>
      </c>
      <c r="BB242" t="s">
        <v>89</v>
      </c>
      <c r="BC242" t="s">
        <v>89</v>
      </c>
      <c r="BR242" t="s">
        <v>89</v>
      </c>
      <c r="BS242" t="s">
        <v>89</v>
      </c>
      <c r="BT242" t="s">
        <v>89</v>
      </c>
      <c r="BU242" t="s">
        <v>89</v>
      </c>
      <c r="BV242" t="s">
        <v>3463</v>
      </c>
      <c r="BW242" t="str">
        <f>IF(ISNA(VLOOKUP(BV242,'Nordic list 2022 2023'!E:K,6,FALSE)),"nie je v zozname",VLOOKUP(BV242,'Nordic list 2022 2023'!E:K,6,FALSE))</f>
        <v>nie je v zozname</v>
      </c>
      <c r="BX242" t="str">
        <f>IF(ISNA(VLOOKUP(BV242,'CVTI zoznam 2023'!D:D,1,0)),"nie je v zozname",VLOOKUP(BV242,'CVTI zoznam 2023'!D:D,1,0))</f>
        <v>nie je v zozname</v>
      </c>
      <c r="BY242">
        <f>COUNTIF(A:A,A242)</f>
        <v>2</v>
      </c>
      <c r="BZ242" s="12" t="s">
        <v>2433</v>
      </c>
      <c r="CA242" s="13">
        <f>(IF(AND(BZ242=2),6,IF(AND(BZ242=1),4,IF(AND(BZ242=3),1,IF(AND(BZ242="nie je v zozname"),0.5,0)))))</f>
        <v>0.5</v>
      </c>
      <c r="CB242">
        <f>1/BY242</f>
        <v>0.5</v>
      </c>
      <c r="CC242" s="13">
        <f>(IF(AND(E242="monografia"),3,IF(AND(E242="zborník - vedecký"),0.5,1)))</f>
        <v>3</v>
      </c>
      <c r="CD242" s="13">
        <f>CA242*CB242*CC242</f>
        <v>0.75</v>
      </c>
      <c r="CE242" s="13">
        <f>CA242*CB242</f>
        <v>0.25</v>
      </c>
    </row>
    <row r="243" spans="1:83" x14ac:dyDescent="0.35">
      <c r="A243" t="s">
        <v>2041</v>
      </c>
      <c r="B243" t="s">
        <v>73</v>
      </c>
      <c r="C243" t="s">
        <v>218</v>
      </c>
      <c r="D243" t="s">
        <v>74</v>
      </c>
      <c r="E243" t="s">
        <v>544</v>
      </c>
      <c r="F243" t="s">
        <v>75</v>
      </c>
      <c r="G243" t="s">
        <v>90</v>
      </c>
      <c r="H243" t="s">
        <v>388</v>
      </c>
      <c r="I243" t="s">
        <v>92</v>
      </c>
      <c r="J243" t="s">
        <v>78</v>
      </c>
      <c r="K243" t="s">
        <v>89</v>
      </c>
      <c r="L243" t="s">
        <v>116</v>
      </c>
      <c r="M243" t="s">
        <v>117</v>
      </c>
      <c r="N243" t="s">
        <v>118</v>
      </c>
      <c r="O243" t="s">
        <v>215</v>
      </c>
      <c r="P243" t="s">
        <v>118</v>
      </c>
      <c r="Q243" t="s">
        <v>973</v>
      </c>
      <c r="R243" t="s">
        <v>974</v>
      </c>
      <c r="S243" t="s">
        <v>122</v>
      </c>
      <c r="X243" t="s">
        <v>123</v>
      </c>
      <c r="AE243" t="s">
        <v>2042</v>
      </c>
      <c r="AL243" t="s">
        <v>117</v>
      </c>
      <c r="AM243" t="s">
        <v>176</v>
      </c>
      <c r="AP243" t="s">
        <v>177</v>
      </c>
      <c r="AQ243" t="s">
        <v>1358</v>
      </c>
      <c r="AS243" t="s">
        <v>89</v>
      </c>
      <c r="AT243" t="s">
        <v>89</v>
      </c>
      <c r="AU243" t="s">
        <v>89</v>
      </c>
      <c r="AV243" t="s">
        <v>89</v>
      </c>
      <c r="AW243" t="s">
        <v>89</v>
      </c>
      <c r="AX243" t="s">
        <v>89</v>
      </c>
      <c r="AY243" t="s">
        <v>89</v>
      </c>
      <c r="AZ243" t="s">
        <v>89</v>
      </c>
      <c r="BA243" t="s">
        <v>89</v>
      </c>
      <c r="BB243" t="s">
        <v>89</v>
      </c>
      <c r="BC243" t="s">
        <v>89</v>
      </c>
      <c r="BR243" t="s">
        <v>89</v>
      </c>
      <c r="BS243" t="s">
        <v>89</v>
      </c>
      <c r="BT243" t="s">
        <v>89</v>
      </c>
      <c r="BU243" t="s">
        <v>89</v>
      </c>
      <c r="BV243" t="s">
        <v>3463</v>
      </c>
      <c r="BW243" t="str">
        <f>IF(ISNA(VLOOKUP(BV243,'Nordic list 2022 2023'!E:K,6,FALSE)),"nie je v zozname",VLOOKUP(BV243,'Nordic list 2022 2023'!E:K,6,FALSE))</f>
        <v>nie je v zozname</v>
      </c>
      <c r="BX243" t="str">
        <f>IF(ISNA(VLOOKUP(BV243,'CVTI zoznam 2023'!D:D,1,0)),"nie je v zozname",VLOOKUP(BV243,'CVTI zoznam 2023'!D:D,1,0))</f>
        <v>nie je v zozname</v>
      </c>
      <c r="BY243">
        <f>COUNTIF(A:A,A243)</f>
        <v>2</v>
      </c>
      <c r="BZ243" s="12" t="s">
        <v>2433</v>
      </c>
      <c r="CA243" s="13">
        <f>(IF(AND(BZ243=2),6,IF(AND(BZ243=1),4,IF(AND(BZ243=3),1,IF(AND(BZ243="nie je v zozname"),0.5,0)))))</f>
        <v>0.5</v>
      </c>
      <c r="CB243">
        <f>1/BY243</f>
        <v>0.5</v>
      </c>
      <c r="CC243" s="13">
        <f>(IF(AND(E243="monografia"),3,IF(AND(E243="zborník - vedecký"),0.5,1)))</f>
        <v>3</v>
      </c>
      <c r="CD243" s="13">
        <f>CA243*CB243*CC243</f>
        <v>0.75</v>
      </c>
      <c r="CE243" s="13">
        <f>CA243*CB243</f>
        <v>0.25</v>
      </c>
    </row>
    <row r="244" spans="1:83" x14ac:dyDescent="0.35">
      <c r="A244" t="s">
        <v>2041</v>
      </c>
      <c r="B244" t="s">
        <v>73</v>
      </c>
      <c r="C244" t="s">
        <v>218</v>
      </c>
      <c r="D244" t="s">
        <v>74</v>
      </c>
      <c r="E244" t="s">
        <v>544</v>
      </c>
      <c r="F244" t="s">
        <v>75</v>
      </c>
      <c r="G244" t="s">
        <v>90</v>
      </c>
      <c r="H244" t="s">
        <v>385</v>
      </c>
      <c r="I244" t="s">
        <v>92</v>
      </c>
      <c r="J244" t="s">
        <v>142</v>
      </c>
      <c r="K244" t="s">
        <v>89</v>
      </c>
      <c r="L244" t="s">
        <v>116</v>
      </c>
      <c r="M244" t="s">
        <v>117</v>
      </c>
      <c r="N244" t="s">
        <v>118</v>
      </c>
      <c r="O244" t="s">
        <v>215</v>
      </c>
      <c r="P244" t="s">
        <v>118</v>
      </c>
      <c r="Q244" t="s">
        <v>483</v>
      </c>
      <c r="R244" t="s">
        <v>484</v>
      </c>
      <c r="S244" t="s">
        <v>122</v>
      </c>
      <c r="X244" t="s">
        <v>123</v>
      </c>
      <c r="AE244" t="s">
        <v>2042</v>
      </c>
      <c r="AL244" t="s">
        <v>117</v>
      </c>
      <c r="AM244" t="s">
        <v>176</v>
      </c>
      <c r="AP244" t="s">
        <v>177</v>
      </c>
      <c r="AQ244" t="s">
        <v>1358</v>
      </c>
      <c r="AS244" t="s">
        <v>89</v>
      </c>
      <c r="AT244" t="s">
        <v>89</v>
      </c>
      <c r="AU244" t="s">
        <v>89</v>
      </c>
      <c r="AV244" t="s">
        <v>89</v>
      </c>
      <c r="AW244" t="s">
        <v>89</v>
      </c>
      <c r="AX244" t="s">
        <v>89</v>
      </c>
      <c r="AY244" t="s">
        <v>89</v>
      </c>
      <c r="AZ244" t="s">
        <v>89</v>
      </c>
      <c r="BA244" t="s">
        <v>89</v>
      </c>
      <c r="BB244" t="s">
        <v>89</v>
      </c>
      <c r="BC244" t="s">
        <v>89</v>
      </c>
      <c r="BR244" t="s">
        <v>89</v>
      </c>
      <c r="BS244" t="s">
        <v>89</v>
      </c>
      <c r="BT244" t="s">
        <v>89</v>
      </c>
      <c r="BU244" t="s">
        <v>89</v>
      </c>
      <c r="BV244" t="s">
        <v>3463</v>
      </c>
      <c r="BW244" t="str">
        <f>IF(ISNA(VLOOKUP(BV244,'Nordic list 2022 2023'!E:K,6,FALSE)),"nie je v zozname",VLOOKUP(BV244,'Nordic list 2022 2023'!E:K,6,FALSE))</f>
        <v>nie je v zozname</v>
      </c>
      <c r="BX244" t="str">
        <f>IF(ISNA(VLOOKUP(BV244,'CVTI zoznam 2023'!D:D,1,0)),"nie je v zozname",VLOOKUP(BV244,'CVTI zoznam 2023'!D:D,1,0))</f>
        <v>nie je v zozname</v>
      </c>
      <c r="BY244">
        <f>COUNTIF(A:A,A244)</f>
        <v>2</v>
      </c>
      <c r="BZ244" s="12" t="s">
        <v>2433</v>
      </c>
      <c r="CA244" s="13">
        <f>(IF(AND(BZ244=2),6,IF(AND(BZ244=1),4,IF(AND(BZ244=3),1,IF(AND(BZ244="nie je v zozname"),0.5,0)))))</f>
        <v>0.5</v>
      </c>
      <c r="CB244">
        <f>1/BY244</f>
        <v>0.5</v>
      </c>
      <c r="CC244" s="13">
        <f>(IF(AND(E244="monografia"),3,IF(AND(E244="zborník - vedecký"),0.5,1)))</f>
        <v>3</v>
      </c>
      <c r="CD244" s="13">
        <f>CA244*CB244*CC244</f>
        <v>0.75</v>
      </c>
      <c r="CE244" s="13">
        <f>CA244*CB244</f>
        <v>0.25</v>
      </c>
    </row>
    <row r="245" spans="1:83" x14ac:dyDescent="0.35">
      <c r="A245" t="s">
        <v>2412</v>
      </c>
      <c r="B245" t="s">
        <v>73</v>
      </c>
      <c r="C245" t="s">
        <v>218</v>
      </c>
      <c r="D245" t="s">
        <v>74</v>
      </c>
      <c r="E245" t="s">
        <v>544</v>
      </c>
      <c r="F245" t="s">
        <v>75</v>
      </c>
      <c r="G245" t="s">
        <v>90</v>
      </c>
      <c r="H245" t="s">
        <v>173</v>
      </c>
      <c r="I245" t="s">
        <v>92</v>
      </c>
      <c r="J245" t="s">
        <v>92</v>
      </c>
      <c r="K245" t="s">
        <v>89</v>
      </c>
      <c r="L245" t="s">
        <v>116</v>
      </c>
      <c r="M245" t="s">
        <v>117</v>
      </c>
      <c r="N245" t="s">
        <v>118</v>
      </c>
      <c r="O245" t="s">
        <v>215</v>
      </c>
      <c r="P245" t="s">
        <v>118</v>
      </c>
      <c r="Q245" t="s">
        <v>973</v>
      </c>
      <c r="R245" t="s">
        <v>974</v>
      </c>
      <c r="S245" t="s">
        <v>122</v>
      </c>
      <c r="X245" t="s">
        <v>123</v>
      </c>
      <c r="AE245" t="s">
        <v>2413</v>
      </c>
      <c r="AL245" t="s">
        <v>117</v>
      </c>
      <c r="AM245" t="s">
        <v>176</v>
      </c>
      <c r="AP245" t="s">
        <v>177</v>
      </c>
      <c r="AQ245" t="s">
        <v>2414</v>
      </c>
      <c r="AS245" t="s">
        <v>89</v>
      </c>
      <c r="AT245" t="s">
        <v>89</v>
      </c>
      <c r="AU245" t="s">
        <v>89</v>
      </c>
      <c r="AV245" t="s">
        <v>89</v>
      </c>
      <c r="AW245" t="s">
        <v>89</v>
      </c>
      <c r="AX245" t="s">
        <v>89</v>
      </c>
      <c r="AY245" t="s">
        <v>89</v>
      </c>
      <c r="AZ245" t="s">
        <v>89</v>
      </c>
      <c r="BA245" t="s">
        <v>89</v>
      </c>
      <c r="BB245" t="s">
        <v>89</v>
      </c>
      <c r="BC245" t="s">
        <v>89</v>
      </c>
      <c r="BR245" t="s">
        <v>89</v>
      </c>
      <c r="BS245" t="s">
        <v>89</v>
      </c>
      <c r="BT245" t="s">
        <v>89</v>
      </c>
      <c r="BU245" t="s">
        <v>89</v>
      </c>
      <c r="BV245" t="s">
        <v>3463</v>
      </c>
      <c r="BW245" t="str">
        <f>IF(ISNA(VLOOKUP(BV245,'Nordic list 2022 2023'!E:K,6,FALSE)),"nie je v zozname",VLOOKUP(BV245,'Nordic list 2022 2023'!E:K,6,FALSE))</f>
        <v>nie je v zozname</v>
      </c>
      <c r="BX245" t="str">
        <f>IF(ISNA(VLOOKUP(BV245,'CVTI zoznam 2023'!D:D,1,0)),"nie je v zozname",VLOOKUP(BV245,'CVTI zoznam 2023'!D:D,1,0))</f>
        <v>nie je v zozname</v>
      </c>
      <c r="BY245">
        <f>COUNTIF(A:A,A245)</f>
        <v>1</v>
      </c>
      <c r="BZ245" s="12" t="s">
        <v>2433</v>
      </c>
      <c r="CA245" s="13">
        <f>(IF(AND(BZ245=2),6,IF(AND(BZ245=1),4,IF(AND(BZ245=3),1,IF(AND(BZ245="nie je v zozname"),0.5,0)))))</f>
        <v>0.5</v>
      </c>
      <c r="CB245">
        <f>1/BY245</f>
        <v>1</v>
      </c>
      <c r="CC245" s="13">
        <f>(IF(AND(E245="monografia"),3,IF(AND(E245="zborník - vedecký"),0.5,1)))</f>
        <v>3</v>
      </c>
      <c r="CD245" s="13">
        <f>CA245*CB245*CC245</f>
        <v>1.5</v>
      </c>
      <c r="CE245" s="13">
        <f>CA245*CB245</f>
        <v>0.5</v>
      </c>
    </row>
    <row r="246" spans="1:83" x14ac:dyDescent="0.35">
      <c r="A246" t="s">
        <v>2415</v>
      </c>
      <c r="B246" t="s">
        <v>73</v>
      </c>
      <c r="C246" t="s">
        <v>218</v>
      </c>
      <c r="D246" t="s">
        <v>74</v>
      </c>
      <c r="E246" t="s">
        <v>544</v>
      </c>
      <c r="F246" t="s">
        <v>75</v>
      </c>
      <c r="G246" t="s">
        <v>90</v>
      </c>
      <c r="H246" t="s">
        <v>173</v>
      </c>
      <c r="I246" t="s">
        <v>142</v>
      </c>
      <c r="J246" t="s">
        <v>142</v>
      </c>
      <c r="K246" t="s">
        <v>89</v>
      </c>
      <c r="L246" t="s">
        <v>116</v>
      </c>
      <c r="M246" t="s">
        <v>117</v>
      </c>
      <c r="N246" t="s">
        <v>118</v>
      </c>
      <c r="O246" t="s">
        <v>215</v>
      </c>
      <c r="P246" t="s">
        <v>118</v>
      </c>
      <c r="Q246" t="s">
        <v>765</v>
      </c>
      <c r="S246" t="s">
        <v>335</v>
      </c>
      <c r="X246" t="s">
        <v>336</v>
      </c>
      <c r="AE246" t="s">
        <v>2416</v>
      </c>
      <c r="AL246" t="s">
        <v>117</v>
      </c>
      <c r="AM246" t="s">
        <v>176</v>
      </c>
      <c r="AP246" t="s">
        <v>177</v>
      </c>
      <c r="AQ246" t="s">
        <v>564</v>
      </c>
      <c r="AS246" t="s">
        <v>89</v>
      </c>
      <c r="AT246" t="s">
        <v>89</v>
      </c>
      <c r="AU246" t="s">
        <v>89</v>
      </c>
      <c r="AV246" t="s">
        <v>89</v>
      </c>
      <c r="AW246" t="s">
        <v>89</v>
      </c>
      <c r="AX246" t="s">
        <v>89</v>
      </c>
      <c r="AY246" t="s">
        <v>89</v>
      </c>
      <c r="AZ246" t="s">
        <v>89</v>
      </c>
      <c r="BA246" t="s">
        <v>89</v>
      </c>
      <c r="BB246" t="s">
        <v>89</v>
      </c>
      <c r="BC246" t="s">
        <v>89</v>
      </c>
      <c r="BR246" t="s">
        <v>89</v>
      </c>
      <c r="BS246" t="s">
        <v>89</v>
      </c>
      <c r="BT246" t="s">
        <v>89</v>
      </c>
      <c r="BU246" t="s">
        <v>89</v>
      </c>
      <c r="BV246" t="s">
        <v>3463</v>
      </c>
      <c r="BW246" t="str">
        <f>IF(ISNA(VLOOKUP(BV246,'Nordic list 2022 2023'!E:K,6,FALSE)),"nie je v zozname",VLOOKUP(BV246,'Nordic list 2022 2023'!E:K,6,FALSE))</f>
        <v>nie je v zozname</v>
      </c>
      <c r="BX246" t="str">
        <f>IF(ISNA(VLOOKUP(BV246,'CVTI zoznam 2023'!D:D,1,0)),"nie je v zozname",VLOOKUP(BV246,'CVTI zoznam 2023'!D:D,1,0))</f>
        <v>nie je v zozname</v>
      </c>
      <c r="BY246">
        <f>COUNTIF(A:A,A246)</f>
        <v>1</v>
      </c>
      <c r="BZ246" s="12" t="s">
        <v>2433</v>
      </c>
      <c r="CA246" s="13">
        <f>(IF(AND(BZ246=2),6,IF(AND(BZ246=1),4,IF(AND(BZ246=3),1,IF(AND(BZ246="nie je v zozname"),0.5,0)))))</f>
        <v>0.5</v>
      </c>
      <c r="CB246">
        <f>1/BY246</f>
        <v>1</v>
      </c>
      <c r="CC246" s="13">
        <f>(IF(AND(E246="monografia"),3,IF(AND(E246="zborník - vedecký"),0.5,1)))</f>
        <v>3</v>
      </c>
      <c r="CD246" s="13">
        <f>CA246*CB246*CC246</f>
        <v>1.5</v>
      </c>
      <c r="CE246" s="13">
        <f>CA246*CB246</f>
        <v>0.5</v>
      </c>
    </row>
    <row r="247" spans="1:83" x14ac:dyDescent="0.35">
      <c r="A247" t="s">
        <v>1532</v>
      </c>
      <c r="B247" t="s">
        <v>73</v>
      </c>
      <c r="C247" t="s">
        <v>218</v>
      </c>
      <c r="D247" t="s">
        <v>74</v>
      </c>
      <c r="E247" t="s">
        <v>544</v>
      </c>
      <c r="F247" t="s">
        <v>75</v>
      </c>
      <c r="G247" t="s">
        <v>76</v>
      </c>
      <c r="H247" t="s">
        <v>91</v>
      </c>
      <c r="I247" t="s">
        <v>92</v>
      </c>
      <c r="J247" t="s">
        <v>78</v>
      </c>
      <c r="K247" t="s">
        <v>78</v>
      </c>
      <c r="L247" t="s">
        <v>125</v>
      </c>
      <c r="M247" t="s">
        <v>126</v>
      </c>
      <c r="N247" t="s">
        <v>127</v>
      </c>
      <c r="O247" t="s">
        <v>333</v>
      </c>
      <c r="P247" t="s">
        <v>334</v>
      </c>
      <c r="Q247" t="s">
        <v>354</v>
      </c>
      <c r="R247" t="s">
        <v>1533</v>
      </c>
      <c r="S247" t="s">
        <v>114</v>
      </c>
      <c r="T247" t="s">
        <v>85</v>
      </c>
      <c r="U247" t="s">
        <v>138</v>
      </c>
      <c r="X247" t="s">
        <v>342</v>
      </c>
      <c r="Y247" t="s">
        <v>139</v>
      </c>
      <c r="AE247" t="s">
        <v>1534</v>
      </c>
      <c r="AL247" t="s">
        <v>771</v>
      </c>
      <c r="AM247" t="s">
        <v>176</v>
      </c>
      <c r="AP247" t="s">
        <v>177</v>
      </c>
      <c r="AQ247" t="s">
        <v>788</v>
      </c>
      <c r="AR247" t="s">
        <v>1485</v>
      </c>
      <c r="AS247" t="s">
        <v>89</v>
      </c>
      <c r="AT247" t="s">
        <v>89</v>
      </c>
      <c r="AU247" t="s">
        <v>89</v>
      </c>
      <c r="AV247" t="s">
        <v>89</v>
      </c>
      <c r="AW247" t="s">
        <v>89</v>
      </c>
      <c r="AX247" t="s">
        <v>89</v>
      </c>
      <c r="AY247" t="s">
        <v>89</v>
      </c>
      <c r="AZ247" t="s">
        <v>89</v>
      </c>
      <c r="BA247" t="s">
        <v>89</v>
      </c>
      <c r="BB247" t="s">
        <v>89</v>
      </c>
      <c r="BC247" t="s">
        <v>89</v>
      </c>
      <c r="BR247" t="s">
        <v>89</v>
      </c>
      <c r="BS247" t="s">
        <v>89</v>
      </c>
      <c r="BT247" t="s">
        <v>89</v>
      </c>
      <c r="BU247" t="s">
        <v>89</v>
      </c>
      <c r="BV247" t="s">
        <v>3493</v>
      </c>
      <c r="BW247" t="str">
        <f>IF(ISNA(VLOOKUP(BV247,'Nordic list 2022 2023'!E:K,6,FALSE)),"nie je v zozname",VLOOKUP(BV247,'Nordic list 2022 2023'!E:K,6,FALSE))</f>
        <v>nie je v zozname</v>
      </c>
      <c r="BX247" t="str">
        <f>IF(ISNA(VLOOKUP(BV247,'CVTI zoznam 2023'!D:D,1,0)),"nie je v zozname",VLOOKUP(BV247,'CVTI zoznam 2023'!D:D,1,0))</f>
        <v>nie je v zozname</v>
      </c>
      <c r="BY247">
        <f>COUNTIF(A:A,A247)</f>
        <v>3</v>
      </c>
      <c r="BZ247" s="12" t="s">
        <v>2433</v>
      </c>
      <c r="CA247" s="13">
        <f>(IF(AND(BZ247=2),6,IF(AND(BZ247=1),4,IF(AND(BZ247=3),1,IF(AND(BZ247="nie je v zozname"),0.5,0)))))</f>
        <v>0.5</v>
      </c>
      <c r="CB247">
        <f>1/BY247</f>
        <v>0.33333333333333331</v>
      </c>
      <c r="CC247" s="13">
        <f>(IF(AND(E247="monografia"),3,IF(AND(E247="zborník - vedecký"),0.5,1)))</f>
        <v>3</v>
      </c>
      <c r="CD247" s="13">
        <f>CA247*CB247*CC247</f>
        <v>0.5</v>
      </c>
      <c r="CE247" s="13">
        <f>CA247*CB247</f>
        <v>0.16666666666666666</v>
      </c>
    </row>
    <row r="248" spans="1:83" x14ac:dyDescent="0.35">
      <c r="A248" t="s">
        <v>1532</v>
      </c>
      <c r="B248" t="s">
        <v>73</v>
      </c>
      <c r="C248" t="s">
        <v>218</v>
      </c>
      <c r="D248" t="s">
        <v>74</v>
      </c>
      <c r="E248" t="s">
        <v>544</v>
      </c>
      <c r="F248" t="s">
        <v>75</v>
      </c>
      <c r="G248" t="s">
        <v>76</v>
      </c>
      <c r="H248" t="s">
        <v>91</v>
      </c>
      <c r="I248" t="s">
        <v>92</v>
      </c>
      <c r="J248" t="s">
        <v>78</v>
      </c>
      <c r="K248" t="s">
        <v>78</v>
      </c>
      <c r="L248" t="s">
        <v>180</v>
      </c>
      <c r="M248" t="s">
        <v>181</v>
      </c>
      <c r="N248" t="s">
        <v>182</v>
      </c>
      <c r="O248" t="s">
        <v>373</v>
      </c>
      <c r="P248" t="s">
        <v>374</v>
      </c>
      <c r="Q248" t="s">
        <v>864</v>
      </c>
      <c r="R248" t="s">
        <v>865</v>
      </c>
      <c r="S248" t="s">
        <v>114</v>
      </c>
      <c r="T248" t="s">
        <v>85</v>
      </c>
      <c r="U248" t="s">
        <v>138</v>
      </c>
      <c r="X248" t="s">
        <v>342</v>
      </c>
      <c r="Y248" t="s">
        <v>139</v>
      </c>
      <c r="AE248" t="s">
        <v>1534</v>
      </c>
      <c r="AL248" t="s">
        <v>771</v>
      </c>
      <c r="AM248" t="s">
        <v>176</v>
      </c>
      <c r="AP248" t="s">
        <v>177</v>
      </c>
      <c r="AQ248" t="s">
        <v>788</v>
      </c>
      <c r="AR248" t="s">
        <v>1485</v>
      </c>
      <c r="AS248" t="s">
        <v>89</v>
      </c>
      <c r="AT248" t="s">
        <v>89</v>
      </c>
      <c r="AU248" t="s">
        <v>89</v>
      </c>
      <c r="AV248" t="s">
        <v>89</v>
      </c>
      <c r="AW248" t="s">
        <v>89</v>
      </c>
      <c r="AX248" t="s">
        <v>89</v>
      </c>
      <c r="AY248" t="s">
        <v>89</v>
      </c>
      <c r="AZ248" t="s">
        <v>89</v>
      </c>
      <c r="BA248" t="s">
        <v>89</v>
      </c>
      <c r="BB248" t="s">
        <v>89</v>
      </c>
      <c r="BC248" t="s">
        <v>89</v>
      </c>
      <c r="BR248" t="s">
        <v>89</v>
      </c>
      <c r="BS248" t="s">
        <v>89</v>
      </c>
      <c r="BT248" t="s">
        <v>89</v>
      </c>
      <c r="BU248" t="s">
        <v>89</v>
      </c>
      <c r="BV248" t="s">
        <v>3493</v>
      </c>
      <c r="BW248" t="str">
        <f>IF(ISNA(VLOOKUP(BV248,'Nordic list 2022 2023'!E:K,6,FALSE)),"nie je v zozname",VLOOKUP(BV248,'Nordic list 2022 2023'!E:K,6,FALSE))</f>
        <v>nie je v zozname</v>
      </c>
      <c r="BX248" t="str">
        <f>IF(ISNA(VLOOKUP(BV248,'CVTI zoznam 2023'!D:D,1,0)),"nie je v zozname",VLOOKUP(BV248,'CVTI zoznam 2023'!D:D,1,0))</f>
        <v>nie je v zozname</v>
      </c>
      <c r="BY248">
        <f>COUNTIF(A:A,A248)</f>
        <v>3</v>
      </c>
      <c r="BZ248" s="12" t="s">
        <v>2433</v>
      </c>
      <c r="CA248" s="13">
        <f>(IF(AND(BZ248=2),6,IF(AND(BZ248=1),4,IF(AND(BZ248=3),1,IF(AND(BZ248="nie je v zozname"),0.5,0)))))</f>
        <v>0.5</v>
      </c>
      <c r="CB248">
        <f>1/BY248</f>
        <v>0.33333333333333331</v>
      </c>
      <c r="CC248" s="13">
        <f>(IF(AND(E248="monografia"),3,IF(AND(E248="zborník - vedecký"),0.5,1)))</f>
        <v>3</v>
      </c>
      <c r="CD248" s="13">
        <f>CA248*CB248*CC248</f>
        <v>0.5</v>
      </c>
      <c r="CE248" s="13">
        <f>CA248*CB248</f>
        <v>0.16666666666666666</v>
      </c>
    </row>
    <row r="249" spans="1:83" x14ac:dyDescent="0.35">
      <c r="A249" t="s">
        <v>1532</v>
      </c>
      <c r="B249" t="s">
        <v>73</v>
      </c>
      <c r="C249" t="s">
        <v>218</v>
      </c>
      <c r="D249" t="s">
        <v>74</v>
      </c>
      <c r="E249" t="s">
        <v>544</v>
      </c>
      <c r="F249" t="s">
        <v>75</v>
      </c>
      <c r="G249" t="s">
        <v>90</v>
      </c>
      <c r="H249" t="s">
        <v>220</v>
      </c>
      <c r="I249" t="s">
        <v>92</v>
      </c>
      <c r="J249" t="s">
        <v>78</v>
      </c>
      <c r="K249" t="s">
        <v>78</v>
      </c>
      <c r="L249" t="s">
        <v>916</v>
      </c>
      <c r="M249" t="s">
        <v>771</v>
      </c>
      <c r="N249" t="s">
        <v>917</v>
      </c>
      <c r="O249" t="s">
        <v>1267</v>
      </c>
      <c r="P249" t="s">
        <v>1268</v>
      </c>
      <c r="S249" t="s">
        <v>114</v>
      </c>
      <c r="T249" t="s">
        <v>85</v>
      </c>
      <c r="U249" t="s">
        <v>138</v>
      </c>
      <c r="X249" t="s">
        <v>342</v>
      </c>
      <c r="Y249" t="s">
        <v>139</v>
      </c>
      <c r="AE249" t="s">
        <v>1534</v>
      </c>
      <c r="AL249" t="s">
        <v>771</v>
      </c>
      <c r="AM249" t="s">
        <v>176</v>
      </c>
      <c r="AP249" t="s">
        <v>177</v>
      </c>
      <c r="AQ249" t="s">
        <v>788</v>
      </c>
      <c r="AR249" t="s">
        <v>1485</v>
      </c>
      <c r="AS249" t="s">
        <v>89</v>
      </c>
      <c r="AT249" t="s">
        <v>89</v>
      </c>
      <c r="AU249" t="s">
        <v>89</v>
      </c>
      <c r="AV249" t="s">
        <v>89</v>
      </c>
      <c r="AW249" t="s">
        <v>89</v>
      </c>
      <c r="AX249" t="s">
        <v>89</v>
      </c>
      <c r="AY249" t="s">
        <v>89</v>
      </c>
      <c r="AZ249" t="s">
        <v>89</v>
      </c>
      <c r="BA249" t="s">
        <v>89</v>
      </c>
      <c r="BB249" t="s">
        <v>89</v>
      </c>
      <c r="BC249" t="s">
        <v>89</v>
      </c>
      <c r="BR249" t="s">
        <v>89</v>
      </c>
      <c r="BS249" t="s">
        <v>89</v>
      </c>
      <c r="BT249" t="s">
        <v>89</v>
      </c>
      <c r="BU249" t="s">
        <v>89</v>
      </c>
      <c r="BV249" t="s">
        <v>3493</v>
      </c>
      <c r="BW249" t="str">
        <f>IF(ISNA(VLOOKUP(BV249,'Nordic list 2022 2023'!E:K,6,FALSE)),"nie je v zozname",VLOOKUP(BV249,'Nordic list 2022 2023'!E:K,6,FALSE))</f>
        <v>nie je v zozname</v>
      </c>
      <c r="BX249" t="str">
        <f>IF(ISNA(VLOOKUP(BV249,'CVTI zoznam 2023'!D:D,1,0)),"nie je v zozname",VLOOKUP(BV249,'CVTI zoznam 2023'!D:D,1,0))</f>
        <v>nie je v zozname</v>
      </c>
      <c r="BY249">
        <f>COUNTIF(A:A,A249)</f>
        <v>3</v>
      </c>
      <c r="BZ249" s="12" t="s">
        <v>2433</v>
      </c>
      <c r="CA249" s="13">
        <f>(IF(AND(BZ249=2),6,IF(AND(BZ249=1),4,IF(AND(BZ249=3),1,IF(AND(BZ249="nie je v zozname"),0.5,0)))))</f>
        <v>0.5</v>
      </c>
      <c r="CB249">
        <f>1/BY249</f>
        <v>0.33333333333333331</v>
      </c>
      <c r="CC249" s="13">
        <f>(IF(AND(E249="monografia"),3,IF(AND(E249="zborník - vedecký"),0.5,1)))</f>
        <v>3</v>
      </c>
      <c r="CD249" s="13">
        <f>CA249*CB249*CC249</f>
        <v>0.5</v>
      </c>
      <c r="CE249" s="13">
        <f>CA249*CB249</f>
        <v>0.16666666666666666</v>
      </c>
    </row>
    <row r="250" spans="1:83" x14ac:dyDescent="0.35">
      <c r="A250" t="s">
        <v>1699</v>
      </c>
      <c r="B250" t="s">
        <v>73</v>
      </c>
      <c r="C250" t="s">
        <v>218</v>
      </c>
      <c r="D250" t="s">
        <v>74</v>
      </c>
      <c r="E250" t="s">
        <v>544</v>
      </c>
      <c r="F250" t="s">
        <v>75</v>
      </c>
      <c r="G250" t="s">
        <v>90</v>
      </c>
      <c r="H250" t="s">
        <v>178</v>
      </c>
      <c r="I250" t="s">
        <v>142</v>
      </c>
      <c r="J250" t="s">
        <v>78</v>
      </c>
      <c r="K250" t="s">
        <v>78</v>
      </c>
      <c r="L250" t="s">
        <v>916</v>
      </c>
      <c r="M250" t="s">
        <v>771</v>
      </c>
      <c r="N250" t="s">
        <v>917</v>
      </c>
      <c r="O250" t="s">
        <v>1121</v>
      </c>
      <c r="P250" t="s">
        <v>1122</v>
      </c>
      <c r="Q250" t="s">
        <v>1200</v>
      </c>
      <c r="R250" t="s">
        <v>1201</v>
      </c>
      <c r="S250" t="s">
        <v>341</v>
      </c>
      <c r="T250" t="s">
        <v>293</v>
      </c>
      <c r="X250" t="s">
        <v>424</v>
      </c>
      <c r="Y250" t="s">
        <v>294</v>
      </c>
      <c r="AE250" t="s">
        <v>1700</v>
      </c>
      <c r="AL250" t="s">
        <v>771</v>
      </c>
      <c r="AM250" t="s">
        <v>176</v>
      </c>
      <c r="AP250" t="s">
        <v>177</v>
      </c>
      <c r="AQ250" t="s">
        <v>448</v>
      </c>
      <c r="AR250" t="s">
        <v>1701</v>
      </c>
      <c r="AS250" t="s">
        <v>89</v>
      </c>
      <c r="AT250" t="s">
        <v>89</v>
      </c>
      <c r="AU250" t="s">
        <v>89</v>
      </c>
      <c r="AV250" t="s">
        <v>89</v>
      </c>
      <c r="AW250" t="s">
        <v>89</v>
      </c>
      <c r="AX250" t="s">
        <v>89</v>
      </c>
      <c r="AY250" t="s">
        <v>89</v>
      </c>
      <c r="AZ250" t="s">
        <v>89</v>
      </c>
      <c r="BA250" t="s">
        <v>89</v>
      </c>
      <c r="BB250" t="s">
        <v>89</v>
      </c>
      <c r="BC250" t="s">
        <v>89</v>
      </c>
      <c r="BR250" t="s">
        <v>89</v>
      </c>
      <c r="BS250" t="s">
        <v>89</v>
      </c>
      <c r="BT250" t="s">
        <v>89</v>
      </c>
      <c r="BU250" t="s">
        <v>89</v>
      </c>
      <c r="BV250" t="s">
        <v>3493</v>
      </c>
      <c r="BW250" t="str">
        <f>IF(ISNA(VLOOKUP(BV250,'Nordic list 2022 2023'!E:K,6,FALSE)),"nie je v zozname",VLOOKUP(BV250,'Nordic list 2022 2023'!E:K,6,FALSE))</f>
        <v>nie je v zozname</v>
      </c>
      <c r="BX250" t="str">
        <f>IF(ISNA(VLOOKUP(BV250,'CVTI zoznam 2023'!D:D,1,0)),"nie je v zozname",VLOOKUP(BV250,'CVTI zoznam 2023'!D:D,1,0))</f>
        <v>nie je v zozname</v>
      </c>
      <c r="BY250">
        <f>COUNTIF(A:A,A250)</f>
        <v>2</v>
      </c>
      <c r="BZ250" s="12" t="s">
        <v>2433</v>
      </c>
      <c r="CA250" s="13">
        <f>(IF(AND(BZ250=2),6,IF(AND(BZ250=1),4,IF(AND(BZ250=3),1,IF(AND(BZ250="nie je v zozname"),0.5,0)))))</f>
        <v>0.5</v>
      </c>
      <c r="CB250">
        <f>1/BY250</f>
        <v>0.5</v>
      </c>
      <c r="CC250" s="13">
        <f>(IF(AND(E250="monografia"),3,IF(AND(E250="zborník - vedecký"),0.5,1)))</f>
        <v>3</v>
      </c>
      <c r="CD250" s="13">
        <f>CA250*CB250*CC250</f>
        <v>0.75</v>
      </c>
      <c r="CE250" s="13">
        <f>CA250*CB250</f>
        <v>0.25</v>
      </c>
    </row>
    <row r="251" spans="1:83" x14ac:dyDescent="0.35">
      <c r="A251" t="s">
        <v>1699</v>
      </c>
      <c r="B251" t="s">
        <v>73</v>
      </c>
      <c r="C251" t="s">
        <v>218</v>
      </c>
      <c r="D251" t="s">
        <v>74</v>
      </c>
      <c r="E251" t="s">
        <v>544</v>
      </c>
      <c r="F251" t="s">
        <v>75</v>
      </c>
      <c r="G251" t="s">
        <v>90</v>
      </c>
      <c r="H251" t="s">
        <v>178</v>
      </c>
      <c r="I251" t="s">
        <v>142</v>
      </c>
      <c r="J251" t="s">
        <v>78</v>
      </c>
      <c r="K251" t="s">
        <v>78</v>
      </c>
      <c r="L251" t="s">
        <v>916</v>
      </c>
      <c r="M251" t="s">
        <v>771</v>
      </c>
      <c r="N251" t="s">
        <v>917</v>
      </c>
      <c r="O251" t="s">
        <v>1121</v>
      </c>
      <c r="P251" t="s">
        <v>1122</v>
      </c>
      <c r="Q251" t="s">
        <v>1149</v>
      </c>
      <c r="R251" t="s">
        <v>1202</v>
      </c>
      <c r="S251" t="s">
        <v>341</v>
      </c>
      <c r="T251" t="s">
        <v>293</v>
      </c>
      <c r="X251" t="s">
        <v>424</v>
      </c>
      <c r="Y251" t="s">
        <v>294</v>
      </c>
      <c r="AE251" t="s">
        <v>1700</v>
      </c>
      <c r="AL251" t="s">
        <v>771</v>
      </c>
      <c r="AM251" t="s">
        <v>176</v>
      </c>
      <c r="AP251" t="s">
        <v>177</v>
      </c>
      <c r="AQ251" t="s">
        <v>448</v>
      </c>
      <c r="AR251" t="s">
        <v>1701</v>
      </c>
      <c r="AS251" t="s">
        <v>89</v>
      </c>
      <c r="AT251" t="s">
        <v>89</v>
      </c>
      <c r="AU251" t="s">
        <v>89</v>
      </c>
      <c r="AV251" t="s">
        <v>89</v>
      </c>
      <c r="AW251" t="s">
        <v>89</v>
      </c>
      <c r="AX251" t="s">
        <v>89</v>
      </c>
      <c r="AY251" t="s">
        <v>89</v>
      </c>
      <c r="AZ251" t="s">
        <v>89</v>
      </c>
      <c r="BA251" t="s">
        <v>89</v>
      </c>
      <c r="BB251" t="s">
        <v>89</v>
      </c>
      <c r="BC251" t="s">
        <v>89</v>
      </c>
      <c r="BR251" t="s">
        <v>89</v>
      </c>
      <c r="BS251" t="s">
        <v>89</v>
      </c>
      <c r="BT251" t="s">
        <v>89</v>
      </c>
      <c r="BU251" t="s">
        <v>89</v>
      </c>
      <c r="BV251" t="s">
        <v>3493</v>
      </c>
      <c r="BW251" t="str">
        <f>IF(ISNA(VLOOKUP(BV251,'Nordic list 2022 2023'!E:K,6,FALSE)),"nie je v zozname",VLOOKUP(BV251,'Nordic list 2022 2023'!E:K,6,FALSE))</f>
        <v>nie je v zozname</v>
      </c>
      <c r="BX251" t="str">
        <f>IF(ISNA(VLOOKUP(BV251,'CVTI zoznam 2023'!D:D,1,0)),"nie je v zozname",VLOOKUP(BV251,'CVTI zoznam 2023'!D:D,1,0))</f>
        <v>nie je v zozname</v>
      </c>
      <c r="BY251">
        <f>COUNTIF(A:A,A251)</f>
        <v>2</v>
      </c>
      <c r="BZ251" s="12" t="s">
        <v>2433</v>
      </c>
      <c r="CA251" s="13">
        <f>(IF(AND(BZ251=2),6,IF(AND(BZ251=1),4,IF(AND(BZ251=3),1,IF(AND(BZ251="nie je v zozname"),0.5,0)))))</f>
        <v>0.5</v>
      </c>
      <c r="CB251">
        <f>1/BY251</f>
        <v>0.5</v>
      </c>
      <c r="CC251" s="13">
        <f>(IF(AND(E251="monografia"),3,IF(AND(E251="zborník - vedecký"),0.5,1)))</f>
        <v>3</v>
      </c>
      <c r="CD251" s="13">
        <f>CA251*CB251*CC251</f>
        <v>0.75</v>
      </c>
      <c r="CE251" s="13">
        <f>CA251*CB251</f>
        <v>0.25</v>
      </c>
    </row>
    <row r="252" spans="1:83" x14ac:dyDescent="0.35">
      <c r="A252" t="s">
        <v>1702</v>
      </c>
      <c r="B252" t="s">
        <v>73</v>
      </c>
      <c r="C252" t="s">
        <v>218</v>
      </c>
      <c r="D252" t="s">
        <v>74</v>
      </c>
      <c r="E252" t="s">
        <v>544</v>
      </c>
      <c r="F252" t="s">
        <v>75</v>
      </c>
      <c r="G252" t="s">
        <v>90</v>
      </c>
      <c r="H252" t="s">
        <v>430</v>
      </c>
      <c r="I252" t="s">
        <v>92</v>
      </c>
      <c r="J252" t="s">
        <v>142</v>
      </c>
      <c r="K252" t="s">
        <v>78</v>
      </c>
      <c r="L252" t="s">
        <v>916</v>
      </c>
      <c r="M252" t="s">
        <v>771</v>
      </c>
      <c r="N252" t="s">
        <v>917</v>
      </c>
      <c r="O252" t="s">
        <v>1121</v>
      </c>
      <c r="P252" t="s">
        <v>1122</v>
      </c>
      <c r="Q252" t="s">
        <v>1265</v>
      </c>
      <c r="R252" t="s">
        <v>1266</v>
      </c>
      <c r="S252" t="s">
        <v>96</v>
      </c>
      <c r="X252" t="s">
        <v>97</v>
      </c>
      <c r="AE252" t="s">
        <v>1703</v>
      </c>
      <c r="AL252" t="s">
        <v>771</v>
      </c>
      <c r="AM252" t="s">
        <v>176</v>
      </c>
      <c r="AP252" t="s">
        <v>177</v>
      </c>
      <c r="AQ252" t="s">
        <v>122</v>
      </c>
      <c r="AR252" t="s">
        <v>1704</v>
      </c>
      <c r="AS252" t="s">
        <v>89</v>
      </c>
      <c r="AT252" t="s">
        <v>89</v>
      </c>
      <c r="AU252" t="s">
        <v>89</v>
      </c>
      <c r="AV252" t="s">
        <v>89</v>
      </c>
      <c r="AW252" t="s">
        <v>89</v>
      </c>
      <c r="AX252" t="s">
        <v>89</v>
      </c>
      <c r="AY252" t="s">
        <v>89</v>
      </c>
      <c r="AZ252" t="s">
        <v>89</v>
      </c>
      <c r="BA252" t="s">
        <v>89</v>
      </c>
      <c r="BB252" t="s">
        <v>89</v>
      </c>
      <c r="BC252" t="s">
        <v>89</v>
      </c>
      <c r="BR252" t="s">
        <v>78</v>
      </c>
      <c r="BS252" t="s">
        <v>89</v>
      </c>
      <c r="BT252" t="s">
        <v>89</v>
      </c>
      <c r="BU252" t="s">
        <v>89</v>
      </c>
      <c r="BV252" t="s">
        <v>3493</v>
      </c>
      <c r="BW252" t="str">
        <f>IF(ISNA(VLOOKUP(BV252,'Nordic list 2022 2023'!E:K,6,FALSE)),"nie je v zozname",VLOOKUP(BV252,'Nordic list 2022 2023'!E:K,6,FALSE))</f>
        <v>nie je v zozname</v>
      </c>
      <c r="BX252" t="str">
        <f>IF(ISNA(VLOOKUP(BV252,'CVTI zoznam 2023'!D:D,1,0)),"nie je v zozname",VLOOKUP(BV252,'CVTI zoznam 2023'!D:D,1,0))</f>
        <v>nie je v zozname</v>
      </c>
      <c r="BY252">
        <f>COUNTIF(A:A,A252)</f>
        <v>1</v>
      </c>
      <c r="BZ252" s="12" t="s">
        <v>2433</v>
      </c>
      <c r="CA252" s="13">
        <f>(IF(AND(BZ252=2),6,IF(AND(BZ252=1),4,IF(AND(BZ252=3),1,IF(AND(BZ252="nie je v zozname"),0.5,0)))))</f>
        <v>0.5</v>
      </c>
      <c r="CB252">
        <f>1/BY252</f>
        <v>1</v>
      </c>
      <c r="CC252" s="13">
        <f>(IF(AND(E252="monografia"),3,IF(AND(E252="zborník - vedecký"),0.5,1)))</f>
        <v>3</v>
      </c>
      <c r="CD252" s="13">
        <f>CA252*CB252*CC252</f>
        <v>1.5</v>
      </c>
      <c r="CE252" s="13">
        <f>CA252*CB252</f>
        <v>0.5</v>
      </c>
    </row>
    <row r="253" spans="1:83" x14ac:dyDescent="0.35">
      <c r="A253" t="s">
        <v>1706</v>
      </c>
      <c r="B253" t="s">
        <v>73</v>
      </c>
      <c r="C253" t="s">
        <v>218</v>
      </c>
      <c r="D253" t="s">
        <v>74</v>
      </c>
      <c r="E253" t="s">
        <v>544</v>
      </c>
      <c r="F253" t="s">
        <v>75</v>
      </c>
      <c r="G253" t="s">
        <v>90</v>
      </c>
      <c r="H253" t="s">
        <v>173</v>
      </c>
      <c r="I253" t="s">
        <v>78</v>
      </c>
      <c r="J253" t="s">
        <v>78</v>
      </c>
      <c r="K253" t="s">
        <v>78</v>
      </c>
      <c r="L253" t="s">
        <v>916</v>
      </c>
      <c r="M253" t="s">
        <v>771</v>
      </c>
      <c r="N253" t="s">
        <v>917</v>
      </c>
      <c r="O253" t="s">
        <v>1121</v>
      </c>
      <c r="P253" t="s">
        <v>1122</v>
      </c>
      <c r="Q253" t="s">
        <v>1265</v>
      </c>
      <c r="R253" t="s">
        <v>1266</v>
      </c>
      <c r="S253" t="s">
        <v>96</v>
      </c>
      <c r="X253" t="s">
        <v>97</v>
      </c>
      <c r="AE253" t="s">
        <v>1707</v>
      </c>
      <c r="AL253" t="s">
        <v>771</v>
      </c>
      <c r="AM253" t="s">
        <v>176</v>
      </c>
      <c r="AP253" t="s">
        <v>177</v>
      </c>
      <c r="AQ253" t="s">
        <v>279</v>
      </c>
      <c r="AR253" t="s">
        <v>1708</v>
      </c>
      <c r="AS253" t="s">
        <v>89</v>
      </c>
      <c r="AT253" t="s">
        <v>89</v>
      </c>
      <c r="AU253" t="s">
        <v>89</v>
      </c>
      <c r="AV253" t="s">
        <v>89</v>
      </c>
      <c r="AW253" t="s">
        <v>89</v>
      </c>
      <c r="AX253" t="s">
        <v>89</v>
      </c>
      <c r="AY253" t="s">
        <v>89</v>
      </c>
      <c r="AZ253" t="s">
        <v>89</v>
      </c>
      <c r="BA253" t="s">
        <v>89</v>
      </c>
      <c r="BB253" t="s">
        <v>89</v>
      </c>
      <c r="BC253" t="s">
        <v>89</v>
      </c>
      <c r="BR253" t="s">
        <v>89</v>
      </c>
      <c r="BS253" t="s">
        <v>89</v>
      </c>
      <c r="BT253" t="s">
        <v>89</v>
      </c>
      <c r="BU253" t="s">
        <v>89</v>
      </c>
      <c r="BV253" t="s">
        <v>3493</v>
      </c>
      <c r="BW253" t="str">
        <f>IF(ISNA(VLOOKUP(BV253,'Nordic list 2022 2023'!E:K,6,FALSE)),"nie je v zozname",VLOOKUP(BV253,'Nordic list 2022 2023'!E:K,6,FALSE))</f>
        <v>nie je v zozname</v>
      </c>
      <c r="BX253" t="str">
        <f>IF(ISNA(VLOOKUP(BV253,'CVTI zoznam 2023'!D:D,1,0)),"nie je v zozname",VLOOKUP(BV253,'CVTI zoznam 2023'!D:D,1,0))</f>
        <v>nie je v zozname</v>
      </c>
      <c r="BY253">
        <f>COUNTIF(A:A,A253)</f>
        <v>1</v>
      </c>
      <c r="BZ253" s="12" t="s">
        <v>2433</v>
      </c>
      <c r="CA253" s="13">
        <f>(IF(AND(BZ253=2),6,IF(AND(BZ253=1),4,IF(AND(BZ253=3),1,IF(AND(BZ253="nie je v zozname"),0.5,0)))))</f>
        <v>0.5</v>
      </c>
      <c r="CB253">
        <f>1/BY253</f>
        <v>1</v>
      </c>
      <c r="CC253" s="13">
        <f>(IF(AND(E253="monografia"),3,IF(AND(E253="zborník - vedecký"),0.5,1)))</f>
        <v>3</v>
      </c>
      <c r="CD253" s="13">
        <f>CA253*CB253*CC253</f>
        <v>1.5</v>
      </c>
      <c r="CE253" s="13">
        <f>CA253*CB253</f>
        <v>0.5</v>
      </c>
    </row>
    <row r="254" spans="1:83" x14ac:dyDescent="0.35">
      <c r="A254" t="s">
        <v>1979</v>
      </c>
      <c r="B254" t="s">
        <v>73</v>
      </c>
      <c r="C254" t="s">
        <v>218</v>
      </c>
      <c r="D254" t="s">
        <v>74</v>
      </c>
      <c r="E254" t="s">
        <v>544</v>
      </c>
      <c r="F254" t="s">
        <v>75</v>
      </c>
      <c r="G254" t="s">
        <v>90</v>
      </c>
      <c r="H254" t="s">
        <v>229</v>
      </c>
      <c r="I254" t="s">
        <v>92</v>
      </c>
      <c r="J254" t="s">
        <v>142</v>
      </c>
      <c r="K254" t="s">
        <v>78</v>
      </c>
      <c r="L254" t="s">
        <v>916</v>
      </c>
      <c r="M254" t="s">
        <v>771</v>
      </c>
      <c r="N254" t="s">
        <v>917</v>
      </c>
      <c r="O254" t="s">
        <v>1117</v>
      </c>
      <c r="P254" t="s">
        <v>1118</v>
      </c>
      <c r="Q254" t="s">
        <v>1169</v>
      </c>
      <c r="R254" t="s">
        <v>1170</v>
      </c>
      <c r="S254" t="s">
        <v>246</v>
      </c>
      <c r="X254" t="s">
        <v>586</v>
      </c>
      <c r="AE254" t="s">
        <v>1980</v>
      </c>
      <c r="AL254" t="s">
        <v>771</v>
      </c>
      <c r="AM254" t="s">
        <v>176</v>
      </c>
      <c r="AP254" t="s">
        <v>177</v>
      </c>
      <c r="AQ254" t="s">
        <v>399</v>
      </c>
      <c r="AR254" t="s">
        <v>1981</v>
      </c>
      <c r="AS254" t="s">
        <v>89</v>
      </c>
      <c r="AT254" t="s">
        <v>89</v>
      </c>
      <c r="AU254" t="s">
        <v>89</v>
      </c>
      <c r="AV254" t="s">
        <v>89</v>
      </c>
      <c r="AW254" t="s">
        <v>89</v>
      </c>
      <c r="AX254" t="s">
        <v>89</v>
      </c>
      <c r="AY254" t="s">
        <v>89</v>
      </c>
      <c r="AZ254" t="s">
        <v>89</v>
      </c>
      <c r="BA254" t="s">
        <v>89</v>
      </c>
      <c r="BB254" t="s">
        <v>89</v>
      </c>
      <c r="BC254" t="s">
        <v>89</v>
      </c>
      <c r="BR254" t="s">
        <v>89</v>
      </c>
      <c r="BS254" t="s">
        <v>89</v>
      </c>
      <c r="BT254" t="s">
        <v>89</v>
      </c>
      <c r="BU254" t="s">
        <v>89</v>
      </c>
      <c r="BV254" t="s">
        <v>3493</v>
      </c>
      <c r="BW254" t="str">
        <f>IF(ISNA(VLOOKUP(BV254,'Nordic list 2022 2023'!E:K,6,FALSE)),"nie je v zozname",VLOOKUP(BV254,'Nordic list 2022 2023'!E:K,6,FALSE))</f>
        <v>nie je v zozname</v>
      </c>
      <c r="BX254" t="str">
        <f>IF(ISNA(VLOOKUP(BV254,'CVTI zoznam 2023'!D:D,1,0)),"nie je v zozname",VLOOKUP(BV254,'CVTI zoznam 2023'!D:D,1,0))</f>
        <v>nie je v zozname</v>
      </c>
      <c r="BY254">
        <f>COUNTIF(A:A,A254)</f>
        <v>1</v>
      </c>
      <c r="BZ254" s="12" t="s">
        <v>2433</v>
      </c>
      <c r="CA254" s="13">
        <f>(IF(AND(BZ254=2),6,IF(AND(BZ254=1),4,IF(AND(BZ254=3),1,IF(AND(BZ254="nie je v zozname"),0.5,0)))))</f>
        <v>0.5</v>
      </c>
      <c r="CB254">
        <f>1/BY254</f>
        <v>1</v>
      </c>
      <c r="CC254" s="13">
        <f>(IF(AND(E254="monografia"),3,IF(AND(E254="zborník - vedecký"),0.5,1)))</f>
        <v>3</v>
      </c>
      <c r="CD254" s="13">
        <f>CA254*CB254*CC254</f>
        <v>1.5</v>
      </c>
      <c r="CE254" s="13">
        <f>CA254*CB254</f>
        <v>0.5</v>
      </c>
    </row>
    <row r="255" spans="1:83" x14ac:dyDescent="0.35">
      <c r="A255" t="s">
        <v>1982</v>
      </c>
      <c r="B255" t="s">
        <v>73</v>
      </c>
      <c r="C255" t="s">
        <v>218</v>
      </c>
      <c r="D255" t="s">
        <v>74</v>
      </c>
      <c r="E255" t="s">
        <v>544</v>
      </c>
      <c r="F255" t="s">
        <v>75</v>
      </c>
      <c r="G255" t="s">
        <v>90</v>
      </c>
      <c r="H255" t="s">
        <v>173</v>
      </c>
      <c r="I255" t="s">
        <v>142</v>
      </c>
      <c r="J255" t="s">
        <v>142</v>
      </c>
      <c r="K255" t="s">
        <v>78</v>
      </c>
      <c r="L255" t="s">
        <v>916</v>
      </c>
      <c r="M255" t="s">
        <v>771</v>
      </c>
      <c r="N255" t="s">
        <v>917</v>
      </c>
      <c r="O255" t="s">
        <v>1121</v>
      </c>
      <c r="P255" t="s">
        <v>1122</v>
      </c>
      <c r="Q255" t="s">
        <v>1123</v>
      </c>
      <c r="R255" t="s">
        <v>1124</v>
      </c>
      <c r="S255" t="s">
        <v>96</v>
      </c>
      <c r="X255" t="s">
        <v>97</v>
      </c>
      <c r="AE255" t="s">
        <v>1983</v>
      </c>
      <c r="AL255" t="s">
        <v>771</v>
      </c>
      <c r="AM255" t="s">
        <v>176</v>
      </c>
      <c r="AP255" t="s">
        <v>177</v>
      </c>
      <c r="AQ255" t="s">
        <v>839</v>
      </c>
      <c r="AR255" t="s">
        <v>1984</v>
      </c>
      <c r="AS255" t="s">
        <v>89</v>
      </c>
      <c r="AT255" t="s">
        <v>89</v>
      </c>
      <c r="AU255" t="s">
        <v>89</v>
      </c>
      <c r="AV255" t="s">
        <v>89</v>
      </c>
      <c r="AW255" t="s">
        <v>89</v>
      </c>
      <c r="AX255" t="s">
        <v>89</v>
      </c>
      <c r="AY255" t="s">
        <v>89</v>
      </c>
      <c r="AZ255" t="s">
        <v>89</v>
      </c>
      <c r="BA255" t="s">
        <v>89</v>
      </c>
      <c r="BB255" t="s">
        <v>89</v>
      </c>
      <c r="BC255" t="s">
        <v>89</v>
      </c>
      <c r="BR255" t="s">
        <v>78</v>
      </c>
      <c r="BS255" t="s">
        <v>89</v>
      </c>
      <c r="BT255" t="s">
        <v>89</v>
      </c>
      <c r="BU255" t="s">
        <v>89</v>
      </c>
      <c r="BV255" t="s">
        <v>3493</v>
      </c>
      <c r="BW255" t="str">
        <f>IF(ISNA(VLOOKUP(BV255,'Nordic list 2022 2023'!E:K,6,FALSE)),"nie je v zozname",VLOOKUP(BV255,'Nordic list 2022 2023'!E:K,6,FALSE))</f>
        <v>nie je v zozname</v>
      </c>
      <c r="BX255" t="str">
        <f>IF(ISNA(VLOOKUP(BV255,'CVTI zoznam 2023'!D:D,1,0)),"nie je v zozname",VLOOKUP(BV255,'CVTI zoznam 2023'!D:D,1,0))</f>
        <v>nie je v zozname</v>
      </c>
      <c r="BY255">
        <f>COUNTIF(A:A,A255)</f>
        <v>1</v>
      </c>
      <c r="BZ255" s="12" t="s">
        <v>2433</v>
      </c>
      <c r="CA255" s="13">
        <f>(IF(AND(BZ255=2),6,IF(AND(BZ255=1),4,IF(AND(BZ255=3),1,IF(AND(BZ255="nie je v zozname"),0.5,0)))))</f>
        <v>0.5</v>
      </c>
      <c r="CB255">
        <f>1/BY255</f>
        <v>1</v>
      </c>
      <c r="CC255" s="13">
        <f>(IF(AND(E255="monografia"),3,IF(AND(E255="zborník - vedecký"),0.5,1)))</f>
        <v>3</v>
      </c>
      <c r="CD255" s="13">
        <f>CA255*CB255*CC255</f>
        <v>1.5</v>
      </c>
      <c r="CE255" s="13">
        <f>CA255*CB255</f>
        <v>0.5</v>
      </c>
    </row>
    <row r="256" spans="1:83" x14ac:dyDescent="0.35">
      <c r="A256" t="s">
        <v>2278</v>
      </c>
      <c r="B256" t="s">
        <v>73</v>
      </c>
      <c r="C256" t="s">
        <v>218</v>
      </c>
      <c r="D256" t="s">
        <v>74</v>
      </c>
      <c r="E256" t="s">
        <v>544</v>
      </c>
      <c r="F256" t="s">
        <v>75</v>
      </c>
      <c r="G256" t="s">
        <v>90</v>
      </c>
      <c r="H256" t="s">
        <v>173</v>
      </c>
      <c r="I256" t="s">
        <v>142</v>
      </c>
      <c r="J256" t="s">
        <v>142</v>
      </c>
      <c r="K256" t="s">
        <v>78</v>
      </c>
      <c r="L256" t="s">
        <v>916</v>
      </c>
      <c r="M256" t="s">
        <v>771</v>
      </c>
      <c r="N256" t="s">
        <v>917</v>
      </c>
      <c r="O256" t="s">
        <v>1121</v>
      </c>
      <c r="P256" t="s">
        <v>1122</v>
      </c>
      <c r="Q256" t="s">
        <v>1149</v>
      </c>
      <c r="R256" t="s">
        <v>1202</v>
      </c>
      <c r="S256" t="s">
        <v>293</v>
      </c>
      <c r="X256" t="s">
        <v>294</v>
      </c>
      <c r="AE256" t="s">
        <v>2279</v>
      </c>
      <c r="AL256" t="s">
        <v>771</v>
      </c>
      <c r="AM256" t="s">
        <v>176</v>
      </c>
      <c r="AP256" t="s">
        <v>177</v>
      </c>
      <c r="AQ256" t="s">
        <v>1216</v>
      </c>
      <c r="AR256" t="s">
        <v>2280</v>
      </c>
      <c r="AS256" t="s">
        <v>89</v>
      </c>
      <c r="AT256" t="s">
        <v>89</v>
      </c>
      <c r="AU256" t="s">
        <v>89</v>
      </c>
      <c r="AV256" t="s">
        <v>89</v>
      </c>
      <c r="AW256" t="s">
        <v>89</v>
      </c>
      <c r="AX256" t="s">
        <v>89</v>
      </c>
      <c r="AY256" t="s">
        <v>89</v>
      </c>
      <c r="AZ256" t="s">
        <v>89</v>
      </c>
      <c r="BA256" t="s">
        <v>89</v>
      </c>
      <c r="BB256" t="s">
        <v>89</v>
      </c>
      <c r="BC256" t="s">
        <v>89</v>
      </c>
      <c r="BR256" t="s">
        <v>78</v>
      </c>
      <c r="BS256" t="s">
        <v>89</v>
      </c>
      <c r="BT256" t="s">
        <v>89</v>
      </c>
      <c r="BU256" t="s">
        <v>89</v>
      </c>
      <c r="BV256" t="s">
        <v>3493</v>
      </c>
      <c r="BW256" t="str">
        <f>IF(ISNA(VLOOKUP(BV256,'Nordic list 2022 2023'!E:K,6,FALSE)),"nie je v zozname",VLOOKUP(BV256,'Nordic list 2022 2023'!E:K,6,FALSE))</f>
        <v>nie je v zozname</v>
      </c>
      <c r="BX256" t="str">
        <f>IF(ISNA(VLOOKUP(BV256,'CVTI zoznam 2023'!D:D,1,0)),"nie je v zozname",VLOOKUP(BV256,'CVTI zoznam 2023'!D:D,1,0))</f>
        <v>nie je v zozname</v>
      </c>
      <c r="BY256">
        <f>COUNTIF(A:A,A256)</f>
        <v>1</v>
      </c>
      <c r="BZ256" s="12" t="s">
        <v>2433</v>
      </c>
      <c r="CA256" s="13">
        <f>(IF(AND(BZ256=2),6,IF(AND(BZ256=1),4,IF(AND(BZ256=3),1,IF(AND(BZ256="nie je v zozname"),0.5,0)))))</f>
        <v>0.5</v>
      </c>
      <c r="CB256">
        <f>1/BY256</f>
        <v>1</v>
      </c>
      <c r="CC256" s="13">
        <f>(IF(AND(E256="monografia"),3,IF(AND(E256="zborník - vedecký"),0.5,1)))</f>
        <v>3</v>
      </c>
      <c r="CD256" s="13">
        <f>CA256*CB256*CC256</f>
        <v>1.5</v>
      </c>
      <c r="CE256" s="13">
        <f>CA256*CB256</f>
        <v>0.5</v>
      </c>
    </row>
    <row r="257" spans="1:83" x14ac:dyDescent="0.35">
      <c r="A257" t="s">
        <v>2313</v>
      </c>
      <c r="B257" t="s">
        <v>73</v>
      </c>
      <c r="C257" t="s">
        <v>218</v>
      </c>
      <c r="D257" t="s">
        <v>74</v>
      </c>
      <c r="E257" t="s">
        <v>544</v>
      </c>
      <c r="F257" t="s">
        <v>75</v>
      </c>
      <c r="G257" t="s">
        <v>90</v>
      </c>
      <c r="H257" t="s">
        <v>173</v>
      </c>
      <c r="I257" t="s">
        <v>142</v>
      </c>
      <c r="J257" t="s">
        <v>142</v>
      </c>
      <c r="K257" t="s">
        <v>78</v>
      </c>
      <c r="L257" t="s">
        <v>572</v>
      </c>
      <c r="M257" t="s">
        <v>573</v>
      </c>
      <c r="N257" t="s">
        <v>574</v>
      </c>
      <c r="O257" t="s">
        <v>183</v>
      </c>
      <c r="P257" t="s">
        <v>730</v>
      </c>
      <c r="Q257" t="s">
        <v>475</v>
      </c>
      <c r="R257" t="s">
        <v>731</v>
      </c>
      <c r="S257" t="s">
        <v>144</v>
      </c>
      <c r="X257" t="s">
        <v>145</v>
      </c>
      <c r="AE257" t="s">
        <v>2314</v>
      </c>
      <c r="AL257" t="s">
        <v>771</v>
      </c>
      <c r="AM257" t="s">
        <v>176</v>
      </c>
      <c r="AP257" t="s">
        <v>177</v>
      </c>
      <c r="AQ257" t="s">
        <v>1153</v>
      </c>
      <c r="AR257" t="s">
        <v>2315</v>
      </c>
      <c r="AS257" t="s">
        <v>89</v>
      </c>
      <c r="AT257" t="s">
        <v>89</v>
      </c>
      <c r="AU257" t="s">
        <v>89</v>
      </c>
      <c r="AV257" t="s">
        <v>89</v>
      </c>
      <c r="AW257" t="s">
        <v>89</v>
      </c>
      <c r="AX257" t="s">
        <v>89</v>
      </c>
      <c r="AY257" t="s">
        <v>89</v>
      </c>
      <c r="AZ257" t="s">
        <v>89</v>
      </c>
      <c r="BA257" t="s">
        <v>89</v>
      </c>
      <c r="BB257" t="s">
        <v>89</v>
      </c>
      <c r="BC257" t="s">
        <v>89</v>
      </c>
      <c r="BR257" t="s">
        <v>89</v>
      </c>
      <c r="BS257" t="s">
        <v>89</v>
      </c>
      <c r="BT257" t="s">
        <v>89</v>
      </c>
      <c r="BU257" t="s">
        <v>89</v>
      </c>
      <c r="BV257" t="s">
        <v>3493</v>
      </c>
      <c r="BW257" t="str">
        <f>IF(ISNA(VLOOKUP(BV257,'Nordic list 2022 2023'!E:K,6,FALSE)),"nie je v zozname",VLOOKUP(BV257,'Nordic list 2022 2023'!E:K,6,FALSE))</f>
        <v>nie je v zozname</v>
      </c>
      <c r="BX257" t="str">
        <f>IF(ISNA(VLOOKUP(BV257,'CVTI zoznam 2023'!D:D,1,0)),"nie je v zozname",VLOOKUP(BV257,'CVTI zoznam 2023'!D:D,1,0))</f>
        <v>nie je v zozname</v>
      </c>
      <c r="BY257">
        <f>COUNTIF(A:A,A257)</f>
        <v>1</v>
      </c>
      <c r="BZ257" s="12" t="s">
        <v>2433</v>
      </c>
      <c r="CA257" s="13">
        <f>(IF(AND(BZ257=2),6,IF(AND(BZ257=1),4,IF(AND(BZ257=3),1,IF(AND(BZ257="nie je v zozname"),0.5,0)))))</f>
        <v>0.5</v>
      </c>
      <c r="CB257">
        <f>1/BY257</f>
        <v>1</v>
      </c>
      <c r="CC257" s="13">
        <f>(IF(AND(E257="monografia"),3,IF(AND(E257="zborník - vedecký"),0.5,1)))</f>
        <v>3</v>
      </c>
      <c r="CD257" s="13">
        <f>CA257*CB257*CC257</f>
        <v>1.5</v>
      </c>
      <c r="CE257" s="13">
        <f>CA257*CB257</f>
        <v>0.5</v>
      </c>
    </row>
    <row r="258" spans="1:83" x14ac:dyDescent="0.35">
      <c r="A258" t="s">
        <v>2344</v>
      </c>
      <c r="B258" t="s">
        <v>73</v>
      </c>
      <c r="C258" t="s">
        <v>218</v>
      </c>
      <c r="D258" t="s">
        <v>74</v>
      </c>
      <c r="E258" t="s">
        <v>544</v>
      </c>
      <c r="F258" t="s">
        <v>75</v>
      </c>
      <c r="G258" t="s">
        <v>76</v>
      </c>
      <c r="H258" t="s">
        <v>173</v>
      </c>
      <c r="I258" t="s">
        <v>78</v>
      </c>
      <c r="J258" t="s">
        <v>78</v>
      </c>
      <c r="K258" t="s">
        <v>89</v>
      </c>
      <c r="L258" t="s">
        <v>359</v>
      </c>
      <c r="M258" t="s">
        <v>360</v>
      </c>
      <c r="N258" t="s">
        <v>361</v>
      </c>
      <c r="O258" t="s">
        <v>183</v>
      </c>
      <c r="P258" t="s">
        <v>542</v>
      </c>
      <c r="Q258" t="s">
        <v>853</v>
      </c>
      <c r="R258" t="s">
        <v>854</v>
      </c>
      <c r="S258" t="s">
        <v>85</v>
      </c>
      <c r="X258" t="s">
        <v>461</v>
      </c>
      <c r="AE258" t="s">
        <v>2345</v>
      </c>
      <c r="AL258" t="s">
        <v>2346</v>
      </c>
      <c r="AM258" t="s">
        <v>176</v>
      </c>
      <c r="AP258" t="s">
        <v>87</v>
      </c>
      <c r="AQ258" t="s">
        <v>2347</v>
      </c>
      <c r="AS258" t="s">
        <v>89</v>
      </c>
      <c r="AT258" t="s">
        <v>89</v>
      </c>
      <c r="AU258" t="s">
        <v>89</v>
      </c>
      <c r="AV258" t="s">
        <v>89</v>
      </c>
      <c r="AW258" t="s">
        <v>89</v>
      </c>
      <c r="AX258" t="s">
        <v>89</v>
      </c>
      <c r="AY258" t="s">
        <v>89</v>
      </c>
      <c r="AZ258" t="s">
        <v>89</v>
      </c>
      <c r="BA258" t="s">
        <v>89</v>
      </c>
      <c r="BB258" t="s">
        <v>89</v>
      </c>
      <c r="BC258" t="s">
        <v>89</v>
      </c>
      <c r="BR258" t="s">
        <v>89</v>
      </c>
      <c r="BS258" t="s">
        <v>89</v>
      </c>
      <c r="BT258" t="s">
        <v>89</v>
      </c>
      <c r="BU258" t="s">
        <v>89</v>
      </c>
      <c r="BV258" t="s">
        <v>3586</v>
      </c>
      <c r="BW258" t="str">
        <f>IF(ISNA(VLOOKUP(BV258,'Nordic list 2022 2023'!E:K,6,FALSE)),"nie je v zozname",VLOOKUP(BV258,'Nordic list 2022 2023'!E:K,6,FALSE))</f>
        <v>nie je v zozname</v>
      </c>
      <c r="BX258" t="str">
        <f>IF(ISNA(VLOOKUP(BV258,'CVTI zoznam 2023'!D:D,1,0)),"nie je v zozname",VLOOKUP(BV258,'CVTI zoznam 2023'!D:D,1,0))</f>
        <v>nie je v zozname</v>
      </c>
      <c r="BY258">
        <f>COUNTIF(A:A,A258)</f>
        <v>1</v>
      </c>
      <c r="BZ258" s="12" t="s">
        <v>2433</v>
      </c>
      <c r="CA258" s="13">
        <f>(IF(AND(BZ258=2),6,IF(AND(BZ258=1),4,IF(AND(BZ258=3),1,IF(AND(BZ258="nie je v zozname"),0.5,0)))))</f>
        <v>0.5</v>
      </c>
      <c r="CB258">
        <f>1/BY258</f>
        <v>1</v>
      </c>
      <c r="CC258" s="13">
        <f>(IF(AND(E258="monografia"),3,IF(AND(E258="zborník - vedecký"),0.5,1)))</f>
        <v>3</v>
      </c>
      <c r="CD258" s="13">
        <f>CA258*CB258*CC258</f>
        <v>1.5</v>
      </c>
      <c r="CE258" s="13">
        <f>CA258*CB258</f>
        <v>0.5</v>
      </c>
    </row>
    <row r="259" spans="1:83" x14ac:dyDescent="0.35">
      <c r="A259" t="s">
        <v>1714</v>
      </c>
      <c r="B259" t="s">
        <v>73</v>
      </c>
      <c r="C259" t="s">
        <v>218</v>
      </c>
      <c r="D259" t="s">
        <v>74</v>
      </c>
      <c r="E259" t="s">
        <v>544</v>
      </c>
      <c r="F259" t="s">
        <v>75</v>
      </c>
      <c r="G259" t="s">
        <v>90</v>
      </c>
      <c r="H259" t="s">
        <v>173</v>
      </c>
      <c r="I259" t="s">
        <v>78</v>
      </c>
      <c r="J259" t="s">
        <v>78</v>
      </c>
      <c r="K259" t="s">
        <v>89</v>
      </c>
      <c r="L259" t="s">
        <v>153</v>
      </c>
      <c r="M259" t="s">
        <v>154</v>
      </c>
      <c r="N259" t="s">
        <v>155</v>
      </c>
      <c r="O259" t="s">
        <v>183</v>
      </c>
      <c r="P259" t="s">
        <v>316</v>
      </c>
      <c r="Q259" t="s">
        <v>212</v>
      </c>
      <c r="R259" t="s">
        <v>1505</v>
      </c>
      <c r="S259" t="s">
        <v>114</v>
      </c>
      <c r="X259" t="s">
        <v>213</v>
      </c>
      <c r="AE259" t="s">
        <v>1715</v>
      </c>
      <c r="AL259" t="s">
        <v>1436</v>
      </c>
      <c r="AM259" t="s">
        <v>377</v>
      </c>
      <c r="AP259" t="s">
        <v>177</v>
      </c>
      <c r="AQ259" t="s">
        <v>1091</v>
      </c>
      <c r="AS259" t="s">
        <v>89</v>
      </c>
      <c r="AT259" t="s">
        <v>89</v>
      </c>
      <c r="AU259" t="s">
        <v>142</v>
      </c>
      <c r="AV259" t="s">
        <v>89</v>
      </c>
      <c r="AW259" t="s">
        <v>89</v>
      </c>
      <c r="AX259" t="s">
        <v>89</v>
      </c>
      <c r="AY259" t="s">
        <v>89</v>
      </c>
      <c r="AZ259" t="s">
        <v>89</v>
      </c>
      <c r="BA259" t="s">
        <v>89</v>
      </c>
      <c r="BB259" t="s">
        <v>89</v>
      </c>
      <c r="BC259" t="s">
        <v>89</v>
      </c>
      <c r="BR259" t="s">
        <v>89</v>
      </c>
      <c r="BS259" t="s">
        <v>89</v>
      </c>
      <c r="BT259" t="s">
        <v>89</v>
      </c>
      <c r="BU259" t="s">
        <v>89</v>
      </c>
      <c r="BV259" t="s">
        <v>3526</v>
      </c>
      <c r="BW259">
        <f>IF(ISNA(VLOOKUP(BV259,'Nordic list 2022 2023'!E:K,6,FALSE)),"nie je v zozname",VLOOKUP(BV259,'Nordic list 2022 2023'!E:K,6,FALSE))</f>
        <v>0</v>
      </c>
      <c r="BX259" t="str">
        <f>IF(ISNA(VLOOKUP(BV259,'CVTI zoznam 2023'!D:D,1,0)),"nie je v zozname",VLOOKUP(BV259,'CVTI zoznam 2023'!D:D,1,0))</f>
        <v>nie je v zozname</v>
      </c>
      <c r="BY259">
        <f>COUNTIF(A:A,A259)</f>
        <v>1</v>
      </c>
      <c r="BZ259" s="12" t="s">
        <v>2433</v>
      </c>
      <c r="CA259" s="13">
        <f>(IF(AND(BZ259=2),6,IF(AND(BZ259=1),4,IF(AND(BZ259=3),1,IF(AND(BZ259="nie je v zozname"),0.5,0)))))</f>
        <v>0.5</v>
      </c>
      <c r="CB259">
        <f>1/BY259</f>
        <v>1</v>
      </c>
      <c r="CC259" s="13">
        <f>(IF(AND(E259="monografia"),3,IF(AND(E259="zborník - vedecký"),0.5,1)))</f>
        <v>3</v>
      </c>
      <c r="CD259" s="13">
        <f>CA259*CB259*CC259</f>
        <v>1.5</v>
      </c>
      <c r="CE259" s="13">
        <f>CA259*CB259</f>
        <v>0.5</v>
      </c>
    </row>
    <row r="260" spans="1:83" x14ac:dyDescent="0.35">
      <c r="A260" t="s">
        <v>1061</v>
      </c>
      <c r="B260" t="s">
        <v>73</v>
      </c>
      <c r="C260" t="s">
        <v>218</v>
      </c>
      <c r="D260" t="s">
        <v>74</v>
      </c>
      <c r="E260" t="s">
        <v>544</v>
      </c>
      <c r="F260" t="s">
        <v>75</v>
      </c>
      <c r="G260" t="s">
        <v>90</v>
      </c>
      <c r="H260" t="s">
        <v>173</v>
      </c>
      <c r="I260" t="s">
        <v>78</v>
      </c>
      <c r="J260" t="s">
        <v>78</v>
      </c>
      <c r="K260" t="s">
        <v>78</v>
      </c>
      <c r="L260" t="s">
        <v>466</v>
      </c>
      <c r="M260" t="s">
        <v>467</v>
      </c>
      <c r="N260" t="s">
        <v>468</v>
      </c>
      <c r="O260" t="s">
        <v>1062</v>
      </c>
      <c r="Q260" t="s">
        <v>983</v>
      </c>
      <c r="R260" t="s">
        <v>1063</v>
      </c>
      <c r="S260" t="s">
        <v>122</v>
      </c>
      <c r="X260" t="s">
        <v>123</v>
      </c>
      <c r="AE260" t="s">
        <v>1064</v>
      </c>
      <c r="AL260" t="s">
        <v>467</v>
      </c>
      <c r="AM260" t="s">
        <v>176</v>
      </c>
      <c r="AP260" t="s">
        <v>177</v>
      </c>
      <c r="AQ260" t="s">
        <v>903</v>
      </c>
      <c r="AS260" t="s">
        <v>89</v>
      </c>
      <c r="AT260" t="s">
        <v>89</v>
      </c>
      <c r="AU260" t="s">
        <v>89</v>
      </c>
      <c r="AV260" t="s">
        <v>89</v>
      </c>
      <c r="AW260" t="s">
        <v>89</v>
      </c>
      <c r="AX260" t="s">
        <v>89</v>
      </c>
      <c r="AY260" t="s">
        <v>89</v>
      </c>
      <c r="AZ260" t="s">
        <v>89</v>
      </c>
      <c r="BA260" t="s">
        <v>89</v>
      </c>
      <c r="BB260" t="s">
        <v>89</v>
      </c>
      <c r="BC260" t="s">
        <v>89</v>
      </c>
      <c r="BR260" t="s">
        <v>89</v>
      </c>
      <c r="BS260" t="s">
        <v>89</v>
      </c>
      <c r="BT260" t="s">
        <v>89</v>
      </c>
      <c r="BU260" t="s">
        <v>89</v>
      </c>
      <c r="BV260" t="s">
        <v>3475</v>
      </c>
      <c r="BW260" t="str">
        <f>IF(ISNA(VLOOKUP(BV260,'Nordic list 2022 2023'!E:K,6,FALSE)),"nie je v zozname",VLOOKUP(BV260,'Nordic list 2022 2023'!E:K,6,FALSE))</f>
        <v>nie je v zozname</v>
      </c>
      <c r="BX260" t="str">
        <f>IF(ISNA(VLOOKUP(BV260,'CVTI zoznam 2023'!D:D,1,0)),"nie je v zozname",VLOOKUP(BV260,'CVTI zoznam 2023'!D:D,1,0))</f>
        <v>nie je v zozname</v>
      </c>
      <c r="BY260">
        <f>COUNTIF(A:A,A260)</f>
        <v>1</v>
      </c>
      <c r="BZ260" s="12" t="s">
        <v>2433</v>
      </c>
      <c r="CA260" s="13">
        <f>(IF(AND(BZ260=2),6,IF(AND(BZ260=1),4,IF(AND(BZ260=3),1,IF(AND(BZ260="nie je v zozname"),0.5,0)))))</f>
        <v>0.5</v>
      </c>
      <c r="CB260">
        <f>1/BY260</f>
        <v>1</v>
      </c>
      <c r="CC260" s="13">
        <f>(IF(AND(E260="monografia"),3,IF(AND(E260="zborník - vedecký"),0.5,1)))</f>
        <v>3</v>
      </c>
      <c r="CD260" s="13">
        <f>CA260*CB260*CC260</f>
        <v>1.5</v>
      </c>
      <c r="CE260" s="13">
        <f>CA260*CB260</f>
        <v>0.5</v>
      </c>
    </row>
    <row r="261" spans="1:83" x14ac:dyDescent="0.35">
      <c r="A261" t="s">
        <v>1948</v>
      </c>
      <c r="B261" t="s">
        <v>73</v>
      </c>
      <c r="C261" t="s">
        <v>218</v>
      </c>
      <c r="D261" t="s">
        <v>74</v>
      </c>
      <c r="E261" t="s">
        <v>544</v>
      </c>
      <c r="F261" t="s">
        <v>75</v>
      </c>
      <c r="G261" t="s">
        <v>90</v>
      </c>
      <c r="H261" t="s">
        <v>173</v>
      </c>
      <c r="I261" t="s">
        <v>78</v>
      </c>
      <c r="J261" t="s">
        <v>78</v>
      </c>
      <c r="K261" t="s">
        <v>89</v>
      </c>
      <c r="L261" t="s">
        <v>466</v>
      </c>
      <c r="M261" t="s">
        <v>467</v>
      </c>
      <c r="N261" t="s">
        <v>468</v>
      </c>
      <c r="O261" t="s">
        <v>1062</v>
      </c>
      <c r="Q261" t="s">
        <v>1262</v>
      </c>
      <c r="R261" t="s">
        <v>1263</v>
      </c>
      <c r="S261" t="s">
        <v>122</v>
      </c>
      <c r="X261" t="s">
        <v>123</v>
      </c>
      <c r="AE261" t="s">
        <v>1949</v>
      </c>
      <c r="AL261" t="s">
        <v>467</v>
      </c>
      <c r="AM261" t="s">
        <v>176</v>
      </c>
      <c r="AP261" t="s">
        <v>177</v>
      </c>
      <c r="AQ261" t="s">
        <v>551</v>
      </c>
      <c r="AR261" t="s">
        <v>366</v>
      </c>
      <c r="AS261" t="s">
        <v>89</v>
      </c>
      <c r="AT261" t="s">
        <v>89</v>
      </c>
      <c r="AU261" t="s">
        <v>89</v>
      </c>
      <c r="AV261" t="s">
        <v>89</v>
      </c>
      <c r="AW261" t="s">
        <v>89</v>
      </c>
      <c r="AX261" t="s">
        <v>89</v>
      </c>
      <c r="AY261" t="s">
        <v>89</v>
      </c>
      <c r="AZ261" t="s">
        <v>89</v>
      </c>
      <c r="BA261" t="s">
        <v>89</v>
      </c>
      <c r="BB261" t="s">
        <v>89</v>
      </c>
      <c r="BC261" t="s">
        <v>89</v>
      </c>
      <c r="BR261" t="s">
        <v>89</v>
      </c>
      <c r="BS261" t="s">
        <v>89</v>
      </c>
      <c r="BT261" t="s">
        <v>89</v>
      </c>
      <c r="BU261" t="s">
        <v>89</v>
      </c>
      <c r="BV261" t="s">
        <v>3475</v>
      </c>
      <c r="BW261" t="str">
        <f>IF(ISNA(VLOOKUP(BV261,'Nordic list 2022 2023'!E:K,6,FALSE)),"nie je v zozname",VLOOKUP(BV261,'Nordic list 2022 2023'!E:K,6,FALSE))</f>
        <v>nie je v zozname</v>
      </c>
      <c r="BX261" t="str">
        <f>IF(ISNA(VLOOKUP(BV261,'CVTI zoznam 2023'!D:D,1,0)),"nie je v zozname",VLOOKUP(BV261,'CVTI zoznam 2023'!D:D,1,0))</f>
        <v>nie je v zozname</v>
      </c>
      <c r="BY261">
        <f>COUNTIF(A:A,A261)</f>
        <v>1</v>
      </c>
      <c r="BZ261" s="12" t="s">
        <v>2433</v>
      </c>
      <c r="CA261" s="13">
        <f>(IF(AND(BZ261=2),6,IF(AND(BZ261=1),4,IF(AND(BZ261=3),1,IF(AND(BZ261="nie je v zozname"),0.5,0)))))</f>
        <v>0.5</v>
      </c>
      <c r="CB261">
        <f>1/BY261</f>
        <v>1</v>
      </c>
      <c r="CC261" s="13">
        <f>(IF(AND(E261="monografia"),3,IF(AND(E261="zborník - vedecký"),0.5,1)))</f>
        <v>3</v>
      </c>
      <c r="CD261" s="13">
        <f>CA261*CB261*CC261</f>
        <v>1.5</v>
      </c>
      <c r="CE261" s="13">
        <f>CA261*CB261</f>
        <v>0.5</v>
      </c>
    </row>
    <row r="262" spans="1:83" x14ac:dyDescent="0.35">
      <c r="A262" t="s">
        <v>2100</v>
      </c>
      <c r="B262" t="s">
        <v>73</v>
      </c>
      <c r="C262" t="s">
        <v>218</v>
      </c>
      <c r="D262" t="s">
        <v>74</v>
      </c>
      <c r="E262" t="s">
        <v>544</v>
      </c>
      <c r="F262" t="s">
        <v>75</v>
      </c>
      <c r="G262" t="s">
        <v>90</v>
      </c>
      <c r="H262" t="s">
        <v>173</v>
      </c>
      <c r="I262" t="s">
        <v>78</v>
      </c>
      <c r="J262" t="s">
        <v>78</v>
      </c>
      <c r="K262" t="s">
        <v>89</v>
      </c>
      <c r="L262" t="s">
        <v>466</v>
      </c>
      <c r="M262" t="s">
        <v>467</v>
      </c>
      <c r="N262" t="s">
        <v>468</v>
      </c>
      <c r="O262" t="s">
        <v>969</v>
      </c>
      <c r="Q262" t="s">
        <v>1105</v>
      </c>
      <c r="R262" t="s">
        <v>1106</v>
      </c>
      <c r="S262" t="s">
        <v>96</v>
      </c>
      <c r="X262" t="s">
        <v>97</v>
      </c>
      <c r="AE262" t="s">
        <v>2101</v>
      </c>
      <c r="AL262" t="s">
        <v>467</v>
      </c>
      <c r="AM262" t="s">
        <v>176</v>
      </c>
      <c r="AP262" t="s">
        <v>177</v>
      </c>
      <c r="AQ262" t="s">
        <v>335</v>
      </c>
      <c r="AS262" t="s">
        <v>89</v>
      </c>
      <c r="AT262" t="s">
        <v>89</v>
      </c>
      <c r="AU262" t="s">
        <v>89</v>
      </c>
      <c r="AV262" t="s">
        <v>89</v>
      </c>
      <c r="AW262" t="s">
        <v>89</v>
      </c>
      <c r="AX262" t="s">
        <v>89</v>
      </c>
      <c r="AY262" t="s">
        <v>89</v>
      </c>
      <c r="AZ262" t="s">
        <v>89</v>
      </c>
      <c r="BA262" t="s">
        <v>89</v>
      </c>
      <c r="BB262" t="s">
        <v>89</v>
      </c>
      <c r="BC262" t="s">
        <v>89</v>
      </c>
      <c r="BR262" t="s">
        <v>89</v>
      </c>
      <c r="BS262" t="s">
        <v>89</v>
      </c>
      <c r="BT262" t="s">
        <v>89</v>
      </c>
      <c r="BU262" t="s">
        <v>89</v>
      </c>
      <c r="BV262" t="s">
        <v>3475</v>
      </c>
      <c r="BW262" t="str">
        <f>IF(ISNA(VLOOKUP(BV262,'Nordic list 2022 2023'!E:K,6,FALSE)),"nie je v zozname",VLOOKUP(BV262,'Nordic list 2022 2023'!E:K,6,FALSE))</f>
        <v>nie je v zozname</v>
      </c>
      <c r="BX262" t="str">
        <f>IF(ISNA(VLOOKUP(BV262,'CVTI zoznam 2023'!D:D,1,0)),"nie je v zozname",VLOOKUP(BV262,'CVTI zoznam 2023'!D:D,1,0))</f>
        <v>nie je v zozname</v>
      </c>
      <c r="BY262">
        <f>COUNTIF(A:A,A262)</f>
        <v>1</v>
      </c>
      <c r="BZ262" s="12" t="s">
        <v>2433</v>
      </c>
      <c r="CA262" s="13">
        <f>(IF(AND(BZ262=2),6,IF(AND(BZ262=1),4,IF(AND(BZ262=3),1,IF(AND(BZ262="nie je v zozname"),0.5,0)))))</f>
        <v>0.5</v>
      </c>
      <c r="CB262">
        <f>1/BY262</f>
        <v>1</v>
      </c>
      <c r="CC262" s="13">
        <f>(IF(AND(E262="monografia"),3,IF(AND(E262="zborník - vedecký"),0.5,1)))</f>
        <v>3</v>
      </c>
      <c r="CD262" s="13">
        <f>CA262*CB262*CC262</f>
        <v>1.5</v>
      </c>
      <c r="CE262" s="13">
        <f>CA262*CB262</f>
        <v>0.5</v>
      </c>
    </row>
    <row r="263" spans="1:83" x14ac:dyDescent="0.35">
      <c r="A263" t="s">
        <v>2192</v>
      </c>
      <c r="B263" t="s">
        <v>73</v>
      </c>
      <c r="C263" t="s">
        <v>218</v>
      </c>
      <c r="D263" t="s">
        <v>74</v>
      </c>
      <c r="E263" t="s">
        <v>544</v>
      </c>
      <c r="F263" t="s">
        <v>75</v>
      </c>
      <c r="G263" t="s">
        <v>90</v>
      </c>
      <c r="H263" t="s">
        <v>173</v>
      </c>
      <c r="I263" t="s">
        <v>92</v>
      </c>
      <c r="J263" t="s">
        <v>92</v>
      </c>
      <c r="K263" t="s">
        <v>89</v>
      </c>
      <c r="L263" t="s">
        <v>466</v>
      </c>
      <c r="M263" t="s">
        <v>467</v>
      </c>
      <c r="N263" t="s">
        <v>468</v>
      </c>
      <c r="O263" t="s">
        <v>969</v>
      </c>
      <c r="Q263" t="s">
        <v>970</v>
      </c>
      <c r="R263" t="s">
        <v>971</v>
      </c>
      <c r="S263" t="s">
        <v>96</v>
      </c>
      <c r="X263" t="s">
        <v>97</v>
      </c>
      <c r="AE263" t="s">
        <v>2193</v>
      </c>
      <c r="AL263" t="s">
        <v>467</v>
      </c>
      <c r="AM263" t="s">
        <v>176</v>
      </c>
      <c r="AP263" t="s">
        <v>177</v>
      </c>
      <c r="AQ263" t="s">
        <v>1444</v>
      </c>
      <c r="AS263" t="s">
        <v>89</v>
      </c>
      <c r="AT263" t="s">
        <v>89</v>
      </c>
      <c r="AU263" t="s">
        <v>89</v>
      </c>
      <c r="AV263" t="s">
        <v>89</v>
      </c>
      <c r="AW263" t="s">
        <v>89</v>
      </c>
      <c r="AX263" t="s">
        <v>89</v>
      </c>
      <c r="AY263" t="s">
        <v>89</v>
      </c>
      <c r="AZ263" t="s">
        <v>89</v>
      </c>
      <c r="BA263" t="s">
        <v>89</v>
      </c>
      <c r="BB263" t="s">
        <v>89</v>
      </c>
      <c r="BC263" t="s">
        <v>89</v>
      </c>
      <c r="BR263" t="s">
        <v>89</v>
      </c>
      <c r="BS263" t="s">
        <v>89</v>
      </c>
      <c r="BT263" t="s">
        <v>89</v>
      </c>
      <c r="BU263" t="s">
        <v>89</v>
      </c>
      <c r="BV263" t="s">
        <v>3475</v>
      </c>
      <c r="BW263" t="str">
        <f>IF(ISNA(VLOOKUP(BV263,'Nordic list 2022 2023'!E:K,6,FALSE)),"nie je v zozname",VLOOKUP(BV263,'Nordic list 2022 2023'!E:K,6,FALSE))</f>
        <v>nie je v zozname</v>
      </c>
      <c r="BX263" t="str">
        <f>IF(ISNA(VLOOKUP(BV263,'CVTI zoznam 2023'!D:D,1,0)),"nie je v zozname",VLOOKUP(BV263,'CVTI zoznam 2023'!D:D,1,0))</f>
        <v>nie je v zozname</v>
      </c>
      <c r="BY263">
        <f>COUNTIF(A:A,A263)</f>
        <v>1</v>
      </c>
      <c r="BZ263" s="12" t="s">
        <v>2433</v>
      </c>
      <c r="CA263" s="13">
        <f>(IF(AND(BZ263=2),6,IF(AND(BZ263=1),4,IF(AND(BZ263=3),1,IF(AND(BZ263="nie je v zozname"),0.5,0)))))</f>
        <v>0.5</v>
      </c>
      <c r="CB263">
        <f>1/BY263</f>
        <v>1</v>
      </c>
      <c r="CC263" s="13">
        <f>(IF(AND(E263="monografia"),3,IF(AND(E263="zborník - vedecký"),0.5,1)))</f>
        <v>3</v>
      </c>
      <c r="CD263" s="13">
        <f>CA263*CB263*CC263</f>
        <v>1.5</v>
      </c>
      <c r="CE263" s="13">
        <f>CA263*CB263</f>
        <v>0.5</v>
      </c>
    </row>
    <row r="264" spans="1:83" x14ac:dyDescent="0.35">
      <c r="A264" t="s">
        <v>1950</v>
      </c>
      <c r="B264" t="s">
        <v>73</v>
      </c>
      <c r="C264" t="s">
        <v>218</v>
      </c>
      <c r="D264" t="s">
        <v>74</v>
      </c>
      <c r="E264" t="s">
        <v>544</v>
      </c>
      <c r="F264" t="s">
        <v>75</v>
      </c>
      <c r="G264" t="s">
        <v>76</v>
      </c>
      <c r="H264" t="s">
        <v>173</v>
      </c>
      <c r="I264" t="s">
        <v>142</v>
      </c>
      <c r="J264" t="s">
        <v>142</v>
      </c>
      <c r="K264" t="s">
        <v>78</v>
      </c>
      <c r="L264" t="s">
        <v>186</v>
      </c>
      <c r="M264" t="s">
        <v>187</v>
      </c>
      <c r="N264" t="s">
        <v>188</v>
      </c>
      <c r="O264" t="s">
        <v>669</v>
      </c>
      <c r="P264" t="s">
        <v>670</v>
      </c>
      <c r="Q264" t="s">
        <v>1065</v>
      </c>
      <c r="R264" t="s">
        <v>1066</v>
      </c>
      <c r="S264" t="s">
        <v>178</v>
      </c>
      <c r="X264" t="s">
        <v>353</v>
      </c>
      <c r="AE264" t="s">
        <v>1951</v>
      </c>
      <c r="AL264" t="s">
        <v>838</v>
      </c>
      <c r="AM264" t="s">
        <v>377</v>
      </c>
      <c r="AP264" t="s">
        <v>87</v>
      </c>
      <c r="AQ264" t="s">
        <v>1380</v>
      </c>
      <c r="AS264" t="s">
        <v>89</v>
      </c>
      <c r="AT264" t="s">
        <v>89</v>
      </c>
      <c r="AU264" t="s">
        <v>89</v>
      </c>
      <c r="AV264" t="s">
        <v>89</v>
      </c>
      <c r="AW264" t="s">
        <v>89</v>
      </c>
      <c r="AX264" t="s">
        <v>89</v>
      </c>
      <c r="AY264" t="s">
        <v>89</v>
      </c>
      <c r="AZ264" t="s">
        <v>89</v>
      </c>
      <c r="BA264" t="s">
        <v>89</v>
      </c>
      <c r="BB264" t="s">
        <v>89</v>
      </c>
      <c r="BC264" t="s">
        <v>89</v>
      </c>
      <c r="BR264" t="s">
        <v>89</v>
      </c>
      <c r="BS264" t="s">
        <v>89</v>
      </c>
      <c r="BT264" t="s">
        <v>89</v>
      </c>
      <c r="BU264" t="s">
        <v>89</v>
      </c>
      <c r="BV264" t="s">
        <v>3552</v>
      </c>
      <c r="BW264" t="str">
        <f>IF(ISNA(VLOOKUP(BV264,'Nordic list 2022 2023'!E:K,6,FALSE)),"nie je v zozname",VLOOKUP(BV264,'Nordic list 2022 2023'!E:K,6,FALSE))</f>
        <v>nie je v zozname</v>
      </c>
      <c r="BX264" t="str">
        <f>IF(ISNA(VLOOKUP(BV264,'CVTI zoznam 2023'!D:D,1,0)),"nie je v zozname",VLOOKUP(BV264,'CVTI zoznam 2023'!D:D,1,0))</f>
        <v>nie je v zozname</v>
      </c>
      <c r="BY264">
        <f>COUNTIF(A:A,A264)</f>
        <v>1</v>
      </c>
      <c r="BZ264" s="12" t="s">
        <v>2433</v>
      </c>
      <c r="CA264" s="13">
        <f>(IF(AND(BZ264=2),6,IF(AND(BZ264=1),4,IF(AND(BZ264=3),1,IF(AND(BZ264="nie je v zozname"),0.5,0)))))</f>
        <v>0.5</v>
      </c>
      <c r="CB264">
        <f>1/BY264</f>
        <v>1</v>
      </c>
      <c r="CC264" s="13">
        <f>(IF(AND(E264="monografia"),3,IF(AND(E264="zborník - vedecký"),0.5,1)))</f>
        <v>3</v>
      </c>
      <c r="CD264" s="13">
        <f>CA264*CB264*CC264</f>
        <v>1.5</v>
      </c>
      <c r="CE264" s="13">
        <f>CA264*CB264</f>
        <v>0.5</v>
      </c>
    </row>
    <row r="265" spans="1:83" x14ac:dyDescent="0.35">
      <c r="A265" t="s">
        <v>1282</v>
      </c>
      <c r="B265" t="s">
        <v>113</v>
      </c>
      <c r="C265" t="s">
        <v>218</v>
      </c>
      <c r="D265" t="s">
        <v>74</v>
      </c>
      <c r="E265" t="s">
        <v>544</v>
      </c>
      <c r="F265" t="s">
        <v>75</v>
      </c>
      <c r="G265" t="s">
        <v>76</v>
      </c>
      <c r="H265" t="s">
        <v>178</v>
      </c>
      <c r="I265" t="s">
        <v>142</v>
      </c>
      <c r="J265" t="s">
        <v>78</v>
      </c>
      <c r="K265" t="s">
        <v>89</v>
      </c>
      <c r="L265" t="s">
        <v>153</v>
      </c>
      <c r="M265" t="s">
        <v>154</v>
      </c>
      <c r="N265" t="s">
        <v>155</v>
      </c>
      <c r="O265" t="s">
        <v>135</v>
      </c>
      <c r="P265" t="s">
        <v>232</v>
      </c>
      <c r="Q265" t="s">
        <v>515</v>
      </c>
      <c r="R265" t="s">
        <v>516</v>
      </c>
      <c r="S265" t="s">
        <v>138</v>
      </c>
      <c r="X265" t="s">
        <v>139</v>
      </c>
      <c r="AE265" t="s">
        <v>1283</v>
      </c>
      <c r="AL265" t="s">
        <v>462</v>
      </c>
      <c r="AM265" t="s">
        <v>176</v>
      </c>
      <c r="AP265" t="s">
        <v>177</v>
      </c>
      <c r="AQ265" t="s">
        <v>1148</v>
      </c>
      <c r="AS265" t="s">
        <v>89</v>
      </c>
      <c r="AT265" t="s">
        <v>89</v>
      </c>
      <c r="AU265" t="s">
        <v>89</v>
      </c>
      <c r="AV265" t="s">
        <v>89</v>
      </c>
      <c r="AW265" t="s">
        <v>89</v>
      </c>
      <c r="AX265" t="s">
        <v>89</v>
      </c>
      <c r="AY265" t="s">
        <v>89</v>
      </c>
      <c r="AZ265" t="s">
        <v>89</v>
      </c>
      <c r="BA265" t="s">
        <v>89</v>
      </c>
      <c r="BB265" t="s">
        <v>89</v>
      </c>
      <c r="BC265" t="s">
        <v>89</v>
      </c>
      <c r="BR265" t="s">
        <v>89</v>
      </c>
      <c r="BS265" t="s">
        <v>89</v>
      </c>
      <c r="BT265" t="s">
        <v>89</v>
      </c>
      <c r="BU265" t="s">
        <v>89</v>
      </c>
      <c r="BV265" t="s">
        <v>3488</v>
      </c>
      <c r="BW265" t="str">
        <f>IF(ISNA(VLOOKUP(BV265,'Nordic list 2022 2023'!E:K,7,FALSE)),"nie je v zozname",VLOOKUP(BV265,'Nordic list 2022 2023'!E:K,7,FALSE))</f>
        <v>nie je v zozname</v>
      </c>
      <c r="BX265" t="str">
        <f>IF(ISNA(VLOOKUP(BV265,'CVTI zoznam 2022'!B:B,1,0)),"nie je v zozname",VLOOKUP(BV265,'CVTI zoznam 2022'!B:B,1,0))</f>
        <v>nie je v zozname</v>
      </c>
      <c r="BY265">
        <f>COUNTIF(A:A,A265)</f>
        <v>2</v>
      </c>
      <c r="BZ265" s="12" t="s">
        <v>2433</v>
      </c>
      <c r="CA265" s="13">
        <f>(IF(AND(BZ265=2),6,IF(AND(BZ265=1),4,IF(AND(BZ265=3),1,IF(AND(BZ265="nie je v zozname"),0.5,0)))))</f>
        <v>0.5</v>
      </c>
      <c r="CB265">
        <f>1/BY265</f>
        <v>0.5</v>
      </c>
      <c r="CC265" s="13">
        <f>(IF(AND(E265="monografia"),3,IF(AND(E265="zborník - vedecký"),0.5,1)))</f>
        <v>3</v>
      </c>
      <c r="CD265" s="13">
        <f>CA265*CB265*CC265</f>
        <v>0.75</v>
      </c>
      <c r="CE265" s="13">
        <f>CA265*CB265</f>
        <v>0.25</v>
      </c>
    </row>
    <row r="266" spans="1:83" x14ac:dyDescent="0.35">
      <c r="A266" t="s">
        <v>1282</v>
      </c>
      <c r="B266" t="s">
        <v>113</v>
      </c>
      <c r="C266" t="s">
        <v>218</v>
      </c>
      <c r="D266" t="s">
        <v>74</v>
      </c>
      <c r="E266" t="s">
        <v>544</v>
      </c>
      <c r="F266" t="s">
        <v>75</v>
      </c>
      <c r="G266" t="s">
        <v>76</v>
      </c>
      <c r="H266" t="s">
        <v>178</v>
      </c>
      <c r="I266" t="s">
        <v>142</v>
      </c>
      <c r="J266" t="s">
        <v>78</v>
      </c>
      <c r="K266" t="s">
        <v>89</v>
      </c>
      <c r="L266" t="s">
        <v>153</v>
      </c>
      <c r="M266" t="s">
        <v>154</v>
      </c>
      <c r="N266" t="s">
        <v>155</v>
      </c>
      <c r="O266" t="s">
        <v>135</v>
      </c>
      <c r="P266" t="s">
        <v>232</v>
      </c>
      <c r="Q266" t="s">
        <v>233</v>
      </c>
      <c r="R266" t="s">
        <v>234</v>
      </c>
      <c r="S266" t="s">
        <v>138</v>
      </c>
      <c r="X266" t="s">
        <v>139</v>
      </c>
      <c r="AE266" t="s">
        <v>1283</v>
      </c>
      <c r="AL266" t="s">
        <v>462</v>
      </c>
      <c r="AM266" t="s">
        <v>176</v>
      </c>
      <c r="AP266" t="s">
        <v>177</v>
      </c>
      <c r="AQ266" t="s">
        <v>1148</v>
      </c>
      <c r="AS266" t="s">
        <v>89</v>
      </c>
      <c r="AT266" t="s">
        <v>89</v>
      </c>
      <c r="AU266" t="s">
        <v>89</v>
      </c>
      <c r="AV266" t="s">
        <v>89</v>
      </c>
      <c r="AW266" t="s">
        <v>89</v>
      </c>
      <c r="AX266" t="s">
        <v>89</v>
      </c>
      <c r="AY266" t="s">
        <v>89</v>
      </c>
      <c r="AZ266" t="s">
        <v>89</v>
      </c>
      <c r="BA266" t="s">
        <v>89</v>
      </c>
      <c r="BB266" t="s">
        <v>89</v>
      </c>
      <c r="BC266" t="s">
        <v>89</v>
      </c>
      <c r="BR266" t="s">
        <v>89</v>
      </c>
      <c r="BS266" t="s">
        <v>89</v>
      </c>
      <c r="BT266" t="s">
        <v>89</v>
      </c>
      <c r="BU266" t="s">
        <v>89</v>
      </c>
      <c r="BV266" t="s">
        <v>3488</v>
      </c>
      <c r="BW266" t="str">
        <f>IF(ISNA(VLOOKUP(BV266,'Nordic list 2022 2023'!E:K,7,FALSE)),"nie je v zozname",VLOOKUP(BV266,'Nordic list 2022 2023'!E:K,7,FALSE))</f>
        <v>nie je v zozname</v>
      </c>
      <c r="BX266" t="str">
        <f>IF(ISNA(VLOOKUP(BV266,'CVTI zoznam 2022'!B:B,1,0)),"nie je v zozname",VLOOKUP(BV266,'CVTI zoznam 2022'!B:B,1,0))</f>
        <v>nie je v zozname</v>
      </c>
      <c r="BY266">
        <f>COUNTIF(A:A,A266)</f>
        <v>2</v>
      </c>
      <c r="BZ266" s="12" t="s">
        <v>2433</v>
      </c>
      <c r="CA266" s="13">
        <f>(IF(AND(BZ266=2),6,IF(AND(BZ266=1),4,IF(AND(BZ266=3),1,IF(AND(BZ266="nie je v zozname"),0.5,0)))))</f>
        <v>0.5</v>
      </c>
      <c r="CB266">
        <f>1/BY266</f>
        <v>0.5</v>
      </c>
      <c r="CC266" s="13">
        <f>(IF(AND(E266="monografia"),3,IF(AND(E266="zborník - vedecký"),0.5,1)))</f>
        <v>3</v>
      </c>
      <c r="CD266" s="13">
        <f>CA266*CB266*CC266</f>
        <v>0.75</v>
      </c>
      <c r="CE266" s="13">
        <f>CA266*CB266</f>
        <v>0.25</v>
      </c>
    </row>
    <row r="267" spans="1:83" x14ac:dyDescent="0.35">
      <c r="A267" t="s">
        <v>1427</v>
      </c>
      <c r="B267" t="s">
        <v>113</v>
      </c>
      <c r="C267" t="s">
        <v>218</v>
      </c>
      <c r="D267" t="s">
        <v>74</v>
      </c>
      <c r="E267" t="s">
        <v>544</v>
      </c>
      <c r="F267" t="s">
        <v>75</v>
      </c>
      <c r="G267" t="s">
        <v>90</v>
      </c>
      <c r="H267" t="s">
        <v>419</v>
      </c>
      <c r="I267" t="s">
        <v>92</v>
      </c>
      <c r="J267" t="s">
        <v>142</v>
      </c>
      <c r="K267" t="s">
        <v>89</v>
      </c>
      <c r="L267" t="s">
        <v>153</v>
      </c>
      <c r="M267" t="s">
        <v>154</v>
      </c>
      <c r="N267" t="s">
        <v>155</v>
      </c>
      <c r="O267" t="s">
        <v>183</v>
      </c>
      <c r="P267" t="s">
        <v>316</v>
      </c>
      <c r="Q267" t="s">
        <v>549</v>
      </c>
      <c r="R267" t="s">
        <v>1042</v>
      </c>
      <c r="S267" t="s">
        <v>85</v>
      </c>
      <c r="X267" t="s">
        <v>461</v>
      </c>
      <c r="AE267" t="s">
        <v>1428</v>
      </c>
      <c r="AL267" t="s">
        <v>462</v>
      </c>
      <c r="AM267" t="s">
        <v>176</v>
      </c>
      <c r="AP267" t="s">
        <v>177</v>
      </c>
      <c r="AQ267" t="s">
        <v>1349</v>
      </c>
      <c r="AS267" t="s">
        <v>89</v>
      </c>
      <c r="AT267" t="s">
        <v>78</v>
      </c>
      <c r="AU267" t="s">
        <v>89</v>
      </c>
      <c r="AV267" t="s">
        <v>89</v>
      </c>
      <c r="AW267" t="s">
        <v>89</v>
      </c>
      <c r="AX267" t="s">
        <v>89</v>
      </c>
      <c r="AY267" t="s">
        <v>89</v>
      </c>
      <c r="AZ267" t="s">
        <v>89</v>
      </c>
      <c r="BA267" t="s">
        <v>89</v>
      </c>
      <c r="BB267" t="s">
        <v>89</v>
      </c>
      <c r="BC267" t="s">
        <v>89</v>
      </c>
      <c r="BR267" t="s">
        <v>89</v>
      </c>
      <c r="BS267" t="s">
        <v>89</v>
      </c>
      <c r="BT267" t="s">
        <v>89</v>
      </c>
      <c r="BU267" t="s">
        <v>89</v>
      </c>
      <c r="BV267" t="s">
        <v>3488</v>
      </c>
      <c r="BW267" t="str">
        <f>IF(ISNA(VLOOKUP(BV267,'Nordic list 2022 2023'!E:K,7,FALSE)),"nie je v zozname",VLOOKUP(BV267,'Nordic list 2022 2023'!E:K,7,FALSE))</f>
        <v>nie je v zozname</v>
      </c>
      <c r="BX267" t="str">
        <f>IF(ISNA(VLOOKUP(BV267,'CVTI zoznam 2022'!B:B,1,0)),"nie je v zozname",VLOOKUP(BV267,'CVTI zoznam 2022'!B:B,1,0))</f>
        <v>nie je v zozname</v>
      </c>
      <c r="BY267">
        <f>COUNTIF(A:A,A267)</f>
        <v>1</v>
      </c>
      <c r="BZ267" s="12" t="s">
        <v>2433</v>
      </c>
      <c r="CA267" s="13">
        <f>(IF(AND(BZ267=2),6,IF(AND(BZ267=1),4,IF(AND(BZ267=3),1,IF(AND(BZ267="nie je v zozname"),0.5,0)))))</f>
        <v>0.5</v>
      </c>
      <c r="CB267">
        <f>1/BY267</f>
        <v>1</v>
      </c>
      <c r="CC267" s="13">
        <f>(IF(AND(E267="monografia"),3,IF(AND(E267="zborník - vedecký"),0.5,1)))</f>
        <v>3</v>
      </c>
      <c r="CD267" s="13">
        <f>CA267*CB267*CC267</f>
        <v>1.5</v>
      </c>
      <c r="CE267" s="13">
        <f>CA267*CB267</f>
        <v>0.5</v>
      </c>
    </row>
    <row r="268" spans="1:83" x14ac:dyDescent="0.35">
      <c r="A268" t="s">
        <v>1908</v>
      </c>
      <c r="B268" t="s">
        <v>73</v>
      </c>
      <c r="C268" t="s">
        <v>218</v>
      </c>
      <c r="D268" t="s">
        <v>74</v>
      </c>
      <c r="E268" t="s">
        <v>544</v>
      </c>
      <c r="F268" t="s">
        <v>75</v>
      </c>
      <c r="G268" t="s">
        <v>76</v>
      </c>
      <c r="H268" t="s">
        <v>173</v>
      </c>
      <c r="I268" t="s">
        <v>78</v>
      </c>
      <c r="J268" t="s">
        <v>78</v>
      </c>
      <c r="K268" t="s">
        <v>89</v>
      </c>
      <c r="L268" t="s">
        <v>153</v>
      </c>
      <c r="M268" t="s">
        <v>154</v>
      </c>
      <c r="N268" t="s">
        <v>155</v>
      </c>
      <c r="O268" t="s">
        <v>156</v>
      </c>
      <c r="P268" t="s">
        <v>157</v>
      </c>
      <c r="Q268" t="s">
        <v>479</v>
      </c>
      <c r="R268" t="s">
        <v>725</v>
      </c>
      <c r="S268" t="s">
        <v>85</v>
      </c>
      <c r="X268" t="s">
        <v>480</v>
      </c>
      <c r="AE268" t="s">
        <v>1909</v>
      </c>
      <c r="AL268" t="s">
        <v>462</v>
      </c>
      <c r="AM268" t="s">
        <v>176</v>
      </c>
      <c r="AP268" t="s">
        <v>177</v>
      </c>
      <c r="AQ268" t="s">
        <v>1195</v>
      </c>
      <c r="AR268" t="s">
        <v>1910</v>
      </c>
      <c r="AS268" t="s">
        <v>78</v>
      </c>
      <c r="AT268" t="s">
        <v>89</v>
      </c>
      <c r="AU268" t="s">
        <v>89</v>
      </c>
      <c r="AV268" t="s">
        <v>89</v>
      </c>
      <c r="AW268" t="s">
        <v>89</v>
      </c>
      <c r="AX268" t="s">
        <v>89</v>
      </c>
      <c r="AY268" t="s">
        <v>89</v>
      </c>
      <c r="AZ268" t="s">
        <v>89</v>
      </c>
      <c r="BA268" t="s">
        <v>89</v>
      </c>
      <c r="BB268" t="s">
        <v>89</v>
      </c>
      <c r="BC268" t="s">
        <v>89</v>
      </c>
      <c r="BR268" t="s">
        <v>89</v>
      </c>
      <c r="BS268" t="s">
        <v>89</v>
      </c>
      <c r="BT268" t="s">
        <v>89</v>
      </c>
      <c r="BU268" t="s">
        <v>89</v>
      </c>
      <c r="BV268" t="s">
        <v>3488</v>
      </c>
      <c r="BW268" t="str">
        <f>IF(ISNA(VLOOKUP(BV268,'Nordic list 2022 2023'!E:K,6,FALSE)),"nie je v zozname",VLOOKUP(BV268,'Nordic list 2022 2023'!E:K,6,FALSE))</f>
        <v>nie je v zozname</v>
      </c>
      <c r="BX268" t="str">
        <f>IF(ISNA(VLOOKUP(BV268,'CVTI zoznam 2023'!D:D,1,0)),"nie je v zozname",VLOOKUP(BV268,'CVTI zoznam 2023'!D:D,1,0))</f>
        <v>nie je v zozname</v>
      </c>
      <c r="BY268">
        <f>COUNTIF(A:A,A268)</f>
        <v>1</v>
      </c>
      <c r="BZ268" s="12" t="s">
        <v>2433</v>
      </c>
      <c r="CA268" s="13">
        <f>(IF(AND(BZ268=2),6,IF(AND(BZ268=1),4,IF(AND(BZ268=3),1,IF(AND(BZ268="nie je v zozname"),0.5,0)))))</f>
        <v>0.5</v>
      </c>
      <c r="CB268">
        <f>1/BY268</f>
        <v>1</v>
      </c>
      <c r="CC268" s="13">
        <f>(IF(AND(E268="monografia"),3,IF(AND(E268="zborník - vedecký"),0.5,1)))</f>
        <v>3</v>
      </c>
      <c r="CD268" s="13">
        <f>CA268*CB268*CC268</f>
        <v>1.5</v>
      </c>
      <c r="CE268" s="13">
        <f>CA268*CB268</f>
        <v>0.5</v>
      </c>
    </row>
    <row r="269" spans="1:83" x14ac:dyDescent="0.35">
      <c r="A269" t="s">
        <v>1911</v>
      </c>
      <c r="B269" t="s">
        <v>73</v>
      </c>
      <c r="C269" t="s">
        <v>218</v>
      </c>
      <c r="D269" t="s">
        <v>74</v>
      </c>
      <c r="E269" t="s">
        <v>544</v>
      </c>
      <c r="F269" t="s">
        <v>75</v>
      </c>
      <c r="G269" t="s">
        <v>76</v>
      </c>
      <c r="H269" t="s">
        <v>173</v>
      </c>
      <c r="I269" t="s">
        <v>78</v>
      </c>
      <c r="J269" t="s">
        <v>78</v>
      </c>
      <c r="K269" t="s">
        <v>89</v>
      </c>
      <c r="L269" t="s">
        <v>153</v>
      </c>
      <c r="M269" t="s">
        <v>154</v>
      </c>
      <c r="N269" t="s">
        <v>155</v>
      </c>
      <c r="O269" t="s">
        <v>156</v>
      </c>
      <c r="P269" t="s">
        <v>157</v>
      </c>
      <c r="Q269" t="s">
        <v>479</v>
      </c>
      <c r="R269" t="s">
        <v>725</v>
      </c>
      <c r="S269" t="s">
        <v>85</v>
      </c>
      <c r="X269" t="s">
        <v>480</v>
      </c>
      <c r="AE269" t="s">
        <v>1912</v>
      </c>
      <c r="AL269" t="s">
        <v>462</v>
      </c>
      <c r="AM269" t="s">
        <v>176</v>
      </c>
      <c r="AP269" t="s">
        <v>177</v>
      </c>
      <c r="AQ269" t="s">
        <v>755</v>
      </c>
      <c r="AR269" t="s">
        <v>792</v>
      </c>
      <c r="AS269" t="s">
        <v>89</v>
      </c>
      <c r="AT269" t="s">
        <v>92</v>
      </c>
      <c r="AU269" t="s">
        <v>89</v>
      </c>
      <c r="AV269" t="s">
        <v>89</v>
      </c>
      <c r="AW269" t="s">
        <v>89</v>
      </c>
      <c r="AX269" t="s">
        <v>89</v>
      </c>
      <c r="AY269" t="s">
        <v>89</v>
      </c>
      <c r="AZ269" t="s">
        <v>89</v>
      </c>
      <c r="BA269" t="s">
        <v>89</v>
      </c>
      <c r="BB269" t="s">
        <v>89</v>
      </c>
      <c r="BC269" t="s">
        <v>89</v>
      </c>
      <c r="BR269" t="s">
        <v>89</v>
      </c>
      <c r="BS269" t="s">
        <v>89</v>
      </c>
      <c r="BT269" t="s">
        <v>89</v>
      </c>
      <c r="BU269" t="s">
        <v>89</v>
      </c>
      <c r="BV269" t="s">
        <v>3488</v>
      </c>
      <c r="BW269" t="str">
        <f>IF(ISNA(VLOOKUP(BV269,'Nordic list 2022 2023'!E:K,6,FALSE)),"nie je v zozname",VLOOKUP(BV269,'Nordic list 2022 2023'!E:K,6,FALSE))</f>
        <v>nie je v zozname</v>
      </c>
      <c r="BX269" t="str">
        <f>IF(ISNA(VLOOKUP(BV269,'CVTI zoznam 2023'!D:D,1,0)),"nie je v zozname",VLOOKUP(BV269,'CVTI zoznam 2023'!D:D,1,0))</f>
        <v>nie je v zozname</v>
      </c>
      <c r="BY269">
        <f>COUNTIF(A:A,A269)</f>
        <v>1</v>
      </c>
      <c r="BZ269" s="12" t="s">
        <v>2433</v>
      </c>
      <c r="CA269" s="13">
        <f>(IF(AND(BZ269=2),6,IF(AND(BZ269=1),4,IF(AND(BZ269=3),1,IF(AND(BZ269="nie je v zozname"),0.5,0)))))</f>
        <v>0.5</v>
      </c>
      <c r="CB269">
        <f>1/BY269</f>
        <v>1</v>
      </c>
      <c r="CC269" s="13">
        <f>(IF(AND(E269="monografia"),3,IF(AND(E269="zborník - vedecký"),0.5,1)))</f>
        <v>3</v>
      </c>
      <c r="CD269" s="13">
        <f>CA269*CB269*CC269</f>
        <v>1.5</v>
      </c>
      <c r="CE269" s="13">
        <f>CA269*CB269</f>
        <v>0.5</v>
      </c>
    </row>
    <row r="270" spans="1:83" x14ac:dyDescent="0.35">
      <c r="A270" t="s">
        <v>2003</v>
      </c>
      <c r="B270" t="s">
        <v>73</v>
      </c>
      <c r="C270" t="s">
        <v>218</v>
      </c>
      <c r="D270" t="s">
        <v>74</v>
      </c>
      <c r="E270" t="s">
        <v>544</v>
      </c>
      <c r="F270" t="s">
        <v>75</v>
      </c>
      <c r="G270" t="s">
        <v>76</v>
      </c>
      <c r="H270" t="s">
        <v>173</v>
      </c>
      <c r="I270" t="s">
        <v>78</v>
      </c>
      <c r="J270" t="s">
        <v>78</v>
      </c>
      <c r="K270" t="s">
        <v>89</v>
      </c>
      <c r="L270" t="s">
        <v>153</v>
      </c>
      <c r="M270" t="s">
        <v>154</v>
      </c>
      <c r="N270" t="s">
        <v>155</v>
      </c>
      <c r="O270" t="s">
        <v>183</v>
      </c>
      <c r="P270" t="s">
        <v>316</v>
      </c>
      <c r="Q270" t="s">
        <v>426</v>
      </c>
      <c r="R270" t="s">
        <v>732</v>
      </c>
      <c r="S270" t="s">
        <v>91</v>
      </c>
      <c r="X270" t="s">
        <v>199</v>
      </c>
      <c r="AE270" t="s">
        <v>2004</v>
      </c>
      <c r="AL270" t="s">
        <v>462</v>
      </c>
      <c r="AM270" t="s">
        <v>176</v>
      </c>
      <c r="AP270" t="s">
        <v>177</v>
      </c>
      <c r="AQ270" t="s">
        <v>1211</v>
      </c>
      <c r="AS270" t="s">
        <v>89</v>
      </c>
      <c r="AT270" t="s">
        <v>89</v>
      </c>
      <c r="AU270" t="s">
        <v>89</v>
      </c>
      <c r="AV270" t="s">
        <v>89</v>
      </c>
      <c r="AW270" t="s">
        <v>89</v>
      </c>
      <c r="AX270" t="s">
        <v>89</v>
      </c>
      <c r="AY270" t="s">
        <v>89</v>
      </c>
      <c r="AZ270" t="s">
        <v>89</v>
      </c>
      <c r="BA270" t="s">
        <v>89</v>
      </c>
      <c r="BB270" t="s">
        <v>89</v>
      </c>
      <c r="BC270" t="s">
        <v>89</v>
      </c>
      <c r="BR270" t="s">
        <v>89</v>
      </c>
      <c r="BS270" t="s">
        <v>89</v>
      </c>
      <c r="BT270" t="s">
        <v>89</v>
      </c>
      <c r="BU270" t="s">
        <v>89</v>
      </c>
      <c r="BV270" t="s">
        <v>3488</v>
      </c>
      <c r="BW270" t="str">
        <f>IF(ISNA(VLOOKUP(BV270,'Nordic list 2022 2023'!E:K,6,FALSE)),"nie je v zozname",VLOOKUP(BV270,'Nordic list 2022 2023'!E:K,6,FALSE))</f>
        <v>nie je v zozname</v>
      </c>
      <c r="BX270" t="str">
        <f>IF(ISNA(VLOOKUP(BV270,'CVTI zoznam 2023'!D:D,1,0)),"nie je v zozname",VLOOKUP(BV270,'CVTI zoznam 2023'!D:D,1,0))</f>
        <v>nie je v zozname</v>
      </c>
      <c r="BY270">
        <f>COUNTIF(A:A,A270)</f>
        <v>1</v>
      </c>
      <c r="BZ270" s="12" t="s">
        <v>2433</v>
      </c>
      <c r="CA270" s="13">
        <f>(IF(AND(BZ270=2),6,IF(AND(BZ270=1),4,IF(AND(BZ270=3),1,IF(AND(BZ270="nie je v zozname"),0.5,0)))))</f>
        <v>0.5</v>
      </c>
      <c r="CB270">
        <f>1/BY270</f>
        <v>1</v>
      </c>
      <c r="CC270" s="13">
        <f>(IF(AND(E270="monografia"),3,IF(AND(E270="zborník - vedecký"),0.5,1)))</f>
        <v>3</v>
      </c>
      <c r="CD270" s="13">
        <f>CA270*CB270*CC270</f>
        <v>1.5</v>
      </c>
      <c r="CE270" s="13">
        <f>CA270*CB270</f>
        <v>0.5</v>
      </c>
    </row>
    <row r="271" spans="1:83" x14ac:dyDescent="0.35">
      <c r="A271" t="s">
        <v>2162</v>
      </c>
      <c r="B271" t="s">
        <v>113</v>
      </c>
      <c r="C271" t="s">
        <v>218</v>
      </c>
      <c r="D271" t="s">
        <v>74</v>
      </c>
      <c r="E271" t="s">
        <v>544</v>
      </c>
      <c r="F271" t="s">
        <v>75</v>
      </c>
      <c r="G271" t="s">
        <v>90</v>
      </c>
      <c r="H271" t="s">
        <v>88</v>
      </c>
      <c r="I271" t="s">
        <v>92</v>
      </c>
      <c r="J271" t="s">
        <v>78</v>
      </c>
      <c r="K271" t="s">
        <v>89</v>
      </c>
      <c r="L271" t="s">
        <v>153</v>
      </c>
      <c r="M271" t="s">
        <v>154</v>
      </c>
      <c r="N271" t="s">
        <v>155</v>
      </c>
      <c r="O271" t="s">
        <v>272</v>
      </c>
      <c r="P271" t="s">
        <v>587</v>
      </c>
      <c r="Q271" t="s">
        <v>1466</v>
      </c>
      <c r="R271" t="s">
        <v>1467</v>
      </c>
      <c r="S271" t="s">
        <v>141</v>
      </c>
      <c r="X271" t="s">
        <v>275</v>
      </c>
      <c r="AE271" t="s">
        <v>2163</v>
      </c>
      <c r="AL271" t="s">
        <v>462</v>
      </c>
      <c r="AM271" t="s">
        <v>176</v>
      </c>
      <c r="AP271" t="s">
        <v>177</v>
      </c>
      <c r="AQ271" t="s">
        <v>1804</v>
      </c>
      <c r="AS271" t="s">
        <v>89</v>
      </c>
      <c r="AT271" t="s">
        <v>89</v>
      </c>
      <c r="AU271" t="s">
        <v>89</v>
      </c>
      <c r="AV271" t="s">
        <v>89</v>
      </c>
      <c r="AW271" t="s">
        <v>89</v>
      </c>
      <c r="AX271" t="s">
        <v>89</v>
      </c>
      <c r="AY271" t="s">
        <v>89</v>
      </c>
      <c r="AZ271" t="s">
        <v>89</v>
      </c>
      <c r="BA271" t="s">
        <v>89</v>
      </c>
      <c r="BB271" t="s">
        <v>89</v>
      </c>
      <c r="BC271" t="s">
        <v>89</v>
      </c>
      <c r="BR271" t="s">
        <v>89</v>
      </c>
      <c r="BS271" t="s">
        <v>89</v>
      </c>
      <c r="BT271" t="s">
        <v>89</v>
      </c>
      <c r="BU271" t="s">
        <v>89</v>
      </c>
      <c r="BV271" t="s">
        <v>3488</v>
      </c>
      <c r="BW271" t="str">
        <f>IF(ISNA(VLOOKUP(BV271,'Nordic list 2022 2023'!E:K,7,FALSE)),"nie je v zozname",VLOOKUP(BV271,'Nordic list 2022 2023'!E:K,7,FALSE))</f>
        <v>nie je v zozname</v>
      </c>
      <c r="BX271" t="str">
        <f>IF(ISNA(VLOOKUP(BV271,'CVTI zoznam 2022'!B:B,1,0)),"nie je v zozname",VLOOKUP(BV271,'CVTI zoznam 2022'!B:B,1,0))</f>
        <v>nie je v zozname</v>
      </c>
      <c r="BY271">
        <f>COUNTIF(A:A,A271)</f>
        <v>3</v>
      </c>
      <c r="BZ271" s="12" t="s">
        <v>2433</v>
      </c>
      <c r="CA271" s="13">
        <f>(IF(AND(BZ271=2),6,IF(AND(BZ271=1),4,IF(AND(BZ271=3),1,IF(AND(BZ271="nie je v zozname"),0.5,0)))))</f>
        <v>0.5</v>
      </c>
      <c r="CB271">
        <f>1/BY271</f>
        <v>0.33333333333333331</v>
      </c>
      <c r="CC271" s="13">
        <f>(IF(AND(E271="monografia"),3,IF(AND(E271="zborník - vedecký"),0.5,1)))</f>
        <v>3</v>
      </c>
      <c r="CD271" s="13">
        <f>CA271*CB271*CC271</f>
        <v>0.5</v>
      </c>
      <c r="CE271" s="13">
        <f>CA271*CB271</f>
        <v>0.16666666666666666</v>
      </c>
    </row>
    <row r="272" spans="1:83" x14ac:dyDescent="0.35">
      <c r="A272" t="s">
        <v>2162</v>
      </c>
      <c r="B272" t="s">
        <v>113</v>
      </c>
      <c r="C272" t="s">
        <v>218</v>
      </c>
      <c r="D272" t="s">
        <v>74</v>
      </c>
      <c r="E272" t="s">
        <v>544</v>
      </c>
      <c r="F272" t="s">
        <v>75</v>
      </c>
      <c r="G272" t="s">
        <v>90</v>
      </c>
      <c r="H272" t="s">
        <v>632</v>
      </c>
      <c r="I272" t="s">
        <v>92</v>
      </c>
      <c r="J272" t="s">
        <v>78</v>
      </c>
      <c r="K272" t="s">
        <v>89</v>
      </c>
      <c r="L272" t="s">
        <v>153</v>
      </c>
      <c r="M272" t="s">
        <v>154</v>
      </c>
      <c r="N272" t="s">
        <v>155</v>
      </c>
      <c r="O272" t="s">
        <v>272</v>
      </c>
      <c r="P272" t="s">
        <v>587</v>
      </c>
      <c r="Q272" t="s">
        <v>588</v>
      </c>
      <c r="R272" t="s">
        <v>589</v>
      </c>
      <c r="S272" t="s">
        <v>141</v>
      </c>
      <c r="X272" t="s">
        <v>275</v>
      </c>
      <c r="AE272" t="s">
        <v>2163</v>
      </c>
      <c r="AL272" t="s">
        <v>462</v>
      </c>
      <c r="AM272" t="s">
        <v>176</v>
      </c>
      <c r="AP272" t="s">
        <v>177</v>
      </c>
      <c r="AQ272" t="s">
        <v>1804</v>
      </c>
      <c r="AS272" t="s">
        <v>89</v>
      </c>
      <c r="AT272" t="s">
        <v>89</v>
      </c>
      <c r="AU272" t="s">
        <v>89</v>
      </c>
      <c r="AV272" t="s">
        <v>89</v>
      </c>
      <c r="AW272" t="s">
        <v>89</v>
      </c>
      <c r="AX272" t="s">
        <v>89</v>
      </c>
      <c r="AY272" t="s">
        <v>89</v>
      </c>
      <c r="AZ272" t="s">
        <v>89</v>
      </c>
      <c r="BA272" t="s">
        <v>89</v>
      </c>
      <c r="BB272" t="s">
        <v>89</v>
      </c>
      <c r="BC272" t="s">
        <v>89</v>
      </c>
      <c r="BR272" t="s">
        <v>89</v>
      </c>
      <c r="BS272" t="s">
        <v>89</v>
      </c>
      <c r="BT272" t="s">
        <v>89</v>
      </c>
      <c r="BU272" t="s">
        <v>89</v>
      </c>
      <c r="BV272" t="s">
        <v>3488</v>
      </c>
      <c r="BW272" t="str">
        <f>IF(ISNA(VLOOKUP(BV272,'Nordic list 2022 2023'!E:K,7,FALSE)),"nie je v zozname",VLOOKUP(BV272,'Nordic list 2022 2023'!E:K,7,FALSE))</f>
        <v>nie je v zozname</v>
      </c>
      <c r="BX272" t="str">
        <f>IF(ISNA(VLOOKUP(BV272,'CVTI zoznam 2022'!B:B,1,0)),"nie je v zozname",VLOOKUP(BV272,'CVTI zoznam 2022'!B:B,1,0))</f>
        <v>nie je v zozname</v>
      </c>
      <c r="BY272">
        <f>COUNTIF(A:A,A272)</f>
        <v>3</v>
      </c>
      <c r="BZ272" s="12" t="s">
        <v>2433</v>
      </c>
      <c r="CA272" s="13">
        <f>(IF(AND(BZ272=2),6,IF(AND(BZ272=1),4,IF(AND(BZ272=3),1,IF(AND(BZ272="nie je v zozname"),0.5,0)))))</f>
        <v>0.5</v>
      </c>
      <c r="CB272">
        <f>1/BY272</f>
        <v>0.33333333333333331</v>
      </c>
      <c r="CC272" s="13">
        <f>(IF(AND(E272="monografia"),3,IF(AND(E272="zborník - vedecký"),0.5,1)))</f>
        <v>3</v>
      </c>
      <c r="CD272" s="13">
        <f>CA272*CB272*CC272</f>
        <v>0.5</v>
      </c>
      <c r="CE272" s="13">
        <f>CA272*CB272</f>
        <v>0.16666666666666666</v>
      </c>
    </row>
    <row r="273" spans="1:83" x14ac:dyDescent="0.35">
      <c r="A273" t="s">
        <v>2162</v>
      </c>
      <c r="B273" t="s">
        <v>113</v>
      </c>
      <c r="C273" t="s">
        <v>218</v>
      </c>
      <c r="D273" t="s">
        <v>74</v>
      </c>
      <c r="E273" t="s">
        <v>544</v>
      </c>
      <c r="F273" t="s">
        <v>75</v>
      </c>
      <c r="G273" t="s">
        <v>90</v>
      </c>
      <c r="H273" t="s">
        <v>405</v>
      </c>
      <c r="I273" t="s">
        <v>92</v>
      </c>
      <c r="J273" t="s">
        <v>78</v>
      </c>
      <c r="K273" t="s">
        <v>89</v>
      </c>
      <c r="L273" t="s">
        <v>720</v>
      </c>
      <c r="M273" t="s">
        <v>721</v>
      </c>
      <c r="N273" t="s">
        <v>722</v>
      </c>
      <c r="O273" t="s">
        <v>905</v>
      </c>
      <c r="P273" t="s">
        <v>906</v>
      </c>
      <c r="Q273" t="s">
        <v>907</v>
      </c>
      <c r="R273" t="s">
        <v>908</v>
      </c>
      <c r="S273" t="s">
        <v>141</v>
      </c>
      <c r="X273" t="s">
        <v>275</v>
      </c>
      <c r="AE273" t="s">
        <v>2163</v>
      </c>
      <c r="AL273" t="s">
        <v>462</v>
      </c>
      <c r="AM273" t="s">
        <v>176</v>
      </c>
      <c r="AP273" t="s">
        <v>177</v>
      </c>
      <c r="AQ273" t="s">
        <v>1804</v>
      </c>
      <c r="AS273" t="s">
        <v>89</v>
      </c>
      <c r="AT273" t="s">
        <v>89</v>
      </c>
      <c r="AU273" t="s">
        <v>89</v>
      </c>
      <c r="AV273" t="s">
        <v>89</v>
      </c>
      <c r="AW273" t="s">
        <v>89</v>
      </c>
      <c r="AX273" t="s">
        <v>89</v>
      </c>
      <c r="AY273" t="s">
        <v>89</v>
      </c>
      <c r="AZ273" t="s">
        <v>89</v>
      </c>
      <c r="BA273" t="s">
        <v>89</v>
      </c>
      <c r="BB273" t="s">
        <v>89</v>
      </c>
      <c r="BC273" t="s">
        <v>89</v>
      </c>
      <c r="BR273" t="s">
        <v>89</v>
      </c>
      <c r="BS273" t="s">
        <v>89</v>
      </c>
      <c r="BT273" t="s">
        <v>89</v>
      </c>
      <c r="BU273" t="s">
        <v>89</v>
      </c>
      <c r="BV273" t="s">
        <v>3488</v>
      </c>
      <c r="BW273" t="str">
        <f>IF(ISNA(VLOOKUP(BV273,'Nordic list 2022 2023'!E:K,7,FALSE)),"nie je v zozname",VLOOKUP(BV273,'Nordic list 2022 2023'!E:K,7,FALSE))</f>
        <v>nie je v zozname</v>
      </c>
      <c r="BX273" t="str">
        <f>IF(ISNA(VLOOKUP(BV273,'CVTI zoznam 2022'!B:B,1,0)),"nie je v zozname",VLOOKUP(BV273,'CVTI zoznam 2022'!B:B,1,0))</f>
        <v>nie je v zozname</v>
      </c>
      <c r="BY273">
        <f>COUNTIF(A:A,A273)</f>
        <v>3</v>
      </c>
      <c r="BZ273" s="12" t="s">
        <v>2433</v>
      </c>
      <c r="CA273" s="13">
        <f>(IF(AND(BZ273=2),6,IF(AND(BZ273=1),4,IF(AND(BZ273=3),1,IF(AND(BZ273="nie je v zozname"),0.5,0)))))</f>
        <v>0.5</v>
      </c>
      <c r="CB273">
        <f>1/BY273</f>
        <v>0.33333333333333331</v>
      </c>
      <c r="CC273" s="13">
        <f>(IF(AND(E273="monografia"),3,IF(AND(E273="zborník - vedecký"),0.5,1)))</f>
        <v>3</v>
      </c>
      <c r="CD273" s="13">
        <f>CA273*CB273*CC273</f>
        <v>0.5</v>
      </c>
      <c r="CE273" s="13">
        <f>CA273*CB273</f>
        <v>0.16666666666666666</v>
      </c>
    </row>
    <row r="274" spans="1:83" x14ac:dyDescent="0.35">
      <c r="A274" t="s">
        <v>1110</v>
      </c>
      <c r="B274" t="s">
        <v>73</v>
      </c>
      <c r="C274" t="s">
        <v>218</v>
      </c>
      <c r="D274" t="s">
        <v>74</v>
      </c>
      <c r="E274" t="s">
        <v>544</v>
      </c>
      <c r="F274" t="s">
        <v>75</v>
      </c>
      <c r="G274" t="s">
        <v>90</v>
      </c>
      <c r="H274" t="s">
        <v>173</v>
      </c>
      <c r="I274" t="s">
        <v>92</v>
      </c>
      <c r="J274" t="s">
        <v>92</v>
      </c>
      <c r="K274" t="s">
        <v>89</v>
      </c>
      <c r="L274" t="s">
        <v>269</v>
      </c>
      <c r="M274" t="s">
        <v>270</v>
      </c>
      <c r="N274" t="s">
        <v>271</v>
      </c>
      <c r="O274" t="s">
        <v>272</v>
      </c>
      <c r="P274" t="s">
        <v>273</v>
      </c>
      <c r="Q274" t="s">
        <v>770</v>
      </c>
      <c r="S274" t="s">
        <v>141</v>
      </c>
      <c r="X274" t="s">
        <v>275</v>
      </c>
      <c r="AE274" t="s">
        <v>1111</v>
      </c>
      <c r="AL274" t="s">
        <v>1112</v>
      </c>
      <c r="AM274" t="s">
        <v>176</v>
      </c>
      <c r="AP274" t="s">
        <v>177</v>
      </c>
      <c r="AQ274" t="s">
        <v>942</v>
      </c>
      <c r="AR274" t="s">
        <v>1113</v>
      </c>
      <c r="AS274" t="s">
        <v>89</v>
      </c>
      <c r="AT274" t="s">
        <v>78</v>
      </c>
      <c r="AU274" t="s">
        <v>78</v>
      </c>
      <c r="AV274" t="s">
        <v>89</v>
      </c>
      <c r="AW274" t="s">
        <v>89</v>
      </c>
      <c r="AX274" t="s">
        <v>89</v>
      </c>
      <c r="AY274" t="s">
        <v>89</v>
      </c>
      <c r="AZ274" t="s">
        <v>89</v>
      </c>
      <c r="BA274" t="s">
        <v>89</v>
      </c>
      <c r="BB274" t="s">
        <v>89</v>
      </c>
      <c r="BC274" t="s">
        <v>89</v>
      </c>
      <c r="BR274" t="s">
        <v>89</v>
      </c>
      <c r="BS274" t="s">
        <v>89</v>
      </c>
      <c r="BT274" t="s">
        <v>89</v>
      </c>
      <c r="BU274" t="s">
        <v>89</v>
      </c>
      <c r="BV274" t="s">
        <v>3478</v>
      </c>
      <c r="BW274" t="str">
        <f>IF(ISNA(VLOOKUP(BV274,'Nordic list 2022 2023'!E:K,6,FALSE)),"nie je v zozname",VLOOKUP(BV274,'Nordic list 2022 2023'!E:K,6,FALSE))</f>
        <v>nie je v zozname</v>
      </c>
      <c r="BX274" t="str">
        <f>IF(ISNA(VLOOKUP(BV274,'CVTI zoznam 2023'!D:D,1,0)),"nie je v zozname",VLOOKUP(BV274,'CVTI zoznam 2023'!D:D,1,0))</f>
        <v>nie je v zozname</v>
      </c>
      <c r="BY274">
        <f>COUNTIF(A:A,A274)</f>
        <v>1</v>
      </c>
      <c r="BZ274" s="12" t="s">
        <v>2433</v>
      </c>
      <c r="CA274" s="13">
        <f>(IF(AND(BZ274=2),6,IF(AND(BZ274=1),4,IF(AND(BZ274=3),1,IF(AND(BZ274="nie je v zozname"),0.5,0)))))</f>
        <v>0.5</v>
      </c>
      <c r="CB274">
        <f>1/BY274</f>
        <v>1</v>
      </c>
      <c r="CC274" s="13">
        <f>(IF(AND(E274="monografia"),3,IF(AND(E274="zborník - vedecký"),0.5,1)))</f>
        <v>3</v>
      </c>
      <c r="CD274" s="13">
        <f>CA274*CB274*CC274</f>
        <v>1.5</v>
      </c>
      <c r="CE274" s="13">
        <f>CA274*CB274</f>
        <v>0.5</v>
      </c>
    </row>
    <row r="275" spans="1:83" x14ac:dyDescent="0.35">
      <c r="A275" t="s">
        <v>1114</v>
      </c>
      <c r="B275" t="s">
        <v>73</v>
      </c>
      <c r="C275" t="s">
        <v>218</v>
      </c>
      <c r="D275" t="s">
        <v>74</v>
      </c>
      <c r="E275" t="s">
        <v>544</v>
      </c>
      <c r="F275" t="s">
        <v>75</v>
      </c>
      <c r="G275" t="s">
        <v>90</v>
      </c>
      <c r="H275" t="s">
        <v>173</v>
      </c>
      <c r="I275" t="s">
        <v>92</v>
      </c>
      <c r="J275" t="s">
        <v>92</v>
      </c>
      <c r="K275" t="s">
        <v>89</v>
      </c>
      <c r="L275" t="s">
        <v>269</v>
      </c>
      <c r="M275" t="s">
        <v>270</v>
      </c>
      <c r="N275" t="s">
        <v>271</v>
      </c>
      <c r="O275" t="s">
        <v>272</v>
      </c>
      <c r="P275" t="s">
        <v>273</v>
      </c>
      <c r="Q275" t="s">
        <v>770</v>
      </c>
      <c r="S275" t="s">
        <v>141</v>
      </c>
      <c r="X275" t="s">
        <v>275</v>
      </c>
      <c r="AE275" t="s">
        <v>1115</v>
      </c>
      <c r="AL275" t="s">
        <v>1112</v>
      </c>
      <c r="AM275" t="s">
        <v>176</v>
      </c>
      <c r="AP275" t="s">
        <v>177</v>
      </c>
      <c r="AQ275" t="s">
        <v>506</v>
      </c>
      <c r="AR275" t="s">
        <v>1116</v>
      </c>
      <c r="AS275" t="s">
        <v>89</v>
      </c>
      <c r="AT275" t="s">
        <v>78</v>
      </c>
      <c r="AU275" t="s">
        <v>78</v>
      </c>
      <c r="AV275" t="s">
        <v>89</v>
      </c>
      <c r="AW275" t="s">
        <v>89</v>
      </c>
      <c r="AX275" t="s">
        <v>89</v>
      </c>
      <c r="AY275" t="s">
        <v>89</v>
      </c>
      <c r="AZ275" t="s">
        <v>89</v>
      </c>
      <c r="BA275" t="s">
        <v>89</v>
      </c>
      <c r="BB275" t="s">
        <v>89</v>
      </c>
      <c r="BC275" t="s">
        <v>89</v>
      </c>
      <c r="BR275" t="s">
        <v>89</v>
      </c>
      <c r="BS275" t="s">
        <v>89</v>
      </c>
      <c r="BT275" t="s">
        <v>89</v>
      </c>
      <c r="BU275" t="s">
        <v>89</v>
      </c>
      <c r="BV275" t="s">
        <v>3478</v>
      </c>
      <c r="BW275" t="str">
        <f>IF(ISNA(VLOOKUP(BV275,'Nordic list 2022 2023'!E:K,6,FALSE)),"nie je v zozname",VLOOKUP(BV275,'Nordic list 2022 2023'!E:K,6,FALSE))</f>
        <v>nie je v zozname</v>
      </c>
      <c r="BX275" t="str">
        <f>IF(ISNA(VLOOKUP(BV275,'CVTI zoznam 2023'!D:D,1,0)),"nie je v zozname",VLOOKUP(BV275,'CVTI zoznam 2023'!D:D,1,0))</f>
        <v>nie je v zozname</v>
      </c>
      <c r="BY275">
        <f>COUNTIF(A:A,A275)</f>
        <v>1</v>
      </c>
      <c r="BZ275" s="12" t="s">
        <v>2433</v>
      </c>
      <c r="CA275" s="13">
        <f>(IF(AND(BZ275=2),6,IF(AND(BZ275=1),4,IF(AND(BZ275=3),1,IF(AND(BZ275="nie je v zozname"),0.5,0)))))</f>
        <v>0.5</v>
      </c>
      <c r="CB275">
        <f>1/BY275</f>
        <v>1</v>
      </c>
      <c r="CC275" s="13">
        <f>(IF(AND(E275="monografia"),3,IF(AND(E275="zborník - vedecký"),0.5,1)))</f>
        <v>3</v>
      </c>
      <c r="CD275" s="13">
        <f>CA275*CB275*CC275</f>
        <v>1.5</v>
      </c>
      <c r="CE275" s="13">
        <f>CA275*CB275</f>
        <v>0.5</v>
      </c>
    </row>
    <row r="276" spans="1:83" x14ac:dyDescent="0.35">
      <c r="A276" t="s">
        <v>1033</v>
      </c>
      <c r="B276" t="s">
        <v>113</v>
      </c>
      <c r="C276" t="s">
        <v>218</v>
      </c>
      <c r="D276" t="s">
        <v>74</v>
      </c>
      <c r="E276" t="s">
        <v>544</v>
      </c>
      <c r="F276" t="s">
        <v>75</v>
      </c>
      <c r="G276" t="s">
        <v>90</v>
      </c>
      <c r="H276" t="s">
        <v>388</v>
      </c>
      <c r="I276" t="s">
        <v>92</v>
      </c>
      <c r="J276" t="s">
        <v>78</v>
      </c>
      <c r="K276" t="s">
        <v>89</v>
      </c>
      <c r="L276" t="s">
        <v>167</v>
      </c>
      <c r="M276" t="s">
        <v>168</v>
      </c>
      <c r="N276" t="s">
        <v>169</v>
      </c>
      <c r="O276" t="s">
        <v>135</v>
      </c>
      <c r="P276" t="s">
        <v>170</v>
      </c>
      <c r="Q276" t="s">
        <v>778</v>
      </c>
      <c r="R276" t="s">
        <v>957</v>
      </c>
      <c r="S276" t="s">
        <v>114</v>
      </c>
      <c r="X276" t="s">
        <v>342</v>
      </c>
      <c r="AE276" t="s">
        <v>1034</v>
      </c>
      <c r="AL276" t="s">
        <v>168</v>
      </c>
      <c r="AM276" t="s">
        <v>176</v>
      </c>
      <c r="AP276" t="s">
        <v>177</v>
      </c>
      <c r="AQ276" t="s">
        <v>898</v>
      </c>
      <c r="AR276" t="s">
        <v>617</v>
      </c>
      <c r="AS276" t="s">
        <v>142</v>
      </c>
      <c r="AT276" t="s">
        <v>152</v>
      </c>
      <c r="AU276" t="s">
        <v>142</v>
      </c>
      <c r="AV276" t="s">
        <v>89</v>
      </c>
      <c r="AW276" t="s">
        <v>89</v>
      </c>
      <c r="AX276" t="s">
        <v>89</v>
      </c>
      <c r="AY276" t="s">
        <v>89</v>
      </c>
      <c r="AZ276" t="s">
        <v>89</v>
      </c>
      <c r="BA276" t="s">
        <v>89</v>
      </c>
      <c r="BB276" t="s">
        <v>89</v>
      </c>
      <c r="BC276" t="s">
        <v>89</v>
      </c>
      <c r="BR276" t="s">
        <v>89</v>
      </c>
      <c r="BS276" t="s">
        <v>89</v>
      </c>
      <c r="BT276" t="s">
        <v>89</v>
      </c>
      <c r="BU276" t="s">
        <v>89</v>
      </c>
      <c r="BV276" t="s">
        <v>3472</v>
      </c>
      <c r="BW276" t="str">
        <f>IF(ISNA(VLOOKUP(BV276,'Nordic list 2022 2023'!E:K,7,FALSE)),"nie je v zozname",VLOOKUP(BV276,'Nordic list 2022 2023'!E:K,7,FALSE))</f>
        <v>nie je v zozname</v>
      </c>
      <c r="BX276" t="str">
        <f>IF(ISNA(VLOOKUP(BV276,'CVTI zoznam 2022'!B:B,1,0)),"nie je v zozname",VLOOKUP(BV276,'CVTI zoznam 2022'!B:B,1,0))</f>
        <v>nie je v zozname</v>
      </c>
      <c r="BY276">
        <f>COUNTIF(A:A,A276)</f>
        <v>2</v>
      </c>
      <c r="BZ276" s="12" t="s">
        <v>2433</v>
      </c>
      <c r="CA276" s="13">
        <f>(IF(AND(BZ276=2),6,IF(AND(BZ276=1),4,IF(AND(BZ276=3),1,IF(AND(BZ276="nie je v zozname"),0.5,0)))))</f>
        <v>0.5</v>
      </c>
      <c r="CB276">
        <f>1/BY276</f>
        <v>0.5</v>
      </c>
      <c r="CC276" s="13">
        <f>(IF(AND(E276="monografia"),3,IF(AND(E276="zborník - vedecký"),0.5,1)))</f>
        <v>3</v>
      </c>
      <c r="CD276" s="13">
        <f>CA276*CB276*CC276</f>
        <v>0.75</v>
      </c>
      <c r="CE276" s="13">
        <f>CA276*CB276</f>
        <v>0.25</v>
      </c>
    </row>
    <row r="277" spans="1:83" x14ac:dyDescent="0.35">
      <c r="A277" t="s">
        <v>1033</v>
      </c>
      <c r="B277" t="s">
        <v>113</v>
      </c>
      <c r="C277" t="s">
        <v>218</v>
      </c>
      <c r="D277" t="s">
        <v>74</v>
      </c>
      <c r="E277" t="s">
        <v>544</v>
      </c>
      <c r="F277" t="s">
        <v>75</v>
      </c>
      <c r="G277" t="s">
        <v>90</v>
      </c>
      <c r="H277" t="s">
        <v>385</v>
      </c>
      <c r="I277" t="s">
        <v>92</v>
      </c>
      <c r="J277" t="s">
        <v>142</v>
      </c>
      <c r="K277" t="s">
        <v>89</v>
      </c>
      <c r="L277" t="s">
        <v>167</v>
      </c>
      <c r="M277" t="s">
        <v>168</v>
      </c>
      <c r="N277" t="s">
        <v>169</v>
      </c>
      <c r="O277" t="s">
        <v>135</v>
      </c>
      <c r="P277" t="s">
        <v>170</v>
      </c>
      <c r="Q277" t="s">
        <v>520</v>
      </c>
      <c r="R277" t="s">
        <v>521</v>
      </c>
      <c r="S277" t="s">
        <v>114</v>
      </c>
      <c r="X277" t="s">
        <v>342</v>
      </c>
      <c r="AE277" t="s">
        <v>1034</v>
      </c>
      <c r="AL277" t="s">
        <v>168</v>
      </c>
      <c r="AM277" t="s">
        <v>176</v>
      </c>
      <c r="AP277" t="s">
        <v>177</v>
      </c>
      <c r="AQ277" t="s">
        <v>898</v>
      </c>
      <c r="AR277" t="s">
        <v>617</v>
      </c>
      <c r="AS277" t="s">
        <v>142</v>
      </c>
      <c r="AT277" t="s">
        <v>152</v>
      </c>
      <c r="AU277" t="s">
        <v>142</v>
      </c>
      <c r="AV277" t="s">
        <v>89</v>
      </c>
      <c r="AW277" t="s">
        <v>89</v>
      </c>
      <c r="AX277" t="s">
        <v>89</v>
      </c>
      <c r="AY277" t="s">
        <v>89</v>
      </c>
      <c r="AZ277" t="s">
        <v>89</v>
      </c>
      <c r="BA277" t="s">
        <v>89</v>
      </c>
      <c r="BB277" t="s">
        <v>89</v>
      </c>
      <c r="BC277" t="s">
        <v>89</v>
      </c>
      <c r="BR277" t="s">
        <v>89</v>
      </c>
      <c r="BS277" t="s">
        <v>89</v>
      </c>
      <c r="BT277" t="s">
        <v>89</v>
      </c>
      <c r="BU277" t="s">
        <v>89</v>
      </c>
      <c r="BV277" t="s">
        <v>3472</v>
      </c>
      <c r="BW277" t="str">
        <f>IF(ISNA(VLOOKUP(BV277,'Nordic list 2022 2023'!E:K,7,FALSE)),"nie je v zozname",VLOOKUP(BV277,'Nordic list 2022 2023'!E:K,7,FALSE))</f>
        <v>nie je v zozname</v>
      </c>
      <c r="BX277" t="str">
        <f>IF(ISNA(VLOOKUP(BV277,'CVTI zoznam 2022'!B:B,1,0)),"nie je v zozname",VLOOKUP(BV277,'CVTI zoznam 2022'!B:B,1,0))</f>
        <v>nie je v zozname</v>
      </c>
      <c r="BY277">
        <f>COUNTIF(A:A,A277)</f>
        <v>2</v>
      </c>
      <c r="BZ277" s="12" t="s">
        <v>2433</v>
      </c>
      <c r="CA277" s="13">
        <f>(IF(AND(BZ277=2),6,IF(AND(BZ277=1),4,IF(AND(BZ277=3),1,IF(AND(BZ277="nie je v zozname"),0.5,0)))))</f>
        <v>0.5</v>
      </c>
      <c r="CB277">
        <f>1/BY277</f>
        <v>0.5</v>
      </c>
      <c r="CC277" s="13">
        <f>(IF(AND(E277="monografia"),3,IF(AND(E277="zborník - vedecký"),0.5,1)))</f>
        <v>3</v>
      </c>
      <c r="CD277" s="13">
        <f>CA277*CB277*CC277</f>
        <v>0.75</v>
      </c>
      <c r="CE277" s="13">
        <f>CA277*CB277</f>
        <v>0.25</v>
      </c>
    </row>
    <row r="278" spans="1:83" x14ac:dyDescent="0.35">
      <c r="A278" t="s">
        <v>1740</v>
      </c>
      <c r="B278" t="s">
        <v>73</v>
      </c>
      <c r="C278" t="s">
        <v>218</v>
      </c>
      <c r="D278" t="s">
        <v>74</v>
      </c>
      <c r="E278" t="s">
        <v>544</v>
      </c>
      <c r="F278" t="s">
        <v>75</v>
      </c>
      <c r="G278" t="s">
        <v>76</v>
      </c>
      <c r="H278" t="s">
        <v>173</v>
      </c>
      <c r="I278" t="s">
        <v>78</v>
      </c>
      <c r="J278" t="s">
        <v>78</v>
      </c>
      <c r="K278" t="s">
        <v>89</v>
      </c>
      <c r="L278" t="s">
        <v>359</v>
      </c>
      <c r="M278" t="s">
        <v>360</v>
      </c>
      <c r="N278" t="s">
        <v>361</v>
      </c>
      <c r="O278" t="s">
        <v>135</v>
      </c>
      <c r="P278" t="s">
        <v>362</v>
      </c>
      <c r="Q278" t="s">
        <v>363</v>
      </c>
      <c r="R278" t="s">
        <v>364</v>
      </c>
      <c r="S278" t="s">
        <v>173</v>
      </c>
      <c r="T278" t="s">
        <v>138</v>
      </c>
      <c r="U278" t="s">
        <v>85</v>
      </c>
      <c r="X278" t="s">
        <v>139</v>
      </c>
      <c r="AE278" t="s">
        <v>1741</v>
      </c>
      <c r="AL278" t="s">
        <v>1368</v>
      </c>
      <c r="AM278" t="s">
        <v>377</v>
      </c>
      <c r="AP278" t="s">
        <v>87</v>
      </c>
      <c r="AQ278" t="s">
        <v>1742</v>
      </c>
      <c r="AS278" t="s">
        <v>89</v>
      </c>
      <c r="AT278" t="s">
        <v>89</v>
      </c>
      <c r="AU278" t="s">
        <v>89</v>
      </c>
      <c r="AV278" t="s">
        <v>89</v>
      </c>
      <c r="AW278" t="s">
        <v>89</v>
      </c>
      <c r="AX278" t="s">
        <v>89</v>
      </c>
      <c r="AY278" t="s">
        <v>89</v>
      </c>
      <c r="AZ278" t="s">
        <v>89</v>
      </c>
      <c r="BA278" t="s">
        <v>89</v>
      </c>
      <c r="BB278" t="s">
        <v>89</v>
      </c>
      <c r="BC278" t="s">
        <v>89</v>
      </c>
      <c r="BR278" t="s">
        <v>89</v>
      </c>
      <c r="BS278" t="s">
        <v>89</v>
      </c>
      <c r="BT278" t="s">
        <v>89</v>
      </c>
      <c r="BU278" t="s">
        <v>89</v>
      </c>
      <c r="BV278" t="s">
        <v>3528</v>
      </c>
      <c r="BW278" t="str">
        <f>IF(ISNA(VLOOKUP(BV278,'Nordic list 2022 2023'!E:K,6,FALSE)),"nie je v zozname",VLOOKUP(BV278,'Nordic list 2022 2023'!E:K,6,FALSE))</f>
        <v>nie je v zozname</v>
      </c>
      <c r="BX278" t="str">
        <f>IF(ISNA(VLOOKUP(BV278,'CVTI zoznam 2023'!D:D,1,0)),"nie je v zozname",VLOOKUP(BV278,'CVTI zoznam 2023'!D:D,1,0))</f>
        <v>nie je v zozname</v>
      </c>
      <c r="BY278">
        <f>COUNTIF(A:A,A278)</f>
        <v>1</v>
      </c>
      <c r="BZ278" s="12" t="s">
        <v>2433</v>
      </c>
      <c r="CA278" s="13">
        <f>(IF(AND(BZ278=2),6,IF(AND(BZ278=1),4,IF(AND(BZ278=3),1,IF(AND(BZ278="nie je v zozname"),0.5,0)))))</f>
        <v>0.5</v>
      </c>
      <c r="CB278">
        <f>1/BY278</f>
        <v>1</v>
      </c>
      <c r="CC278" s="13">
        <f>(IF(AND(E278="monografia"),3,IF(AND(E278="zborník - vedecký"),0.5,1)))</f>
        <v>3</v>
      </c>
      <c r="CD278" s="13">
        <f>CA278*CB278*CC278</f>
        <v>1.5</v>
      </c>
      <c r="CE278" s="13">
        <f>CA278*CB278</f>
        <v>0.5</v>
      </c>
    </row>
    <row r="279" spans="1:83" x14ac:dyDescent="0.35">
      <c r="A279" t="s">
        <v>990</v>
      </c>
      <c r="B279" t="s">
        <v>73</v>
      </c>
      <c r="C279" t="s">
        <v>218</v>
      </c>
      <c r="D279" t="s">
        <v>74</v>
      </c>
      <c r="E279" t="s">
        <v>544</v>
      </c>
      <c r="F279" t="s">
        <v>75</v>
      </c>
      <c r="G279" t="s">
        <v>90</v>
      </c>
      <c r="H279" t="s">
        <v>173</v>
      </c>
      <c r="I279" t="s">
        <v>78</v>
      </c>
      <c r="J279" t="s">
        <v>78</v>
      </c>
      <c r="K279" t="s">
        <v>89</v>
      </c>
      <c r="L279" t="s">
        <v>125</v>
      </c>
      <c r="M279" t="s">
        <v>126</v>
      </c>
      <c r="N279" t="s">
        <v>127</v>
      </c>
      <c r="O279" t="s">
        <v>337</v>
      </c>
      <c r="P279" t="s">
        <v>338</v>
      </c>
      <c r="Q279" t="s">
        <v>858</v>
      </c>
      <c r="R279" t="s">
        <v>859</v>
      </c>
      <c r="S279" t="s">
        <v>138</v>
      </c>
      <c r="X279" t="s">
        <v>139</v>
      </c>
      <c r="AE279" t="s">
        <v>991</v>
      </c>
      <c r="AL279" t="s">
        <v>126</v>
      </c>
      <c r="AM279" t="s">
        <v>176</v>
      </c>
      <c r="AP279" t="s">
        <v>177</v>
      </c>
      <c r="AQ279" t="s">
        <v>992</v>
      </c>
      <c r="AR279" t="s">
        <v>993</v>
      </c>
      <c r="AS279" t="s">
        <v>89</v>
      </c>
      <c r="AT279" t="s">
        <v>89</v>
      </c>
      <c r="AU279" t="s">
        <v>89</v>
      </c>
      <c r="AV279" t="s">
        <v>89</v>
      </c>
      <c r="AW279" t="s">
        <v>89</v>
      </c>
      <c r="AX279" t="s">
        <v>89</v>
      </c>
      <c r="AY279" t="s">
        <v>89</v>
      </c>
      <c r="AZ279" t="s">
        <v>89</v>
      </c>
      <c r="BA279" t="s">
        <v>89</v>
      </c>
      <c r="BB279" t="s">
        <v>89</v>
      </c>
      <c r="BC279" t="s">
        <v>89</v>
      </c>
      <c r="BR279" t="s">
        <v>89</v>
      </c>
      <c r="BS279" t="s">
        <v>89</v>
      </c>
      <c r="BT279" t="s">
        <v>89</v>
      </c>
      <c r="BU279" t="s">
        <v>89</v>
      </c>
      <c r="BV279" t="s">
        <v>3466</v>
      </c>
      <c r="BW279" t="str">
        <f>IF(ISNA(VLOOKUP(BV279,'Nordic list 2022 2023'!E:K,6,FALSE)),"nie je v zozname",VLOOKUP(BV279,'Nordic list 2022 2023'!E:K,6,FALSE))</f>
        <v>nie je v zozname</v>
      </c>
      <c r="BX279" t="str">
        <f>IF(ISNA(VLOOKUP(BV279,'CVTI zoznam 2023'!D:D,1,0)),"nie je v zozname",VLOOKUP(BV279,'CVTI zoznam 2023'!D:D,1,0))</f>
        <v>nie je v zozname</v>
      </c>
      <c r="BY279">
        <f>COUNTIF(A:A,A279)</f>
        <v>1</v>
      </c>
      <c r="BZ279" s="12" t="s">
        <v>2433</v>
      </c>
      <c r="CA279" s="13">
        <f>(IF(AND(BZ279=2),6,IF(AND(BZ279=1),4,IF(AND(BZ279=3),1,IF(AND(BZ279="nie je v zozname"),0.5,0)))))</f>
        <v>0.5</v>
      </c>
      <c r="CB279">
        <f>1/BY279</f>
        <v>1</v>
      </c>
      <c r="CC279" s="13">
        <f>(IF(AND(E279="monografia"),3,IF(AND(E279="zborník - vedecký"),0.5,1)))</f>
        <v>3</v>
      </c>
      <c r="CD279" s="13">
        <f>CA279*CB279*CC279</f>
        <v>1.5</v>
      </c>
      <c r="CE279" s="13">
        <f>CA279*CB279</f>
        <v>0.5</v>
      </c>
    </row>
    <row r="280" spans="1:83" x14ac:dyDescent="0.35">
      <c r="A280" t="s">
        <v>1176</v>
      </c>
      <c r="B280" t="s">
        <v>113</v>
      </c>
      <c r="C280" t="s">
        <v>218</v>
      </c>
      <c r="D280" t="s">
        <v>74</v>
      </c>
      <c r="E280" t="s">
        <v>544</v>
      </c>
      <c r="F280" t="s">
        <v>75</v>
      </c>
      <c r="G280" t="s">
        <v>90</v>
      </c>
      <c r="H280" t="s">
        <v>173</v>
      </c>
      <c r="I280" t="s">
        <v>78</v>
      </c>
      <c r="J280" t="s">
        <v>78</v>
      </c>
      <c r="K280" t="s">
        <v>78</v>
      </c>
      <c r="L280" t="s">
        <v>125</v>
      </c>
      <c r="M280" t="s">
        <v>126</v>
      </c>
      <c r="N280" t="s">
        <v>127</v>
      </c>
      <c r="O280" t="s">
        <v>337</v>
      </c>
      <c r="P280" t="s">
        <v>338</v>
      </c>
      <c r="Q280" t="s">
        <v>1036</v>
      </c>
      <c r="R280" t="s">
        <v>1037</v>
      </c>
      <c r="S280" t="s">
        <v>114</v>
      </c>
      <c r="X280" t="s">
        <v>342</v>
      </c>
      <c r="AE280" t="s">
        <v>1177</v>
      </c>
      <c r="AL280" t="s">
        <v>126</v>
      </c>
      <c r="AM280" t="s">
        <v>176</v>
      </c>
      <c r="AP280" t="s">
        <v>177</v>
      </c>
      <c r="AQ280" t="s">
        <v>909</v>
      </c>
      <c r="AR280" t="s">
        <v>282</v>
      </c>
      <c r="AS280" t="s">
        <v>78</v>
      </c>
      <c r="AT280" t="s">
        <v>89</v>
      </c>
      <c r="AU280" t="s">
        <v>89</v>
      </c>
      <c r="AV280" t="s">
        <v>89</v>
      </c>
      <c r="AW280" t="s">
        <v>89</v>
      </c>
      <c r="AX280" t="s">
        <v>89</v>
      </c>
      <c r="AY280" t="s">
        <v>89</v>
      </c>
      <c r="AZ280" t="s">
        <v>89</v>
      </c>
      <c r="BA280" t="s">
        <v>89</v>
      </c>
      <c r="BB280" t="s">
        <v>89</v>
      </c>
      <c r="BC280" t="s">
        <v>89</v>
      </c>
      <c r="BR280" t="s">
        <v>89</v>
      </c>
      <c r="BS280" t="s">
        <v>89</v>
      </c>
      <c r="BT280" t="s">
        <v>89</v>
      </c>
      <c r="BU280" t="s">
        <v>89</v>
      </c>
      <c r="BV280" t="s">
        <v>3466</v>
      </c>
      <c r="BW280" t="str">
        <f>IF(ISNA(VLOOKUP(BV280,'Nordic list 2022 2023'!E:K,7,FALSE)),"nie je v zozname",VLOOKUP(BV280,'Nordic list 2022 2023'!E:K,7,FALSE))</f>
        <v>nie je v zozname</v>
      </c>
      <c r="BX280" t="str">
        <f>IF(ISNA(VLOOKUP(BV280,'CVTI zoznam 2022'!B:B,1,0)),"nie je v zozname",VLOOKUP(BV280,'CVTI zoznam 2022'!B:B,1,0))</f>
        <v>nie je v zozname</v>
      </c>
      <c r="BY280">
        <f>COUNTIF(A:A,A280)</f>
        <v>1</v>
      </c>
      <c r="BZ280" s="12" t="s">
        <v>2433</v>
      </c>
      <c r="CA280" s="13">
        <f>(IF(AND(BZ280=2),6,IF(AND(BZ280=1),4,IF(AND(BZ280=3),1,IF(AND(BZ280="nie je v zozname"),0.5,0)))))</f>
        <v>0.5</v>
      </c>
      <c r="CB280">
        <f>1/BY280</f>
        <v>1</v>
      </c>
      <c r="CC280" s="13">
        <f>(IF(AND(E280="monografia"),3,IF(AND(E280="zborník - vedecký"),0.5,1)))</f>
        <v>3</v>
      </c>
      <c r="CD280" s="13">
        <f>CA280*CB280*CC280</f>
        <v>1.5</v>
      </c>
      <c r="CE280" s="13">
        <f>CA280*CB280</f>
        <v>0.5</v>
      </c>
    </row>
    <row r="281" spans="1:83" x14ac:dyDescent="0.35">
      <c r="A281" t="s">
        <v>1239</v>
      </c>
      <c r="B281" t="s">
        <v>113</v>
      </c>
      <c r="C281" t="s">
        <v>218</v>
      </c>
      <c r="D281" t="s">
        <v>74</v>
      </c>
      <c r="E281" t="s">
        <v>544</v>
      </c>
      <c r="F281" t="s">
        <v>75</v>
      </c>
      <c r="G281" t="s">
        <v>90</v>
      </c>
      <c r="H281" t="s">
        <v>878</v>
      </c>
      <c r="I281" t="s">
        <v>142</v>
      </c>
      <c r="J281" t="s">
        <v>78</v>
      </c>
      <c r="K281" t="s">
        <v>89</v>
      </c>
      <c r="L281" t="s">
        <v>125</v>
      </c>
      <c r="M281" t="s">
        <v>126</v>
      </c>
      <c r="N281" t="s">
        <v>127</v>
      </c>
      <c r="O281" t="s">
        <v>713</v>
      </c>
      <c r="P281" t="s">
        <v>714</v>
      </c>
      <c r="Q281" t="s">
        <v>524</v>
      </c>
      <c r="R281" t="s">
        <v>715</v>
      </c>
      <c r="S281" t="s">
        <v>138</v>
      </c>
      <c r="X281" t="s">
        <v>139</v>
      </c>
      <c r="AE281" t="s">
        <v>1240</v>
      </c>
      <c r="AL281" t="s">
        <v>126</v>
      </c>
      <c r="AM281" t="s">
        <v>176</v>
      </c>
      <c r="AP281" t="s">
        <v>177</v>
      </c>
      <c r="AQ281" t="s">
        <v>382</v>
      </c>
      <c r="AR281" t="s">
        <v>146</v>
      </c>
      <c r="AS281" t="s">
        <v>89</v>
      </c>
      <c r="AT281" t="s">
        <v>89</v>
      </c>
      <c r="AU281" t="s">
        <v>78</v>
      </c>
      <c r="AV281" t="s">
        <v>89</v>
      </c>
      <c r="AW281" t="s">
        <v>89</v>
      </c>
      <c r="AX281" t="s">
        <v>89</v>
      </c>
      <c r="AY281" t="s">
        <v>89</v>
      </c>
      <c r="AZ281" t="s">
        <v>89</v>
      </c>
      <c r="BA281" t="s">
        <v>89</v>
      </c>
      <c r="BB281" t="s">
        <v>89</v>
      </c>
      <c r="BC281" t="s">
        <v>89</v>
      </c>
      <c r="BR281" t="s">
        <v>89</v>
      </c>
      <c r="BS281" t="s">
        <v>89</v>
      </c>
      <c r="BT281" t="s">
        <v>89</v>
      </c>
      <c r="BU281" t="s">
        <v>89</v>
      </c>
      <c r="BV281" t="s">
        <v>3466</v>
      </c>
      <c r="BW281" t="str">
        <f>IF(ISNA(VLOOKUP(BV281,'Nordic list 2022 2023'!E:K,7,FALSE)),"nie je v zozname",VLOOKUP(BV281,'Nordic list 2022 2023'!E:K,7,FALSE))</f>
        <v>nie je v zozname</v>
      </c>
      <c r="BX281" t="str">
        <f>IF(ISNA(VLOOKUP(BV281,'CVTI zoznam 2022'!B:B,1,0)),"nie je v zozname",VLOOKUP(BV281,'CVTI zoznam 2022'!B:B,1,0))</f>
        <v>nie je v zozname</v>
      </c>
      <c r="BY281">
        <f>COUNTIF(A:A,A281)</f>
        <v>2</v>
      </c>
      <c r="BZ281" s="12" t="s">
        <v>2433</v>
      </c>
      <c r="CA281" s="13">
        <f>(IF(AND(BZ281=2),6,IF(AND(BZ281=1),4,IF(AND(BZ281=3),1,IF(AND(BZ281="nie je v zozname"),0.5,0)))))</f>
        <v>0.5</v>
      </c>
      <c r="CB281">
        <f>1/BY281</f>
        <v>0.5</v>
      </c>
      <c r="CC281" s="13">
        <f>(IF(AND(E281="monografia"),3,IF(AND(E281="zborník - vedecký"),0.5,1)))</f>
        <v>3</v>
      </c>
      <c r="CD281" s="13">
        <f>CA281*CB281*CC281</f>
        <v>0.75</v>
      </c>
      <c r="CE281" s="13">
        <f>CA281*CB281</f>
        <v>0.25</v>
      </c>
    </row>
    <row r="282" spans="1:83" x14ac:dyDescent="0.35">
      <c r="A282" t="s">
        <v>1239</v>
      </c>
      <c r="B282" t="s">
        <v>113</v>
      </c>
      <c r="C282" t="s">
        <v>218</v>
      </c>
      <c r="D282" t="s">
        <v>74</v>
      </c>
      <c r="E282" t="s">
        <v>544</v>
      </c>
      <c r="F282" t="s">
        <v>75</v>
      </c>
      <c r="G282" t="s">
        <v>90</v>
      </c>
      <c r="H282" t="s">
        <v>1077</v>
      </c>
      <c r="I282" t="s">
        <v>142</v>
      </c>
      <c r="J282" t="s">
        <v>78</v>
      </c>
      <c r="K282" t="s">
        <v>89</v>
      </c>
      <c r="L282" t="s">
        <v>125</v>
      </c>
      <c r="M282" t="s">
        <v>126</v>
      </c>
      <c r="N282" t="s">
        <v>127</v>
      </c>
      <c r="O282" t="s">
        <v>713</v>
      </c>
      <c r="P282" t="s">
        <v>714</v>
      </c>
      <c r="Q282" t="s">
        <v>1071</v>
      </c>
      <c r="R282" t="s">
        <v>1072</v>
      </c>
      <c r="S282" t="s">
        <v>138</v>
      </c>
      <c r="X282" t="s">
        <v>139</v>
      </c>
      <c r="AE282" t="s">
        <v>1240</v>
      </c>
      <c r="AL282" t="s">
        <v>126</v>
      </c>
      <c r="AM282" t="s">
        <v>176</v>
      </c>
      <c r="AP282" t="s">
        <v>177</v>
      </c>
      <c r="AQ282" t="s">
        <v>382</v>
      </c>
      <c r="AR282" t="s">
        <v>146</v>
      </c>
      <c r="AS282" t="s">
        <v>89</v>
      </c>
      <c r="AT282" t="s">
        <v>89</v>
      </c>
      <c r="AU282" t="s">
        <v>78</v>
      </c>
      <c r="AV282" t="s">
        <v>89</v>
      </c>
      <c r="AW282" t="s">
        <v>89</v>
      </c>
      <c r="AX282" t="s">
        <v>89</v>
      </c>
      <c r="AY282" t="s">
        <v>89</v>
      </c>
      <c r="AZ282" t="s">
        <v>89</v>
      </c>
      <c r="BA282" t="s">
        <v>89</v>
      </c>
      <c r="BB282" t="s">
        <v>89</v>
      </c>
      <c r="BC282" t="s">
        <v>89</v>
      </c>
      <c r="BR282" t="s">
        <v>89</v>
      </c>
      <c r="BS282" t="s">
        <v>89</v>
      </c>
      <c r="BT282" t="s">
        <v>89</v>
      </c>
      <c r="BU282" t="s">
        <v>89</v>
      </c>
      <c r="BV282" t="s">
        <v>3466</v>
      </c>
      <c r="BW282" t="str">
        <f>IF(ISNA(VLOOKUP(BV282,'Nordic list 2022 2023'!E:K,7,FALSE)),"nie je v zozname",VLOOKUP(BV282,'Nordic list 2022 2023'!E:K,7,FALSE))</f>
        <v>nie je v zozname</v>
      </c>
      <c r="BX282" t="str">
        <f>IF(ISNA(VLOOKUP(BV282,'CVTI zoznam 2022'!B:B,1,0)),"nie je v zozname",VLOOKUP(BV282,'CVTI zoznam 2022'!B:B,1,0))</f>
        <v>nie je v zozname</v>
      </c>
      <c r="BY282">
        <f>COUNTIF(A:A,A282)</f>
        <v>2</v>
      </c>
      <c r="BZ282" s="12" t="s">
        <v>2433</v>
      </c>
      <c r="CA282" s="13">
        <f>(IF(AND(BZ282=2),6,IF(AND(BZ282=1),4,IF(AND(BZ282=3),1,IF(AND(BZ282="nie je v zozname"),0.5,0)))))</f>
        <v>0.5</v>
      </c>
      <c r="CB282">
        <f>1/BY282</f>
        <v>0.5</v>
      </c>
      <c r="CC282" s="13">
        <f>(IF(AND(E282="monografia"),3,IF(AND(E282="zborník - vedecký"),0.5,1)))</f>
        <v>3</v>
      </c>
      <c r="CD282" s="13">
        <f>CA282*CB282*CC282</f>
        <v>0.75</v>
      </c>
      <c r="CE282" s="13">
        <f>CA282*CB282</f>
        <v>0.25</v>
      </c>
    </row>
    <row r="283" spans="1:83" x14ac:dyDescent="0.35">
      <c r="A283" t="s">
        <v>1315</v>
      </c>
      <c r="B283" t="s">
        <v>113</v>
      </c>
      <c r="C283" t="s">
        <v>218</v>
      </c>
      <c r="D283" t="s">
        <v>74</v>
      </c>
      <c r="E283" t="s">
        <v>544</v>
      </c>
      <c r="F283" t="s">
        <v>75</v>
      </c>
      <c r="G283" t="s">
        <v>90</v>
      </c>
      <c r="H283" t="s">
        <v>173</v>
      </c>
      <c r="I283" t="s">
        <v>78</v>
      </c>
      <c r="J283" t="s">
        <v>78</v>
      </c>
      <c r="K283" t="s">
        <v>89</v>
      </c>
      <c r="L283" t="s">
        <v>125</v>
      </c>
      <c r="M283" t="s">
        <v>126</v>
      </c>
      <c r="N283" t="s">
        <v>127</v>
      </c>
      <c r="O283" t="s">
        <v>810</v>
      </c>
      <c r="P283" t="s">
        <v>1088</v>
      </c>
      <c r="Q283" t="s">
        <v>1316</v>
      </c>
      <c r="R283" t="s">
        <v>1317</v>
      </c>
      <c r="S283" t="s">
        <v>114</v>
      </c>
      <c r="X283" t="s">
        <v>213</v>
      </c>
      <c r="AE283" t="s">
        <v>1318</v>
      </c>
      <c r="AL283" t="s">
        <v>126</v>
      </c>
      <c r="AM283" t="s">
        <v>176</v>
      </c>
      <c r="AP283" t="s">
        <v>177</v>
      </c>
      <c r="AQ283" t="s">
        <v>943</v>
      </c>
      <c r="AR283" t="s">
        <v>1319</v>
      </c>
      <c r="AS283" t="s">
        <v>89</v>
      </c>
      <c r="AT283" t="s">
        <v>89</v>
      </c>
      <c r="AU283" t="s">
        <v>89</v>
      </c>
      <c r="AV283" t="s">
        <v>89</v>
      </c>
      <c r="AW283" t="s">
        <v>89</v>
      </c>
      <c r="AX283" t="s">
        <v>89</v>
      </c>
      <c r="AY283" t="s">
        <v>89</v>
      </c>
      <c r="AZ283" t="s">
        <v>89</v>
      </c>
      <c r="BA283" t="s">
        <v>89</v>
      </c>
      <c r="BB283" t="s">
        <v>89</v>
      </c>
      <c r="BC283" t="s">
        <v>89</v>
      </c>
      <c r="BR283" t="s">
        <v>89</v>
      </c>
      <c r="BS283" t="s">
        <v>89</v>
      </c>
      <c r="BT283" t="s">
        <v>89</v>
      </c>
      <c r="BU283" t="s">
        <v>89</v>
      </c>
      <c r="BV283" t="s">
        <v>3466</v>
      </c>
      <c r="BW283" t="str">
        <f>IF(ISNA(VLOOKUP(BV283,'Nordic list 2022 2023'!E:K,7,FALSE)),"nie je v zozname",VLOOKUP(BV283,'Nordic list 2022 2023'!E:K,7,FALSE))</f>
        <v>nie je v zozname</v>
      </c>
      <c r="BX283" t="str">
        <f>IF(ISNA(VLOOKUP(BV283,'CVTI zoznam 2022'!B:B,1,0)),"nie je v zozname",VLOOKUP(BV283,'CVTI zoznam 2022'!B:B,1,0))</f>
        <v>nie je v zozname</v>
      </c>
      <c r="BY283">
        <f>COUNTIF(A:A,A283)</f>
        <v>1</v>
      </c>
      <c r="BZ283" s="12" t="s">
        <v>2433</v>
      </c>
      <c r="CA283" s="13">
        <f>(IF(AND(BZ283=2),6,IF(AND(BZ283=1),4,IF(AND(BZ283=3),1,IF(AND(BZ283="nie je v zozname"),0.5,0)))))</f>
        <v>0.5</v>
      </c>
      <c r="CB283">
        <f>1/BY283</f>
        <v>1</v>
      </c>
      <c r="CC283" s="13">
        <f>(IF(AND(E283="monografia"),3,IF(AND(E283="zborník - vedecký"),0.5,1)))</f>
        <v>3</v>
      </c>
      <c r="CD283" s="13">
        <f>CA283*CB283*CC283</f>
        <v>1.5</v>
      </c>
      <c r="CE283" s="13">
        <f>CA283*CB283</f>
        <v>0.5</v>
      </c>
    </row>
    <row r="284" spans="1:83" x14ac:dyDescent="0.35">
      <c r="A284" t="s">
        <v>1542</v>
      </c>
      <c r="B284" t="s">
        <v>73</v>
      </c>
      <c r="C284" t="s">
        <v>218</v>
      </c>
      <c r="D284" t="s">
        <v>74</v>
      </c>
      <c r="E284" t="s">
        <v>544</v>
      </c>
      <c r="F284" t="s">
        <v>75</v>
      </c>
      <c r="G284" t="s">
        <v>90</v>
      </c>
      <c r="H284" t="s">
        <v>173</v>
      </c>
      <c r="I284" t="s">
        <v>92</v>
      </c>
      <c r="J284" t="s">
        <v>92</v>
      </c>
      <c r="K284" t="s">
        <v>89</v>
      </c>
      <c r="L284" t="s">
        <v>125</v>
      </c>
      <c r="M284" t="s">
        <v>126</v>
      </c>
      <c r="N284" t="s">
        <v>127</v>
      </c>
      <c r="O284" t="s">
        <v>337</v>
      </c>
      <c r="P284" t="s">
        <v>338</v>
      </c>
      <c r="Q284" t="s">
        <v>1125</v>
      </c>
      <c r="R284" t="s">
        <v>1126</v>
      </c>
      <c r="S284" t="s">
        <v>114</v>
      </c>
      <c r="X284" t="s">
        <v>342</v>
      </c>
      <c r="AE284" t="s">
        <v>1543</v>
      </c>
      <c r="AF284" t="s">
        <v>1544</v>
      </c>
      <c r="AL284" t="s">
        <v>126</v>
      </c>
      <c r="AM284" t="s">
        <v>176</v>
      </c>
      <c r="AP284" t="s">
        <v>177</v>
      </c>
      <c r="AQ284" t="s">
        <v>1414</v>
      </c>
      <c r="AR284" t="s">
        <v>871</v>
      </c>
      <c r="AS284" t="s">
        <v>89</v>
      </c>
      <c r="AT284" t="s">
        <v>166</v>
      </c>
      <c r="AU284" t="s">
        <v>78</v>
      </c>
      <c r="AV284" t="s">
        <v>89</v>
      </c>
      <c r="AW284" t="s">
        <v>89</v>
      </c>
      <c r="AX284" t="s">
        <v>89</v>
      </c>
      <c r="AY284" t="s">
        <v>89</v>
      </c>
      <c r="AZ284" t="s">
        <v>89</v>
      </c>
      <c r="BA284" t="s">
        <v>89</v>
      </c>
      <c r="BB284" t="s">
        <v>89</v>
      </c>
      <c r="BC284" t="s">
        <v>78</v>
      </c>
      <c r="BR284" t="s">
        <v>89</v>
      </c>
      <c r="BS284" t="s">
        <v>89</v>
      </c>
      <c r="BT284" t="s">
        <v>89</v>
      </c>
      <c r="BU284" t="s">
        <v>89</v>
      </c>
      <c r="BV284" t="s">
        <v>3466</v>
      </c>
      <c r="BW284" t="str">
        <f>IF(ISNA(VLOOKUP(BV284,'Nordic list 2022 2023'!E:K,6,FALSE)),"nie je v zozname",VLOOKUP(BV284,'Nordic list 2022 2023'!E:K,6,FALSE))</f>
        <v>nie je v zozname</v>
      </c>
      <c r="BX284" t="str">
        <f>IF(ISNA(VLOOKUP(BV284,'CVTI zoznam 2023'!D:D,1,0)),"nie je v zozname",VLOOKUP(BV284,'CVTI zoznam 2023'!D:D,1,0))</f>
        <v>nie je v zozname</v>
      </c>
      <c r="BY284">
        <f>COUNTIF(A:A,A284)</f>
        <v>1</v>
      </c>
      <c r="BZ284" s="12" t="s">
        <v>2433</v>
      </c>
      <c r="CA284" s="13">
        <f>(IF(AND(BZ284=2),6,IF(AND(BZ284=1),4,IF(AND(BZ284=3),1,IF(AND(BZ284="nie je v zozname"),0.5,0)))))</f>
        <v>0.5</v>
      </c>
      <c r="CB284">
        <f>1/BY284</f>
        <v>1</v>
      </c>
      <c r="CC284" s="13">
        <f>(IF(AND(E284="monografia"),3,IF(AND(E284="zborník - vedecký"),0.5,1)))</f>
        <v>3</v>
      </c>
      <c r="CD284" s="13">
        <f>CA284*CB284*CC284</f>
        <v>1.5</v>
      </c>
      <c r="CE284" s="13">
        <f>CA284*CB284</f>
        <v>0.5</v>
      </c>
    </row>
    <row r="285" spans="1:83" x14ac:dyDescent="0.35">
      <c r="A285" t="s">
        <v>1545</v>
      </c>
      <c r="B285" t="s">
        <v>73</v>
      </c>
      <c r="C285" t="s">
        <v>218</v>
      </c>
      <c r="D285" t="s">
        <v>74</v>
      </c>
      <c r="E285" t="s">
        <v>544</v>
      </c>
      <c r="F285" t="s">
        <v>75</v>
      </c>
      <c r="G285" t="s">
        <v>90</v>
      </c>
      <c r="H285" t="s">
        <v>173</v>
      </c>
      <c r="I285" t="s">
        <v>78</v>
      </c>
      <c r="J285" t="s">
        <v>78</v>
      </c>
      <c r="K285" t="s">
        <v>89</v>
      </c>
      <c r="L285" t="s">
        <v>125</v>
      </c>
      <c r="M285" t="s">
        <v>126</v>
      </c>
      <c r="N285" t="s">
        <v>127</v>
      </c>
      <c r="O285" t="s">
        <v>436</v>
      </c>
      <c r="P285" t="s">
        <v>437</v>
      </c>
      <c r="Q285" t="s">
        <v>438</v>
      </c>
      <c r="R285" t="s">
        <v>439</v>
      </c>
      <c r="S285" t="s">
        <v>85</v>
      </c>
      <c r="X285" t="s">
        <v>86</v>
      </c>
      <c r="AE285" t="s">
        <v>1546</v>
      </c>
      <c r="AL285" t="s">
        <v>126</v>
      </c>
      <c r="AM285" t="s">
        <v>176</v>
      </c>
      <c r="AP285" t="s">
        <v>177</v>
      </c>
      <c r="AQ285" t="s">
        <v>141</v>
      </c>
      <c r="AS285" t="s">
        <v>89</v>
      </c>
      <c r="AT285" t="s">
        <v>89</v>
      </c>
      <c r="AU285" t="s">
        <v>89</v>
      </c>
      <c r="AV285" t="s">
        <v>89</v>
      </c>
      <c r="AW285" t="s">
        <v>89</v>
      </c>
      <c r="AX285" t="s">
        <v>89</v>
      </c>
      <c r="AY285" t="s">
        <v>89</v>
      </c>
      <c r="AZ285" t="s">
        <v>89</v>
      </c>
      <c r="BA285" t="s">
        <v>89</v>
      </c>
      <c r="BB285" t="s">
        <v>89</v>
      </c>
      <c r="BC285" t="s">
        <v>78</v>
      </c>
      <c r="BR285" t="s">
        <v>89</v>
      </c>
      <c r="BS285" t="s">
        <v>89</v>
      </c>
      <c r="BT285" t="s">
        <v>89</v>
      </c>
      <c r="BU285" t="s">
        <v>89</v>
      </c>
      <c r="BV285" t="s">
        <v>3466</v>
      </c>
      <c r="BW285" t="str">
        <f>IF(ISNA(VLOOKUP(BV285,'Nordic list 2022 2023'!E:K,6,FALSE)),"nie je v zozname",VLOOKUP(BV285,'Nordic list 2022 2023'!E:K,6,FALSE))</f>
        <v>nie je v zozname</v>
      </c>
      <c r="BX285" t="str">
        <f>IF(ISNA(VLOOKUP(BV285,'CVTI zoznam 2023'!D:D,1,0)),"nie je v zozname",VLOOKUP(BV285,'CVTI zoznam 2023'!D:D,1,0))</f>
        <v>nie je v zozname</v>
      </c>
      <c r="BY285">
        <f>COUNTIF(A:A,A285)</f>
        <v>1</v>
      </c>
      <c r="BZ285" s="12" t="s">
        <v>2433</v>
      </c>
      <c r="CA285" s="13">
        <f>(IF(AND(BZ285=2),6,IF(AND(BZ285=1),4,IF(AND(BZ285=3),1,IF(AND(BZ285="nie je v zozname"),0.5,0)))))</f>
        <v>0.5</v>
      </c>
      <c r="CB285">
        <f>1/BY285</f>
        <v>1</v>
      </c>
      <c r="CC285" s="13">
        <f>(IF(AND(E285="monografia"),3,IF(AND(E285="zborník - vedecký"),0.5,1)))</f>
        <v>3</v>
      </c>
      <c r="CD285" s="13">
        <f>CA285*CB285*CC285</f>
        <v>1.5</v>
      </c>
      <c r="CE285" s="13">
        <f>CA285*CB285</f>
        <v>0.5</v>
      </c>
    </row>
    <row r="286" spans="1:83" x14ac:dyDescent="0.35">
      <c r="A286" t="s">
        <v>1554</v>
      </c>
      <c r="B286" t="s">
        <v>113</v>
      </c>
      <c r="C286" t="s">
        <v>218</v>
      </c>
      <c r="D286" t="s">
        <v>74</v>
      </c>
      <c r="E286" t="s">
        <v>544</v>
      </c>
      <c r="F286" t="s">
        <v>75</v>
      </c>
      <c r="G286" t="s">
        <v>90</v>
      </c>
      <c r="H286" t="s">
        <v>165</v>
      </c>
      <c r="I286" t="s">
        <v>92</v>
      </c>
      <c r="J286" t="s">
        <v>78</v>
      </c>
      <c r="K286" t="s">
        <v>89</v>
      </c>
      <c r="L286" t="s">
        <v>125</v>
      </c>
      <c r="M286" t="s">
        <v>126</v>
      </c>
      <c r="N286" t="s">
        <v>127</v>
      </c>
      <c r="O286" t="s">
        <v>174</v>
      </c>
      <c r="P286" t="s">
        <v>175</v>
      </c>
      <c r="Q286" t="s">
        <v>1219</v>
      </c>
      <c r="R286" t="s">
        <v>1220</v>
      </c>
      <c r="S286" t="s">
        <v>138</v>
      </c>
      <c r="X286" t="s">
        <v>139</v>
      </c>
      <c r="AE286" t="s">
        <v>1555</v>
      </c>
      <c r="AL286" t="s">
        <v>126</v>
      </c>
      <c r="AM286" t="s">
        <v>176</v>
      </c>
      <c r="AP286" t="s">
        <v>177</v>
      </c>
      <c r="AQ286" t="s">
        <v>1556</v>
      </c>
      <c r="AR286" t="s">
        <v>1557</v>
      </c>
      <c r="AS286" t="s">
        <v>89</v>
      </c>
      <c r="AT286" t="s">
        <v>89</v>
      </c>
      <c r="AU286" t="s">
        <v>89</v>
      </c>
      <c r="AV286" t="s">
        <v>89</v>
      </c>
      <c r="AW286" t="s">
        <v>89</v>
      </c>
      <c r="AX286" t="s">
        <v>89</v>
      </c>
      <c r="AY286" t="s">
        <v>89</v>
      </c>
      <c r="AZ286" t="s">
        <v>89</v>
      </c>
      <c r="BA286" t="s">
        <v>89</v>
      </c>
      <c r="BB286" t="s">
        <v>89</v>
      </c>
      <c r="BC286" t="s">
        <v>89</v>
      </c>
      <c r="BR286" t="s">
        <v>89</v>
      </c>
      <c r="BS286" t="s">
        <v>89</v>
      </c>
      <c r="BT286" t="s">
        <v>89</v>
      </c>
      <c r="BU286" t="s">
        <v>89</v>
      </c>
      <c r="BV286" t="s">
        <v>3466</v>
      </c>
      <c r="BW286" t="str">
        <f>IF(ISNA(VLOOKUP(BV286,'Nordic list 2022 2023'!E:K,7,FALSE)),"nie je v zozname",VLOOKUP(BV286,'Nordic list 2022 2023'!E:K,7,FALSE))</f>
        <v>nie je v zozname</v>
      </c>
      <c r="BX286" t="str">
        <f>IF(ISNA(VLOOKUP(BV286,'CVTI zoznam 2022'!B:B,1,0)),"nie je v zozname",VLOOKUP(BV286,'CVTI zoznam 2022'!B:B,1,0))</f>
        <v>nie je v zozname</v>
      </c>
      <c r="BY286">
        <f>COUNTIF(A:A,A286)</f>
        <v>2</v>
      </c>
      <c r="BZ286" s="12" t="s">
        <v>2433</v>
      </c>
      <c r="CA286" s="13">
        <f>(IF(AND(BZ286=2),6,IF(AND(BZ286=1),4,IF(AND(BZ286=3),1,IF(AND(BZ286="nie je v zozname"),0.5,0)))))</f>
        <v>0.5</v>
      </c>
      <c r="CB286">
        <f>1/BY286</f>
        <v>0.5</v>
      </c>
      <c r="CC286" s="13">
        <f>(IF(AND(E286="monografia"),3,IF(AND(E286="zborník - vedecký"),0.5,1)))</f>
        <v>3</v>
      </c>
      <c r="CD286" s="13">
        <f>CA286*CB286*CC286</f>
        <v>0.75</v>
      </c>
      <c r="CE286" s="13">
        <f>CA286*CB286</f>
        <v>0.25</v>
      </c>
    </row>
    <row r="287" spans="1:83" x14ac:dyDescent="0.35">
      <c r="A287" t="s">
        <v>1554</v>
      </c>
      <c r="B287" t="s">
        <v>113</v>
      </c>
      <c r="C287" t="s">
        <v>218</v>
      </c>
      <c r="D287" t="s">
        <v>74</v>
      </c>
      <c r="E287" t="s">
        <v>544</v>
      </c>
      <c r="F287" t="s">
        <v>75</v>
      </c>
      <c r="G287" t="s">
        <v>90</v>
      </c>
      <c r="H287" t="s">
        <v>299</v>
      </c>
      <c r="I287" t="s">
        <v>92</v>
      </c>
      <c r="J287" t="s">
        <v>142</v>
      </c>
      <c r="K287" t="s">
        <v>89</v>
      </c>
      <c r="L287" t="s">
        <v>125</v>
      </c>
      <c r="M287" t="s">
        <v>126</v>
      </c>
      <c r="N287" t="s">
        <v>127</v>
      </c>
      <c r="O287" t="s">
        <v>713</v>
      </c>
      <c r="P287" t="s">
        <v>714</v>
      </c>
      <c r="Q287" t="s">
        <v>1071</v>
      </c>
      <c r="R287" t="s">
        <v>1072</v>
      </c>
      <c r="S287" t="s">
        <v>138</v>
      </c>
      <c r="X287" t="s">
        <v>139</v>
      </c>
      <c r="AE287" t="s">
        <v>1555</v>
      </c>
      <c r="AL287" t="s">
        <v>126</v>
      </c>
      <c r="AM287" t="s">
        <v>176</v>
      </c>
      <c r="AP287" t="s">
        <v>177</v>
      </c>
      <c r="AQ287" t="s">
        <v>1556</v>
      </c>
      <c r="AR287" t="s">
        <v>1557</v>
      </c>
      <c r="AS287" t="s">
        <v>89</v>
      </c>
      <c r="AT287" t="s">
        <v>89</v>
      </c>
      <c r="AU287" t="s">
        <v>89</v>
      </c>
      <c r="AV287" t="s">
        <v>89</v>
      </c>
      <c r="AW287" t="s">
        <v>89</v>
      </c>
      <c r="AX287" t="s">
        <v>89</v>
      </c>
      <c r="AY287" t="s">
        <v>89</v>
      </c>
      <c r="AZ287" t="s">
        <v>89</v>
      </c>
      <c r="BA287" t="s">
        <v>89</v>
      </c>
      <c r="BB287" t="s">
        <v>89</v>
      </c>
      <c r="BC287" t="s">
        <v>89</v>
      </c>
      <c r="BR287" t="s">
        <v>89</v>
      </c>
      <c r="BS287" t="s">
        <v>89</v>
      </c>
      <c r="BT287" t="s">
        <v>89</v>
      </c>
      <c r="BU287" t="s">
        <v>89</v>
      </c>
      <c r="BV287" t="s">
        <v>3466</v>
      </c>
      <c r="BW287" t="str">
        <f>IF(ISNA(VLOOKUP(BV287,'Nordic list 2022 2023'!E:K,7,FALSE)),"nie je v zozname",VLOOKUP(BV287,'Nordic list 2022 2023'!E:K,7,FALSE))</f>
        <v>nie je v zozname</v>
      </c>
      <c r="BX287" t="str">
        <f>IF(ISNA(VLOOKUP(BV287,'CVTI zoznam 2022'!B:B,1,0)),"nie je v zozname",VLOOKUP(BV287,'CVTI zoznam 2022'!B:B,1,0))</f>
        <v>nie je v zozname</v>
      </c>
      <c r="BY287">
        <f>COUNTIF(A:A,A287)</f>
        <v>2</v>
      </c>
      <c r="BZ287" s="12" t="s">
        <v>2433</v>
      </c>
      <c r="CA287" s="13">
        <f>(IF(AND(BZ287=2),6,IF(AND(BZ287=1),4,IF(AND(BZ287=3),1,IF(AND(BZ287="nie je v zozname"),0.5,0)))))</f>
        <v>0.5</v>
      </c>
      <c r="CB287">
        <f>1/BY287</f>
        <v>0.5</v>
      </c>
      <c r="CC287" s="13">
        <f>(IF(AND(E287="monografia"),3,IF(AND(E287="zborník - vedecký"),0.5,1)))</f>
        <v>3</v>
      </c>
      <c r="CD287" s="13">
        <f>CA287*CB287*CC287</f>
        <v>0.75</v>
      </c>
      <c r="CE287" s="13">
        <f>CA287*CB287</f>
        <v>0.25</v>
      </c>
    </row>
    <row r="288" spans="1:83" x14ac:dyDescent="0.35">
      <c r="A288" t="s">
        <v>1576</v>
      </c>
      <c r="B288" t="s">
        <v>73</v>
      </c>
      <c r="C288" t="s">
        <v>218</v>
      </c>
      <c r="D288" t="s">
        <v>74</v>
      </c>
      <c r="E288" t="s">
        <v>544</v>
      </c>
      <c r="F288" t="s">
        <v>75</v>
      </c>
      <c r="G288" t="s">
        <v>90</v>
      </c>
      <c r="H288" t="s">
        <v>173</v>
      </c>
      <c r="I288" t="s">
        <v>78</v>
      </c>
      <c r="J288" t="s">
        <v>78</v>
      </c>
      <c r="K288" t="s">
        <v>89</v>
      </c>
      <c r="L288" t="s">
        <v>125</v>
      </c>
      <c r="M288" t="s">
        <v>126</v>
      </c>
      <c r="N288" t="s">
        <v>127</v>
      </c>
      <c r="O288" t="s">
        <v>810</v>
      </c>
      <c r="P288" t="s">
        <v>1088</v>
      </c>
      <c r="Q288" t="s">
        <v>842</v>
      </c>
      <c r="R288" t="s">
        <v>1089</v>
      </c>
      <c r="S288" t="s">
        <v>114</v>
      </c>
      <c r="X288" t="s">
        <v>200</v>
      </c>
      <c r="AE288" t="s">
        <v>1577</v>
      </c>
      <c r="AL288" t="s">
        <v>126</v>
      </c>
      <c r="AM288" t="s">
        <v>176</v>
      </c>
      <c r="AP288" t="s">
        <v>177</v>
      </c>
      <c r="AQ288" t="s">
        <v>448</v>
      </c>
      <c r="AS288" t="s">
        <v>89</v>
      </c>
      <c r="AT288" t="s">
        <v>89</v>
      </c>
      <c r="AU288" t="s">
        <v>89</v>
      </c>
      <c r="AV288" t="s">
        <v>89</v>
      </c>
      <c r="AW288" t="s">
        <v>89</v>
      </c>
      <c r="AX288" t="s">
        <v>89</v>
      </c>
      <c r="AY288" t="s">
        <v>89</v>
      </c>
      <c r="AZ288" t="s">
        <v>89</v>
      </c>
      <c r="BA288" t="s">
        <v>89</v>
      </c>
      <c r="BB288" t="s">
        <v>89</v>
      </c>
      <c r="BC288" t="s">
        <v>89</v>
      </c>
      <c r="BR288" t="s">
        <v>89</v>
      </c>
      <c r="BS288" t="s">
        <v>89</v>
      </c>
      <c r="BT288" t="s">
        <v>89</v>
      </c>
      <c r="BU288" t="s">
        <v>89</v>
      </c>
      <c r="BV288" t="s">
        <v>3466</v>
      </c>
      <c r="BW288" t="str">
        <f>IF(ISNA(VLOOKUP(BV288,'Nordic list 2022 2023'!E:K,6,FALSE)),"nie je v zozname",VLOOKUP(BV288,'Nordic list 2022 2023'!E:K,6,FALSE))</f>
        <v>nie je v zozname</v>
      </c>
      <c r="BX288" t="str">
        <f>IF(ISNA(VLOOKUP(BV288,'CVTI zoznam 2023'!D:D,1,0)),"nie je v zozname",VLOOKUP(BV288,'CVTI zoznam 2023'!D:D,1,0))</f>
        <v>nie je v zozname</v>
      </c>
      <c r="BY288">
        <f>COUNTIF(A:A,A288)</f>
        <v>1</v>
      </c>
      <c r="BZ288" s="12" t="s">
        <v>2433</v>
      </c>
      <c r="CA288" s="13">
        <f>(IF(AND(BZ288=2),6,IF(AND(BZ288=1),4,IF(AND(BZ288=3),1,IF(AND(BZ288="nie je v zozname"),0.5,0)))))</f>
        <v>0.5</v>
      </c>
      <c r="CB288">
        <f>1/BY288</f>
        <v>1</v>
      </c>
      <c r="CC288" s="13">
        <f>(IF(AND(E288="monografia"),3,IF(AND(E288="zborník - vedecký"),0.5,1)))</f>
        <v>3</v>
      </c>
      <c r="CD288" s="13">
        <f>CA288*CB288*CC288</f>
        <v>1.5</v>
      </c>
      <c r="CE288" s="13">
        <f>CA288*CB288</f>
        <v>0.5</v>
      </c>
    </row>
    <row r="289" spans="1:83" x14ac:dyDescent="0.35">
      <c r="A289" t="s">
        <v>1595</v>
      </c>
      <c r="B289" t="s">
        <v>73</v>
      </c>
      <c r="C289" t="s">
        <v>218</v>
      </c>
      <c r="D289" t="s">
        <v>74</v>
      </c>
      <c r="E289" t="s">
        <v>544</v>
      </c>
      <c r="F289" t="s">
        <v>75</v>
      </c>
      <c r="G289" t="s">
        <v>90</v>
      </c>
      <c r="H289" t="s">
        <v>251</v>
      </c>
      <c r="I289" t="s">
        <v>142</v>
      </c>
      <c r="J289" t="s">
        <v>78</v>
      </c>
      <c r="K289" t="s">
        <v>89</v>
      </c>
      <c r="L289" t="s">
        <v>125</v>
      </c>
      <c r="M289" t="s">
        <v>126</v>
      </c>
      <c r="N289" t="s">
        <v>127</v>
      </c>
      <c r="O289" t="s">
        <v>174</v>
      </c>
      <c r="P289" t="s">
        <v>175</v>
      </c>
      <c r="Q289" t="s">
        <v>452</v>
      </c>
      <c r="R289" t="s">
        <v>453</v>
      </c>
      <c r="S289" t="s">
        <v>130</v>
      </c>
      <c r="X289" t="s">
        <v>131</v>
      </c>
      <c r="AE289" t="s">
        <v>1596</v>
      </c>
      <c r="AL289" t="s">
        <v>126</v>
      </c>
      <c r="AM289" t="s">
        <v>176</v>
      </c>
      <c r="AP289" t="s">
        <v>177</v>
      </c>
      <c r="AQ289" t="s">
        <v>229</v>
      </c>
      <c r="AR289" t="s">
        <v>1597</v>
      </c>
      <c r="AS289" t="s">
        <v>89</v>
      </c>
      <c r="AT289" t="s">
        <v>89</v>
      </c>
      <c r="AU289" t="s">
        <v>89</v>
      </c>
      <c r="AV289" t="s">
        <v>89</v>
      </c>
      <c r="AW289" t="s">
        <v>89</v>
      </c>
      <c r="AX289" t="s">
        <v>89</v>
      </c>
      <c r="AY289" t="s">
        <v>89</v>
      </c>
      <c r="AZ289" t="s">
        <v>89</v>
      </c>
      <c r="BA289" t="s">
        <v>89</v>
      </c>
      <c r="BB289" t="s">
        <v>89</v>
      </c>
      <c r="BC289" t="s">
        <v>89</v>
      </c>
      <c r="BR289" t="s">
        <v>89</v>
      </c>
      <c r="BS289" t="s">
        <v>89</v>
      </c>
      <c r="BT289" t="s">
        <v>89</v>
      </c>
      <c r="BU289" t="s">
        <v>89</v>
      </c>
      <c r="BV289" t="s">
        <v>3466</v>
      </c>
      <c r="BW289" t="str">
        <f>IF(ISNA(VLOOKUP(BV289,'Nordic list 2022 2023'!E:K,6,FALSE)),"nie je v zozname",VLOOKUP(BV289,'Nordic list 2022 2023'!E:K,6,FALSE))</f>
        <v>nie je v zozname</v>
      </c>
      <c r="BX289" t="str">
        <f>IF(ISNA(VLOOKUP(BV289,'CVTI zoznam 2023'!D:D,1,0)),"nie je v zozname",VLOOKUP(BV289,'CVTI zoznam 2023'!D:D,1,0))</f>
        <v>nie je v zozname</v>
      </c>
      <c r="BY289">
        <f>COUNTIF(A:A,A289)</f>
        <v>1</v>
      </c>
      <c r="BZ289" s="12" t="s">
        <v>2433</v>
      </c>
      <c r="CA289" s="13">
        <f>(IF(AND(BZ289=2),6,IF(AND(BZ289=1),4,IF(AND(BZ289=3),1,IF(AND(BZ289="nie je v zozname"),0.5,0)))))</f>
        <v>0.5</v>
      </c>
      <c r="CB289">
        <f>1/BY289</f>
        <v>1</v>
      </c>
      <c r="CC289" s="13">
        <f>(IF(AND(E289="monografia"),3,IF(AND(E289="zborník - vedecký"),0.5,1)))</f>
        <v>3</v>
      </c>
      <c r="CD289" s="13">
        <f>CA289*CB289*CC289</f>
        <v>1.5</v>
      </c>
      <c r="CE289" s="13">
        <f>CA289*CB289</f>
        <v>0.5</v>
      </c>
    </row>
    <row r="290" spans="1:83" x14ac:dyDescent="0.35">
      <c r="A290" t="s">
        <v>1673</v>
      </c>
      <c r="B290" t="s">
        <v>73</v>
      </c>
      <c r="C290" t="s">
        <v>218</v>
      </c>
      <c r="D290" t="s">
        <v>74</v>
      </c>
      <c r="E290" t="s">
        <v>544</v>
      </c>
      <c r="F290" t="s">
        <v>75</v>
      </c>
      <c r="G290" t="s">
        <v>90</v>
      </c>
      <c r="H290" t="s">
        <v>178</v>
      </c>
      <c r="I290" t="s">
        <v>142</v>
      </c>
      <c r="J290" t="s">
        <v>78</v>
      </c>
      <c r="K290" t="s">
        <v>89</v>
      </c>
      <c r="L290" t="s">
        <v>125</v>
      </c>
      <c r="M290" t="s">
        <v>126</v>
      </c>
      <c r="N290" t="s">
        <v>127</v>
      </c>
      <c r="O290" t="s">
        <v>337</v>
      </c>
      <c r="P290" t="s">
        <v>338</v>
      </c>
      <c r="Q290" t="s">
        <v>540</v>
      </c>
      <c r="R290" t="s">
        <v>541</v>
      </c>
      <c r="S290" t="s">
        <v>114</v>
      </c>
      <c r="X290" t="s">
        <v>342</v>
      </c>
      <c r="AE290" t="s">
        <v>1674</v>
      </c>
      <c r="AF290" t="s">
        <v>1675</v>
      </c>
      <c r="AL290" t="s">
        <v>126</v>
      </c>
      <c r="AM290" t="s">
        <v>176</v>
      </c>
      <c r="AP290" t="s">
        <v>177</v>
      </c>
      <c r="AQ290" t="s">
        <v>691</v>
      </c>
      <c r="AR290" t="s">
        <v>1676</v>
      </c>
      <c r="AS290" t="s">
        <v>89</v>
      </c>
      <c r="AT290" t="s">
        <v>142</v>
      </c>
      <c r="AU290" t="s">
        <v>142</v>
      </c>
      <c r="AV290" t="s">
        <v>89</v>
      </c>
      <c r="AW290" t="s">
        <v>89</v>
      </c>
      <c r="AX290" t="s">
        <v>89</v>
      </c>
      <c r="AY290" t="s">
        <v>89</v>
      </c>
      <c r="AZ290" t="s">
        <v>89</v>
      </c>
      <c r="BA290" t="s">
        <v>89</v>
      </c>
      <c r="BB290" t="s">
        <v>89</v>
      </c>
      <c r="BC290" t="s">
        <v>78</v>
      </c>
      <c r="BR290" t="s">
        <v>89</v>
      </c>
      <c r="BS290" t="s">
        <v>89</v>
      </c>
      <c r="BT290" t="s">
        <v>89</v>
      </c>
      <c r="BU290" t="s">
        <v>89</v>
      </c>
      <c r="BV290" t="s">
        <v>3466</v>
      </c>
      <c r="BW290" t="str">
        <f>IF(ISNA(VLOOKUP(BV290,'Nordic list 2022 2023'!E:K,6,FALSE)),"nie je v zozname",VLOOKUP(BV290,'Nordic list 2022 2023'!E:K,6,FALSE))</f>
        <v>nie je v zozname</v>
      </c>
      <c r="BX290" t="str">
        <f>IF(ISNA(VLOOKUP(BV290,'CVTI zoznam 2023'!D:D,1,0)),"nie je v zozname",VLOOKUP(BV290,'CVTI zoznam 2023'!D:D,1,0))</f>
        <v>nie je v zozname</v>
      </c>
      <c r="BY290">
        <f>COUNTIF(A:A,A290)</f>
        <v>2</v>
      </c>
      <c r="BZ290" s="12" t="s">
        <v>2433</v>
      </c>
      <c r="CA290" s="13">
        <f>(IF(AND(BZ290=2),6,IF(AND(BZ290=1),4,IF(AND(BZ290=3),1,IF(AND(BZ290="nie je v zozname"),0.5,0)))))</f>
        <v>0.5</v>
      </c>
      <c r="CB290">
        <f>1/BY290</f>
        <v>0.5</v>
      </c>
      <c r="CC290" s="13">
        <f>(IF(AND(E290="monografia"),3,IF(AND(E290="zborník - vedecký"),0.5,1)))</f>
        <v>3</v>
      </c>
      <c r="CD290" s="13">
        <f>CA290*CB290*CC290</f>
        <v>0.75</v>
      </c>
      <c r="CE290" s="13">
        <f>CA290*CB290</f>
        <v>0.25</v>
      </c>
    </row>
    <row r="291" spans="1:83" x14ac:dyDescent="0.35">
      <c r="A291" t="s">
        <v>1673</v>
      </c>
      <c r="B291" t="s">
        <v>73</v>
      </c>
      <c r="C291" t="s">
        <v>218</v>
      </c>
      <c r="D291" t="s">
        <v>74</v>
      </c>
      <c r="E291" t="s">
        <v>544</v>
      </c>
      <c r="F291" t="s">
        <v>75</v>
      </c>
      <c r="G291" t="s">
        <v>90</v>
      </c>
      <c r="H291" t="s">
        <v>178</v>
      </c>
      <c r="I291" t="s">
        <v>142</v>
      </c>
      <c r="J291" t="s">
        <v>78</v>
      </c>
      <c r="K291" t="s">
        <v>89</v>
      </c>
      <c r="L291" t="s">
        <v>572</v>
      </c>
      <c r="M291" t="s">
        <v>573</v>
      </c>
      <c r="N291" t="s">
        <v>574</v>
      </c>
      <c r="O291" t="s">
        <v>183</v>
      </c>
      <c r="P291" t="s">
        <v>730</v>
      </c>
      <c r="Q291" t="s">
        <v>540</v>
      </c>
      <c r="R291" t="s">
        <v>844</v>
      </c>
      <c r="S291" t="s">
        <v>114</v>
      </c>
      <c r="X291" t="s">
        <v>342</v>
      </c>
      <c r="AE291" t="s">
        <v>1674</v>
      </c>
      <c r="AF291" t="s">
        <v>1675</v>
      </c>
      <c r="AL291" t="s">
        <v>126</v>
      </c>
      <c r="AM291" t="s">
        <v>176</v>
      </c>
      <c r="AP291" t="s">
        <v>177</v>
      </c>
      <c r="AQ291" t="s">
        <v>691</v>
      </c>
      <c r="AR291" t="s">
        <v>1676</v>
      </c>
      <c r="AS291" t="s">
        <v>89</v>
      </c>
      <c r="AT291" t="s">
        <v>142</v>
      </c>
      <c r="AU291" t="s">
        <v>142</v>
      </c>
      <c r="AV291" t="s">
        <v>89</v>
      </c>
      <c r="AW291" t="s">
        <v>89</v>
      </c>
      <c r="AX291" t="s">
        <v>89</v>
      </c>
      <c r="AY291" t="s">
        <v>89</v>
      </c>
      <c r="AZ291" t="s">
        <v>89</v>
      </c>
      <c r="BA291" t="s">
        <v>89</v>
      </c>
      <c r="BB291" t="s">
        <v>89</v>
      </c>
      <c r="BC291" t="s">
        <v>78</v>
      </c>
      <c r="BR291" t="s">
        <v>89</v>
      </c>
      <c r="BS291" t="s">
        <v>89</v>
      </c>
      <c r="BT291" t="s">
        <v>89</v>
      </c>
      <c r="BU291" t="s">
        <v>89</v>
      </c>
      <c r="BV291" t="s">
        <v>3466</v>
      </c>
      <c r="BW291" t="str">
        <f>IF(ISNA(VLOOKUP(BV291,'Nordic list 2022 2023'!E:K,6,FALSE)),"nie je v zozname",VLOOKUP(BV291,'Nordic list 2022 2023'!E:K,6,FALSE))</f>
        <v>nie je v zozname</v>
      </c>
      <c r="BX291" t="str">
        <f>IF(ISNA(VLOOKUP(BV291,'CVTI zoznam 2023'!D:D,1,0)),"nie je v zozname",VLOOKUP(BV291,'CVTI zoznam 2023'!D:D,1,0))</f>
        <v>nie je v zozname</v>
      </c>
      <c r="BY291">
        <f>COUNTIF(A:A,A291)</f>
        <v>2</v>
      </c>
      <c r="BZ291" s="12" t="s">
        <v>2433</v>
      </c>
      <c r="CA291" s="13">
        <f>(IF(AND(BZ291=2),6,IF(AND(BZ291=1),4,IF(AND(BZ291=3),1,IF(AND(BZ291="nie je v zozname"),0.5,0)))))</f>
        <v>0.5</v>
      </c>
      <c r="CB291">
        <f>1/BY291</f>
        <v>0.5</v>
      </c>
      <c r="CC291" s="13">
        <f>(IF(AND(E291="monografia"),3,IF(AND(E291="zborník - vedecký"),0.5,1)))</f>
        <v>3</v>
      </c>
      <c r="CD291" s="13">
        <f>CA291*CB291*CC291</f>
        <v>0.75</v>
      </c>
      <c r="CE291" s="13">
        <f>CA291*CB291</f>
        <v>0.25</v>
      </c>
    </row>
    <row r="292" spans="1:83" x14ac:dyDescent="0.35">
      <c r="A292" t="s">
        <v>1678</v>
      </c>
      <c r="B292" t="s">
        <v>73</v>
      </c>
      <c r="C292" t="s">
        <v>218</v>
      </c>
      <c r="D292" t="s">
        <v>74</v>
      </c>
      <c r="E292" t="s">
        <v>544</v>
      </c>
      <c r="F292" t="s">
        <v>75</v>
      </c>
      <c r="G292" t="s">
        <v>90</v>
      </c>
      <c r="H292" t="s">
        <v>173</v>
      </c>
      <c r="I292" t="s">
        <v>78</v>
      </c>
      <c r="J292" t="s">
        <v>78</v>
      </c>
      <c r="K292" t="s">
        <v>89</v>
      </c>
      <c r="L292" t="s">
        <v>125</v>
      </c>
      <c r="M292" t="s">
        <v>126</v>
      </c>
      <c r="N292" t="s">
        <v>127</v>
      </c>
      <c r="O292" t="s">
        <v>337</v>
      </c>
      <c r="P292" t="s">
        <v>338</v>
      </c>
      <c r="Q292" t="s">
        <v>317</v>
      </c>
      <c r="R292" t="s">
        <v>398</v>
      </c>
      <c r="S292" t="s">
        <v>85</v>
      </c>
      <c r="X292" t="s">
        <v>86</v>
      </c>
      <c r="AE292" t="s">
        <v>1679</v>
      </c>
      <c r="AF292" t="s">
        <v>1680</v>
      </c>
      <c r="AL292" t="s">
        <v>126</v>
      </c>
      <c r="AM292" t="s">
        <v>176</v>
      </c>
      <c r="AP292" t="s">
        <v>177</v>
      </c>
      <c r="AQ292" t="s">
        <v>1344</v>
      </c>
      <c r="AR292" t="s">
        <v>1681</v>
      </c>
      <c r="AS292" t="s">
        <v>89</v>
      </c>
      <c r="AT292" t="s">
        <v>78</v>
      </c>
      <c r="AU292" t="s">
        <v>89</v>
      </c>
      <c r="AV292" t="s">
        <v>89</v>
      </c>
      <c r="AW292" t="s">
        <v>89</v>
      </c>
      <c r="AX292" t="s">
        <v>89</v>
      </c>
      <c r="AY292" t="s">
        <v>89</v>
      </c>
      <c r="AZ292" t="s">
        <v>89</v>
      </c>
      <c r="BA292" t="s">
        <v>89</v>
      </c>
      <c r="BB292" t="s">
        <v>89</v>
      </c>
      <c r="BC292" t="s">
        <v>78</v>
      </c>
      <c r="BR292" t="s">
        <v>89</v>
      </c>
      <c r="BS292" t="s">
        <v>89</v>
      </c>
      <c r="BT292" t="s">
        <v>89</v>
      </c>
      <c r="BU292" t="s">
        <v>89</v>
      </c>
      <c r="BV292" t="s">
        <v>3466</v>
      </c>
      <c r="BW292" t="str">
        <f>IF(ISNA(VLOOKUP(BV292,'Nordic list 2022 2023'!E:K,6,FALSE)),"nie je v zozname",VLOOKUP(BV292,'Nordic list 2022 2023'!E:K,6,FALSE))</f>
        <v>nie je v zozname</v>
      </c>
      <c r="BX292" t="str">
        <f>IF(ISNA(VLOOKUP(BV292,'CVTI zoznam 2023'!D:D,1,0)),"nie je v zozname",VLOOKUP(BV292,'CVTI zoznam 2023'!D:D,1,0))</f>
        <v>nie je v zozname</v>
      </c>
      <c r="BY292">
        <f>COUNTIF(A:A,A292)</f>
        <v>1</v>
      </c>
      <c r="BZ292" s="12" t="s">
        <v>2433</v>
      </c>
      <c r="CA292" s="13">
        <f>(IF(AND(BZ292=2),6,IF(AND(BZ292=1),4,IF(AND(BZ292=3),1,IF(AND(BZ292="nie je v zozname"),0.5,0)))))</f>
        <v>0.5</v>
      </c>
      <c r="CB292">
        <f>1/BY292</f>
        <v>1</v>
      </c>
      <c r="CC292" s="13">
        <f>(IF(AND(E292="monografia"),3,IF(AND(E292="zborník - vedecký"),0.5,1)))</f>
        <v>3</v>
      </c>
      <c r="CD292" s="13">
        <f>CA292*CB292*CC292</f>
        <v>1.5</v>
      </c>
      <c r="CE292" s="13">
        <f>CA292*CB292</f>
        <v>0.5</v>
      </c>
    </row>
    <row r="293" spans="1:83" x14ac:dyDescent="0.35">
      <c r="A293" t="s">
        <v>1810</v>
      </c>
      <c r="B293" t="s">
        <v>73</v>
      </c>
      <c r="C293" t="s">
        <v>218</v>
      </c>
      <c r="D293" t="s">
        <v>74</v>
      </c>
      <c r="E293" t="s">
        <v>544</v>
      </c>
      <c r="F293" t="s">
        <v>75</v>
      </c>
      <c r="G293" t="s">
        <v>90</v>
      </c>
      <c r="H293" t="s">
        <v>173</v>
      </c>
      <c r="I293" t="s">
        <v>78</v>
      </c>
      <c r="J293" t="s">
        <v>78</v>
      </c>
      <c r="K293" t="s">
        <v>89</v>
      </c>
      <c r="L293" t="s">
        <v>125</v>
      </c>
      <c r="M293" t="s">
        <v>126</v>
      </c>
      <c r="N293" t="s">
        <v>127</v>
      </c>
      <c r="O293" t="s">
        <v>337</v>
      </c>
      <c r="P293" t="s">
        <v>338</v>
      </c>
      <c r="Q293" t="s">
        <v>1125</v>
      </c>
      <c r="R293" t="s">
        <v>1126</v>
      </c>
      <c r="S293" t="s">
        <v>114</v>
      </c>
      <c r="X293" t="s">
        <v>213</v>
      </c>
      <c r="AE293" t="s">
        <v>1811</v>
      </c>
      <c r="AF293" t="s">
        <v>1812</v>
      </c>
      <c r="AL293" t="s">
        <v>126</v>
      </c>
      <c r="AM293" t="s">
        <v>176</v>
      </c>
      <c r="AP293" t="s">
        <v>177</v>
      </c>
      <c r="AQ293" t="s">
        <v>943</v>
      </c>
      <c r="AR293" t="s">
        <v>1813</v>
      </c>
      <c r="AS293" t="s">
        <v>89</v>
      </c>
      <c r="AT293" t="s">
        <v>89</v>
      </c>
      <c r="AU293" t="s">
        <v>89</v>
      </c>
      <c r="AV293" t="s">
        <v>89</v>
      </c>
      <c r="AW293" t="s">
        <v>89</v>
      </c>
      <c r="AX293" t="s">
        <v>89</v>
      </c>
      <c r="AY293" t="s">
        <v>89</v>
      </c>
      <c r="AZ293" t="s">
        <v>89</v>
      </c>
      <c r="BA293" t="s">
        <v>89</v>
      </c>
      <c r="BB293" t="s">
        <v>89</v>
      </c>
      <c r="BC293" t="s">
        <v>89</v>
      </c>
      <c r="BR293" t="s">
        <v>89</v>
      </c>
      <c r="BS293" t="s">
        <v>89</v>
      </c>
      <c r="BT293" t="s">
        <v>89</v>
      </c>
      <c r="BU293" t="s">
        <v>89</v>
      </c>
      <c r="BV293" t="s">
        <v>3466</v>
      </c>
      <c r="BW293" t="str">
        <f>IF(ISNA(VLOOKUP(BV293,'Nordic list 2022 2023'!E:K,6,FALSE)),"nie je v zozname",VLOOKUP(BV293,'Nordic list 2022 2023'!E:K,6,FALSE))</f>
        <v>nie je v zozname</v>
      </c>
      <c r="BX293" t="str">
        <f>IF(ISNA(VLOOKUP(BV293,'CVTI zoznam 2023'!D:D,1,0)),"nie je v zozname",VLOOKUP(BV293,'CVTI zoznam 2023'!D:D,1,0))</f>
        <v>nie je v zozname</v>
      </c>
      <c r="BY293">
        <f>COUNTIF(A:A,A293)</f>
        <v>1</v>
      </c>
      <c r="BZ293" s="12" t="s">
        <v>2433</v>
      </c>
      <c r="CA293" s="13">
        <f>(IF(AND(BZ293=2),6,IF(AND(BZ293=1),4,IF(AND(BZ293=3),1,IF(AND(BZ293="nie je v zozname"),0.5,0)))))</f>
        <v>0.5</v>
      </c>
      <c r="CB293">
        <f>1/BY293</f>
        <v>1</v>
      </c>
      <c r="CC293" s="13">
        <f>(IF(AND(E293="monografia"),3,IF(AND(E293="zborník - vedecký"),0.5,1)))</f>
        <v>3</v>
      </c>
      <c r="CD293" s="13">
        <f>CA293*CB293*CC293</f>
        <v>1.5</v>
      </c>
      <c r="CE293" s="13">
        <f>CA293*CB293</f>
        <v>0.5</v>
      </c>
    </row>
    <row r="294" spans="1:83" x14ac:dyDescent="0.35">
      <c r="A294" t="s">
        <v>1868</v>
      </c>
      <c r="B294" t="s">
        <v>73</v>
      </c>
      <c r="C294" t="s">
        <v>218</v>
      </c>
      <c r="D294" t="s">
        <v>74</v>
      </c>
      <c r="E294" t="s">
        <v>544</v>
      </c>
      <c r="F294" t="s">
        <v>75</v>
      </c>
      <c r="G294" t="s">
        <v>90</v>
      </c>
      <c r="H294" t="s">
        <v>385</v>
      </c>
      <c r="I294" t="s">
        <v>92</v>
      </c>
      <c r="J294" t="s">
        <v>142</v>
      </c>
      <c r="K294" t="s">
        <v>89</v>
      </c>
      <c r="L294" t="s">
        <v>125</v>
      </c>
      <c r="M294" t="s">
        <v>126</v>
      </c>
      <c r="N294" t="s">
        <v>127</v>
      </c>
      <c r="O294" t="s">
        <v>243</v>
      </c>
      <c r="P294" t="s">
        <v>244</v>
      </c>
      <c r="Q294" t="s">
        <v>659</v>
      </c>
      <c r="R294" t="s">
        <v>660</v>
      </c>
      <c r="S294" t="s">
        <v>96</v>
      </c>
      <c r="X294" t="s">
        <v>97</v>
      </c>
      <c r="AE294" t="s">
        <v>1869</v>
      </c>
      <c r="AF294" t="s">
        <v>1870</v>
      </c>
      <c r="AL294" t="s">
        <v>126</v>
      </c>
      <c r="AM294" t="s">
        <v>176</v>
      </c>
      <c r="AP294" t="s">
        <v>87</v>
      </c>
      <c r="AQ294" t="s">
        <v>500</v>
      </c>
      <c r="AR294" t="s">
        <v>1871</v>
      </c>
      <c r="AS294" t="s">
        <v>89</v>
      </c>
      <c r="AT294" t="s">
        <v>89</v>
      </c>
      <c r="AU294" t="s">
        <v>89</v>
      </c>
      <c r="AV294" t="s">
        <v>89</v>
      </c>
      <c r="AW294" t="s">
        <v>89</v>
      </c>
      <c r="AX294" t="s">
        <v>89</v>
      </c>
      <c r="AY294" t="s">
        <v>89</v>
      </c>
      <c r="AZ294" t="s">
        <v>89</v>
      </c>
      <c r="BA294" t="s">
        <v>89</v>
      </c>
      <c r="BB294" t="s">
        <v>89</v>
      </c>
      <c r="BC294" t="s">
        <v>89</v>
      </c>
      <c r="BR294" t="s">
        <v>89</v>
      </c>
      <c r="BS294" t="s">
        <v>89</v>
      </c>
      <c r="BT294" t="s">
        <v>89</v>
      </c>
      <c r="BU294" t="s">
        <v>89</v>
      </c>
      <c r="BV294" t="s">
        <v>3466</v>
      </c>
      <c r="BW294" t="str">
        <f>IF(ISNA(VLOOKUP(BV294,'Nordic list 2022 2023'!E:K,6,FALSE)),"nie je v zozname",VLOOKUP(BV294,'Nordic list 2022 2023'!E:K,6,FALSE))</f>
        <v>nie je v zozname</v>
      </c>
      <c r="BX294" t="str">
        <f>IF(ISNA(VLOOKUP(BV294,'CVTI zoznam 2023'!D:D,1,0)),"nie je v zozname",VLOOKUP(BV294,'CVTI zoznam 2023'!D:D,1,0))</f>
        <v>nie je v zozname</v>
      </c>
      <c r="BY294">
        <f>COUNTIF(A:A,A294)</f>
        <v>1</v>
      </c>
      <c r="BZ294" s="12" t="s">
        <v>2433</v>
      </c>
      <c r="CA294" s="13">
        <f>(IF(AND(BZ294=2),6,IF(AND(BZ294=1),4,IF(AND(BZ294=3),1,IF(AND(BZ294="nie je v zozname"),0.5,0)))))</f>
        <v>0.5</v>
      </c>
      <c r="CB294">
        <f>1/BY294</f>
        <v>1</v>
      </c>
      <c r="CC294" s="13">
        <f>(IF(AND(E294="monografia"),3,IF(AND(E294="zborník - vedecký"),0.5,1)))</f>
        <v>3</v>
      </c>
      <c r="CD294" s="13">
        <f>CA294*CB294*CC294</f>
        <v>1.5</v>
      </c>
      <c r="CE294" s="13">
        <f>CA294*CB294</f>
        <v>0.5</v>
      </c>
    </row>
    <row r="295" spans="1:83" x14ac:dyDescent="0.35">
      <c r="A295" t="s">
        <v>2194</v>
      </c>
      <c r="B295" t="s">
        <v>73</v>
      </c>
      <c r="C295" t="s">
        <v>218</v>
      </c>
      <c r="D295" t="s">
        <v>74</v>
      </c>
      <c r="E295" t="s">
        <v>544</v>
      </c>
      <c r="F295" t="s">
        <v>75</v>
      </c>
      <c r="G295" t="s">
        <v>90</v>
      </c>
      <c r="H295" t="s">
        <v>173</v>
      </c>
      <c r="I295" t="s">
        <v>78</v>
      </c>
      <c r="J295" t="s">
        <v>78</v>
      </c>
      <c r="K295" t="s">
        <v>89</v>
      </c>
      <c r="L295" t="s">
        <v>125</v>
      </c>
      <c r="M295" t="s">
        <v>126</v>
      </c>
      <c r="N295" t="s">
        <v>127</v>
      </c>
      <c r="O295" t="s">
        <v>436</v>
      </c>
      <c r="P295" t="s">
        <v>437</v>
      </c>
      <c r="Q295" t="s">
        <v>998</v>
      </c>
      <c r="R295" t="s">
        <v>999</v>
      </c>
      <c r="S295" t="s">
        <v>114</v>
      </c>
      <c r="X295" t="s">
        <v>342</v>
      </c>
      <c r="AE295" t="s">
        <v>2195</v>
      </c>
      <c r="AL295" t="s">
        <v>126</v>
      </c>
      <c r="AM295" t="s">
        <v>176</v>
      </c>
      <c r="AP295" t="s">
        <v>177</v>
      </c>
      <c r="AQ295" t="s">
        <v>493</v>
      </c>
      <c r="AR295" t="s">
        <v>2196</v>
      </c>
      <c r="AS295" t="s">
        <v>89</v>
      </c>
      <c r="AT295" t="s">
        <v>89</v>
      </c>
      <c r="AU295" t="s">
        <v>78</v>
      </c>
      <c r="AV295" t="s">
        <v>89</v>
      </c>
      <c r="AW295" t="s">
        <v>89</v>
      </c>
      <c r="AX295" t="s">
        <v>89</v>
      </c>
      <c r="AY295" t="s">
        <v>89</v>
      </c>
      <c r="AZ295" t="s">
        <v>89</v>
      </c>
      <c r="BA295" t="s">
        <v>89</v>
      </c>
      <c r="BB295" t="s">
        <v>89</v>
      </c>
      <c r="BC295" t="s">
        <v>78</v>
      </c>
      <c r="BR295" t="s">
        <v>89</v>
      </c>
      <c r="BS295" t="s">
        <v>89</v>
      </c>
      <c r="BT295" t="s">
        <v>89</v>
      </c>
      <c r="BU295" t="s">
        <v>89</v>
      </c>
      <c r="BV295" t="s">
        <v>3466</v>
      </c>
      <c r="BW295" t="str">
        <f>IF(ISNA(VLOOKUP(BV295,'Nordic list 2022 2023'!E:K,6,FALSE)),"nie je v zozname",VLOOKUP(BV295,'Nordic list 2022 2023'!E:K,6,FALSE))</f>
        <v>nie je v zozname</v>
      </c>
      <c r="BX295" t="str">
        <f>IF(ISNA(VLOOKUP(BV295,'CVTI zoznam 2023'!D:D,1,0)),"nie je v zozname",VLOOKUP(BV295,'CVTI zoznam 2023'!D:D,1,0))</f>
        <v>nie je v zozname</v>
      </c>
      <c r="BY295">
        <f>COUNTIF(A:A,A295)</f>
        <v>1</v>
      </c>
      <c r="BZ295" s="12" t="s">
        <v>2433</v>
      </c>
      <c r="CA295" s="13">
        <f>(IF(AND(BZ295=2),6,IF(AND(BZ295=1),4,IF(AND(BZ295=3),1,IF(AND(BZ295="nie je v zozname"),0.5,0)))))</f>
        <v>0.5</v>
      </c>
      <c r="CB295">
        <f>1/BY295</f>
        <v>1</v>
      </c>
      <c r="CC295" s="13">
        <f>(IF(AND(E295="monografia"),3,IF(AND(E295="zborník - vedecký"),0.5,1)))</f>
        <v>3</v>
      </c>
      <c r="CD295" s="13">
        <f>CA295*CB295*CC295</f>
        <v>1.5</v>
      </c>
      <c r="CE295" s="13">
        <f>CA295*CB295</f>
        <v>0.5</v>
      </c>
    </row>
    <row r="296" spans="1:83" x14ac:dyDescent="0.35">
      <c r="A296" t="s">
        <v>1067</v>
      </c>
      <c r="B296" t="s">
        <v>113</v>
      </c>
      <c r="C296" t="s">
        <v>218</v>
      </c>
      <c r="D296" t="s">
        <v>74</v>
      </c>
      <c r="E296" t="s">
        <v>544</v>
      </c>
      <c r="F296" t="s">
        <v>75</v>
      </c>
      <c r="G296" t="s">
        <v>76</v>
      </c>
      <c r="H296" t="s">
        <v>173</v>
      </c>
      <c r="I296" t="s">
        <v>78</v>
      </c>
      <c r="J296" t="s">
        <v>78</v>
      </c>
      <c r="K296" t="s">
        <v>89</v>
      </c>
      <c r="L296" t="s">
        <v>180</v>
      </c>
      <c r="M296" t="s">
        <v>181</v>
      </c>
      <c r="N296" t="s">
        <v>182</v>
      </c>
      <c r="O296" t="s">
        <v>183</v>
      </c>
      <c r="P296" t="s">
        <v>184</v>
      </c>
      <c r="Q296" t="s">
        <v>395</v>
      </c>
      <c r="R296" t="s">
        <v>396</v>
      </c>
      <c r="S296" t="s">
        <v>114</v>
      </c>
      <c r="X296" t="s">
        <v>213</v>
      </c>
      <c r="AE296" t="s">
        <v>1068</v>
      </c>
      <c r="AL296" t="s">
        <v>181</v>
      </c>
      <c r="AM296" t="s">
        <v>176</v>
      </c>
      <c r="AP296" t="s">
        <v>177</v>
      </c>
      <c r="AQ296" t="s">
        <v>1069</v>
      </c>
      <c r="AS296" t="s">
        <v>89</v>
      </c>
      <c r="AT296" t="s">
        <v>89</v>
      </c>
      <c r="AU296" t="s">
        <v>89</v>
      </c>
      <c r="AV296" t="s">
        <v>89</v>
      </c>
      <c r="AW296" t="s">
        <v>89</v>
      </c>
      <c r="AX296" t="s">
        <v>89</v>
      </c>
      <c r="AY296" t="s">
        <v>89</v>
      </c>
      <c r="AZ296" t="s">
        <v>89</v>
      </c>
      <c r="BA296" t="s">
        <v>89</v>
      </c>
      <c r="BB296" t="s">
        <v>89</v>
      </c>
      <c r="BC296" t="s">
        <v>89</v>
      </c>
      <c r="BR296" t="s">
        <v>89</v>
      </c>
      <c r="BS296" t="s">
        <v>89</v>
      </c>
      <c r="BT296" t="s">
        <v>89</v>
      </c>
      <c r="BU296" t="s">
        <v>89</v>
      </c>
      <c r="BV296" t="s">
        <v>3473</v>
      </c>
      <c r="BW296" t="str">
        <f>IF(ISNA(VLOOKUP(BV296,'Nordic list 2022 2023'!E:K,7,FALSE)),"nie je v zozname",VLOOKUP(BV296,'Nordic list 2022 2023'!E:K,7,FALSE))</f>
        <v>nie je v zozname</v>
      </c>
      <c r="BX296" t="str">
        <f>IF(ISNA(VLOOKUP(BV296,'CVTI zoznam 2022'!B:B,1,0)),"nie je v zozname",VLOOKUP(BV296,'CVTI zoznam 2022'!B:B,1,0))</f>
        <v>nie je v zozname</v>
      </c>
      <c r="BY296">
        <f>COUNTIF(A:A,A296)</f>
        <v>1</v>
      </c>
      <c r="BZ296" s="12" t="s">
        <v>2433</v>
      </c>
      <c r="CA296" s="13">
        <f>(IF(AND(BZ296=2),6,IF(AND(BZ296=1),4,IF(AND(BZ296=3),1,IF(AND(BZ296="nie je v zozname"),0.5,0)))))</f>
        <v>0.5</v>
      </c>
      <c r="CB296">
        <f>1/BY296</f>
        <v>1</v>
      </c>
      <c r="CC296" s="13">
        <f>(IF(AND(E296="monografia"),3,IF(AND(E296="zborník - vedecký"),0.5,1)))</f>
        <v>3</v>
      </c>
      <c r="CD296" s="13">
        <f>CA296*CB296*CC296</f>
        <v>1.5</v>
      </c>
      <c r="CE296" s="13">
        <f>CA296*CB296</f>
        <v>0.5</v>
      </c>
    </row>
    <row r="297" spans="1:83" x14ac:dyDescent="0.35">
      <c r="A297" t="s">
        <v>1462</v>
      </c>
      <c r="B297" t="s">
        <v>73</v>
      </c>
      <c r="C297" t="s">
        <v>218</v>
      </c>
      <c r="D297" t="s">
        <v>74</v>
      </c>
      <c r="E297" t="s">
        <v>544</v>
      </c>
      <c r="F297" t="s">
        <v>75</v>
      </c>
      <c r="G297" t="s">
        <v>90</v>
      </c>
      <c r="H297" t="s">
        <v>173</v>
      </c>
      <c r="I297" t="s">
        <v>78</v>
      </c>
      <c r="J297" t="s">
        <v>78</v>
      </c>
      <c r="K297" t="s">
        <v>89</v>
      </c>
      <c r="L297" t="s">
        <v>167</v>
      </c>
      <c r="M297" t="s">
        <v>168</v>
      </c>
      <c r="N297" t="s">
        <v>169</v>
      </c>
      <c r="O297" t="s">
        <v>135</v>
      </c>
      <c r="P297" t="s">
        <v>170</v>
      </c>
      <c r="Q297" t="s">
        <v>778</v>
      </c>
      <c r="R297" t="s">
        <v>957</v>
      </c>
      <c r="S297" t="s">
        <v>114</v>
      </c>
      <c r="X297" t="s">
        <v>342</v>
      </c>
      <c r="AE297" t="s">
        <v>1463</v>
      </c>
      <c r="AK297" t="s">
        <v>1464</v>
      </c>
      <c r="AL297" t="s">
        <v>181</v>
      </c>
      <c r="AM297" t="s">
        <v>176</v>
      </c>
      <c r="AP297" t="s">
        <v>177</v>
      </c>
      <c r="AQ297" t="s">
        <v>839</v>
      </c>
      <c r="AS297" t="s">
        <v>78</v>
      </c>
      <c r="AT297" t="s">
        <v>89</v>
      </c>
      <c r="AU297" t="s">
        <v>89</v>
      </c>
      <c r="AV297" t="s">
        <v>89</v>
      </c>
      <c r="AW297" t="s">
        <v>89</v>
      </c>
      <c r="AX297" t="s">
        <v>89</v>
      </c>
      <c r="AY297" t="s">
        <v>89</v>
      </c>
      <c r="AZ297" t="s">
        <v>89</v>
      </c>
      <c r="BA297" t="s">
        <v>89</v>
      </c>
      <c r="BB297" t="s">
        <v>89</v>
      </c>
      <c r="BC297" t="s">
        <v>89</v>
      </c>
      <c r="BR297" t="s">
        <v>89</v>
      </c>
      <c r="BS297" t="s">
        <v>89</v>
      </c>
      <c r="BT297" t="s">
        <v>89</v>
      </c>
      <c r="BU297" t="s">
        <v>89</v>
      </c>
      <c r="BV297" t="s">
        <v>3473</v>
      </c>
      <c r="BW297" t="str">
        <f>IF(ISNA(VLOOKUP(BV297,'Nordic list 2022 2023'!E:K,6,FALSE)),"nie je v zozname",VLOOKUP(BV297,'Nordic list 2022 2023'!E:K,6,FALSE))</f>
        <v>nie je v zozname</v>
      </c>
      <c r="BX297" t="str">
        <f>IF(ISNA(VLOOKUP(BV297,'CVTI zoznam 2023'!D:D,1,0)),"nie je v zozname",VLOOKUP(BV297,'CVTI zoznam 2023'!D:D,1,0))</f>
        <v>nie je v zozname</v>
      </c>
      <c r="BY297">
        <f>COUNTIF(A:A,A297)</f>
        <v>1</v>
      </c>
      <c r="BZ297" s="12" t="s">
        <v>2433</v>
      </c>
      <c r="CA297" s="13">
        <f>(IF(AND(BZ297=2),6,IF(AND(BZ297=1),4,IF(AND(BZ297=3),1,IF(AND(BZ297="nie je v zozname"),0.5,0)))))</f>
        <v>0.5</v>
      </c>
      <c r="CB297">
        <f>1/BY297</f>
        <v>1</v>
      </c>
      <c r="CC297" s="13">
        <f>(IF(AND(E297="monografia"),3,IF(AND(E297="zborník - vedecký"),0.5,1)))</f>
        <v>3</v>
      </c>
      <c r="CD297" s="13">
        <f>CA297*CB297*CC297</f>
        <v>1.5</v>
      </c>
      <c r="CE297" s="13">
        <f>CA297*CB297</f>
        <v>0.5</v>
      </c>
    </row>
    <row r="298" spans="1:83" x14ac:dyDescent="0.35">
      <c r="A298" t="s">
        <v>1805</v>
      </c>
      <c r="B298" t="s">
        <v>73</v>
      </c>
      <c r="C298" t="s">
        <v>218</v>
      </c>
      <c r="D298" t="s">
        <v>74</v>
      </c>
      <c r="E298" t="s">
        <v>544</v>
      </c>
      <c r="F298" t="s">
        <v>75</v>
      </c>
      <c r="G298" t="s">
        <v>76</v>
      </c>
      <c r="H298" t="s">
        <v>173</v>
      </c>
      <c r="I298" t="s">
        <v>78</v>
      </c>
      <c r="J298" t="s">
        <v>78</v>
      </c>
      <c r="K298" t="s">
        <v>89</v>
      </c>
      <c r="L298" t="s">
        <v>180</v>
      </c>
      <c r="M298" t="s">
        <v>181</v>
      </c>
      <c r="N298" t="s">
        <v>182</v>
      </c>
      <c r="O298" t="s">
        <v>183</v>
      </c>
      <c r="P298" t="s">
        <v>184</v>
      </c>
      <c r="Q298" t="s">
        <v>583</v>
      </c>
      <c r="R298" t="s">
        <v>584</v>
      </c>
      <c r="S298" t="s">
        <v>91</v>
      </c>
      <c r="X298" t="s">
        <v>185</v>
      </c>
      <c r="AE298" t="s">
        <v>1806</v>
      </c>
      <c r="AL298" t="s">
        <v>181</v>
      </c>
      <c r="AM298" t="s">
        <v>176</v>
      </c>
      <c r="AP298" t="s">
        <v>177</v>
      </c>
      <c r="AQ298" t="s">
        <v>1807</v>
      </c>
      <c r="AS298" t="s">
        <v>89</v>
      </c>
      <c r="AT298" t="s">
        <v>89</v>
      </c>
      <c r="AU298" t="s">
        <v>78</v>
      </c>
      <c r="AV298" t="s">
        <v>89</v>
      </c>
      <c r="AW298" t="s">
        <v>89</v>
      </c>
      <c r="AX298" t="s">
        <v>89</v>
      </c>
      <c r="AY298" t="s">
        <v>89</v>
      </c>
      <c r="AZ298" t="s">
        <v>89</v>
      </c>
      <c r="BA298" t="s">
        <v>89</v>
      </c>
      <c r="BB298" t="s">
        <v>89</v>
      </c>
      <c r="BC298" t="s">
        <v>89</v>
      </c>
      <c r="BR298" t="s">
        <v>89</v>
      </c>
      <c r="BS298" t="s">
        <v>89</v>
      </c>
      <c r="BT298" t="s">
        <v>89</v>
      </c>
      <c r="BU298" t="s">
        <v>89</v>
      </c>
      <c r="BV298" t="s">
        <v>3473</v>
      </c>
      <c r="BW298" t="str">
        <f>IF(ISNA(VLOOKUP(BV298,'Nordic list 2022 2023'!E:K,6,FALSE)),"nie je v zozname",VLOOKUP(BV298,'Nordic list 2022 2023'!E:K,6,FALSE))</f>
        <v>nie je v zozname</v>
      </c>
      <c r="BX298" t="str">
        <f>IF(ISNA(VLOOKUP(BV298,'CVTI zoznam 2023'!D:D,1,0)),"nie je v zozname",VLOOKUP(BV298,'CVTI zoznam 2023'!D:D,1,0))</f>
        <v>nie je v zozname</v>
      </c>
      <c r="BY298">
        <f>COUNTIF(A:A,A298)</f>
        <v>1</v>
      </c>
      <c r="BZ298" s="12" t="s">
        <v>2433</v>
      </c>
      <c r="CA298" s="13">
        <f>(IF(AND(BZ298=2),6,IF(AND(BZ298=1),4,IF(AND(BZ298=3),1,IF(AND(BZ298="nie je v zozname"),0.5,0)))))</f>
        <v>0.5</v>
      </c>
      <c r="CB298">
        <f>1/BY298</f>
        <v>1</v>
      </c>
      <c r="CC298" s="13">
        <f>(IF(AND(E298="monografia"),3,IF(AND(E298="zborník - vedecký"),0.5,1)))</f>
        <v>3</v>
      </c>
      <c r="CD298" s="13">
        <f>CA298*CB298*CC298</f>
        <v>1.5</v>
      </c>
      <c r="CE298" s="13">
        <f>CA298*CB298</f>
        <v>0.5</v>
      </c>
    </row>
    <row r="299" spans="1:83" x14ac:dyDescent="0.35">
      <c r="A299" t="s">
        <v>1854</v>
      </c>
      <c r="B299" t="s">
        <v>73</v>
      </c>
      <c r="C299" t="s">
        <v>218</v>
      </c>
      <c r="D299" t="s">
        <v>74</v>
      </c>
      <c r="E299" t="s">
        <v>544</v>
      </c>
      <c r="F299" t="s">
        <v>75</v>
      </c>
      <c r="G299" t="s">
        <v>90</v>
      </c>
      <c r="H299" t="s">
        <v>173</v>
      </c>
      <c r="I299" t="s">
        <v>78</v>
      </c>
      <c r="J299" t="s">
        <v>78</v>
      </c>
      <c r="K299" t="s">
        <v>89</v>
      </c>
      <c r="L299" t="s">
        <v>180</v>
      </c>
      <c r="M299" t="s">
        <v>181</v>
      </c>
      <c r="N299" t="s">
        <v>182</v>
      </c>
      <c r="O299" t="s">
        <v>183</v>
      </c>
      <c r="P299" t="s">
        <v>184</v>
      </c>
      <c r="Q299" t="s">
        <v>552</v>
      </c>
      <c r="R299" t="s">
        <v>553</v>
      </c>
      <c r="S299" t="s">
        <v>85</v>
      </c>
      <c r="X299" t="s">
        <v>554</v>
      </c>
      <c r="AE299" t="s">
        <v>1855</v>
      </c>
      <c r="AL299" t="s">
        <v>181</v>
      </c>
      <c r="AM299" t="s">
        <v>176</v>
      </c>
      <c r="AP299" t="s">
        <v>177</v>
      </c>
      <c r="AQ299" t="s">
        <v>1086</v>
      </c>
      <c r="AS299" t="s">
        <v>89</v>
      </c>
      <c r="AT299" t="s">
        <v>89</v>
      </c>
      <c r="AU299" t="s">
        <v>89</v>
      </c>
      <c r="AV299" t="s">
        <v>89</v>
      </c>
      <c r="AW299" t="s">
        <v>89</v>
      </c>
      <c r="AX299" t="s">
        <v>89</v>
      </c>
      <c r="AY299" t="s">
        <v>89</v>
      </c>
      <c r="AZ299" t="s">
        <v>89</v>
      </c>
      <c r="BA299" t="s">
        <v>89</v>
      </c>
      <c r="BB299" t="s">
        <v>89</v>
      </c>
      <c r="BC299" t="s">
        <v>89</v>
      </c>
      <c r="BR299" t="s">
        <v>89</v>
      </c>
      <c r="BS299" t="s">
        <v>89</v>
      </c>
      <c r="BT299" t="s">
        <v>89</v>
      </c>
      <c r="BU299" t="s">
        <v>89</v>
      </c>
      <c r="BV299" t="s">
        <v>3473</v>
      </c>
      <c r="BW299" t="str">
        <f>IF(ISNA(VLOOKUP(BV299,'Nordic list 2022 2023'!E:K,6,FALSE)),"nie je v zozname",VLOOKUP(BV299,'Nordic list 2022 2023'!E:K,6,FALSE))</f>
        <v>nie je v zozname</v>
      </c>
      <c r="BX299" t="str">
        <f>IF(ISNA(VLOOKUP(BV299,'CVTI zoznam 2023'!D:D,1,0)),"nie je v zozname",VLOOKUP(BV299,'CVTI zoznam 2023'!D:D,1,0))</f>
        <v>nie je v zozname</v>
      </c>
      <c r="BY299">
        <f>COUNTIF(A:A,A299)</f>
        <v>1</v>
      </c>
      <c r="BZ299" s="12" t="s">
        <v>2433</v>
      </c>
      <c r="CA299" s="13">
        <f>(IF(AND(BZ299=2),6,IF(AND(BZ299=1),4,IF(AND(BZ299=3),1,IF(AND(BZ299="nie je v zozname"),0.5,0)))))</f>
        <v>0.5</v>
      </c>
      <c r="CB299">
        <f>1/BY299</f>
        <v>1</v>
      </c>
      <c r="CC299" s="13">
        <f>(IF(AND(E299="monografia"),3,IF(AND(E299="zborník - vedecký"),0.5,1)))</f>
        <v>3</v>
      </c>
      <c r="CD299" s="13">
        <f>CA299*CB299*CC299</f>
        <v>1.5</v>
      </c>
      <c r="CE299" s="13">
        <f>CA299*CB299</f>
        <v>0.5</v>
      </c>
    </row>
    <row r="300" spans="1:83" x14ac:dyDescent="0.35">
      <c r="A300" t="s">
        <v>1877</v>
      </c>
      <c r="B300" t="s">
        <v>73</v>
      </c>
      <c r="C300" t="s">
        <v>218</v>
      </c>
      <c r="D300" t="s">
        <v>74</v>
      </c>
      <c r="E300" t="s">
        <v>544</v>
      </c>
      <c r="F300" t="s">
        <v>75</v>
      </c>
      <c r="G300" t="s">
        <v>90</v>
      </c>
      <c r="H300" t="s">
        <v>173</v>
      </c>
      <c r="I300" t="s">
        <v>78</v>
      </c>
      <c r="J300" t="s">
        <v>78</v>
      </c>
      <c r="K300" t="s">
        <v>89</v>
      </c>
      <c r="L300" t="s">
        <v>180</v>
      </c>
      <c r="M300" t="s">
        <v>181</v>
      </c>
      <c r="N300" t="s">
        <v>182</v>
      </c>
      <c r="O300" t="s">
        <v>183</v>
      </c>
      <c r="P300" t="s">
        <v>184</v>
      </c>
      <c r="Q300" t="s">
        <v>583</v>
      </c>
      <c r="R300" t="s">
        <v>584</v>
      </c>
      <c r="S300" t="s">
        <v>114</v>
      </c>
      <c r="X300" t="s">
        <v>97</v>
      </c>
      <c r="AE300" t="s">
        <v>1878</v>
      </c>
      <c r="AL300" t="s">
        <v>181</v>
      </c>
      <c r="AM300" t="s">
        <v>176</v>
      </c>
      <c r="AP300" t="s">
        <v>177</v>
      </c>
      <c r="AQ300" t="s">
        <v>750</v>
      </c>
      <c r="AS300" t="s">
        <v>89</v>
      </c>
      <c r="AT300" t="s">
        <v>89</v>
      </c>
      <c r="AU300" t="s">
        <v>89</v>
      </c>
      <c r="AV300" t="s">
        <v>89</v>
      </c>
      <c r="AW300" t="s">
        <v>89</v>
      </c>
      <c r="AX300" t="s">
        <v>89</v>
      </c>
      <c r="AY300" t="s">
        <v>89</v>
      </c>
      <c r="AZ300" t="s">
        <v>89</v>
      </c>
      <c r="BA300" t="s">
        <v>89</v>
      </c>
      <c r="BB300" t="s">
        <v>89</v>
      </c>
      <c r="BC300" t="s">
        <v>89</v>
      </c>
      <c r="BR300" t="s">
        <v>89</v>
      </c>
      <c r="BS300" t="s">
        <v>89</v>
      </c>
      <c r="BT300" t="s">
        <v>89</v>
      </c>
      <c r="BU300" t="s">
        <v>89</v>
      </c>
      <c r="BV300" t="s">
        <v>3473</v>
      </c>
      <c r="BW300" t="str">
        <f>IF(ISNA(VLOOKUP(BV300,'Nordic list 2022 2023'!E:K,6,FALSE)),"nie je v zozname",VLOOKUP(BV300,'Nordic list 2022 2023'!E:K,6,FALSE))</f>
        <v>nie je v zozname</v>
      </c>
      <c r="BX300" t="str">
        <f>IF(ISNA(VLOOKUP(BV300,'CVTI zoznam 2023'!D:D,1,0)),"nie je v zozname",VLOOKUP(BV300,'CVTI zoznam 2023'!D:D,1,0))</f>
        <v>nie je v zozname</v>
      </c>
      <c r="BY300">
        <f>COUNTIF(A:A,A300)</f>
        <v>1</v>
      </c>
      <c r="BZ300" s="12" t="s">
        <v>2433</v>
      </c>
      <c r="CA300" s="13">
        <f>(IF(AND(BZ300=2),6,IF(AND(BZ300=1),4,IF(AND(BZ300=3),1,IF(AND(BZ300="nie je v zozname"),0.5,0)))))</f>
        <v>0.5</v>
      </c>
      <c r="CB300">
        <f>1/BY300</f>
        <v>1</v>
      </c>
      <c r="CC300" s="13">
        <f>(IF(AND(E300="monografia"),3,IF(AND(E300="zborník - vedecký"),0.5,1)))</f>
        <v>3</v>
      </c>
      <c r="CD300" s="13">
        <f>CA300*CB300*CC300</f>
        <v>1.5</v>
      </c>
      <c r="CE300" s="13">
        <f>CA300*CB300</f>
        <v>0.5</v>
      </c>
    </row>
    <row r="301" spans="1:83" x14ac:dyDescent="0.35">
      <c r="A301" t="s">
        <v>1890</v>
      </c>
      <c r="B301" t="s">
        <v>73</v>
      </c>
      <c r="C301" t="s">
        <v>218</v>
      </c>
      <c r="D301" t="s">
        <v>74</v>
      </c>
      <c r="E301" t="s">
        <v>544</v>
      </c>
      <c r="F301" t="s">
        <v>75</v>
      </c>
      <c r="G301" t="s">
        <v>76</v>
      </c>
      <c r="H301" t="s">
        <v>178</v>
      </c>
      <c r="I301" t="s">
        <v>92</v>
      </c>
      <c r="J301" t="s">
        <v>78</v>
      </c>
      <c r="K301" t="s">
        <v>89</v>
      </c>
      <c r="L301" t="s">
        <v>180</v>
      </c>
      <c r="M301" t="s">
        <v>181</v>
      </c>
      <c r="N301" t="s">
        <v>182</v>
      </c>
      <c r="O301" t="s">
        <v>183</v>
      </c>
      <c r="P301" t="s">
        <v>184</v>
      </c>
      <c r="Q301" t="s">
        <v>1039</v>
      </c>
      <c r="R301" t="s">
        <v>1040</v>
      </c>
      <c r="S301" t="s">
        <v>91</v>
      </c>
      <c r="X301" t="s">
        <v>199</v>
      </c>
      <c r="AE301" t="s">
        <v>1891</v>
      </c>
      <c r="AL301" t="s">
        <v>181</v>
      </c>
      <c r="AM301" t="s">
        <v>176</v>
      </c>
      <c r="AP301" t="s">
        <v>177</v>
      </c>
      <c r="AQ301" t="s">
        <v>1377</v>
      </c>
      <c r="AS301" t="s">
        <v>89</v>
      </c>
      <c r="AT301" t="s">
        <v>89</v>
      </c>
      <c r="AU301" t="s">
        <v>89</v>
      </c>
      <c r="AV301" t="s">
        <v>89</v>
      </c>
      <c r="AW301" t="s">
        <v>89</v>
      </c>
      <c r="AX301" t="s">
        <v>89</v>
      </c>
      <c r="AY301" t="s">
        <v>89</v>
      </c>
      <c r="AZ301" t="s">
        <v>89</v>
      </c>
      <c r="BA301" t="s">
        <v>89</v>
      </c>
      <c r="BB301" t="s">
        <v>89</v>
      </c>
      <c r="BC301" t="s">
        <v>89</v>
      </c>
      <c r="BR301" t="s">
        <v>89</v>
      </c>
      <c r="BS301" t="s">
        <v>89</v>
      </c>
      <c r="BT301" t="s">
        <v>89</v>
      </c>
      <c r="BU301" t="s">
        <v>89</v>
      </c>
      <c r="BV301" t="s">
        <v>3473</v>
      </c>
      <c r="BW301" t="str">
        <f>IF(ISNA(VLOOKUP(BV301,'Nordic list 2022 2023'!E:K,6,FALSE)),"nie je v zozname",VLOOKUP(BV301,'Nordic list 2022 2023'!E:K,6,FALSE))</f>
        <v>nie je v zozname</v>
      </c>
      <c r="BX301" t="str">
        <f>IF(ISNA(VLOOKUP(BV301,'CVTI zoznam 2023'!D:D,1,0)),"nie je v zozname",VLOOKUP(BV301,'CVTI zoznam 2023'!D:D,1,0))</f>
        <v>nie je v zozname</v>
      </c>
      <c r="BY301">
        <f>COUNTIF(A:A,A301)</f>
        <v>2</v>
      </c>
      <c r="BZ301" s="12" t="s">
        <v>2433</v>
      </c>
      <c r="CA301" s="13">
        <f>(IF(AND(BZ301=2),6,IF(AND(BZ301=1),4,IF(AND(BZ301=3),1,IF(AND(BZ301="nie je v zozname"),0.5,0)))))</f>
        <v>0.5</v>
      </c>
      <c r="CB301">
        <f>1/BY301</f>
        <v>0.5</v>
      </c>
      <c r="CC301" s="13">
        <f>(IF(AND(E301="monografia"),3,IF(AND(E301="zborník - vedecký"),0.5,1)))</f>
        <v>3</v>
      </c>
      <c r="CD301" s="13">
        <f>CA301*CB301*CC301</f>
        <v>0.75</v>
      </c>
      <c r="CE301" s="13">
        <f>CA301*CB301</f>
        <v>0.25</v>
      </c>
    </row>
    <row r="302" spans="1:83" x14ac:dyDescent="0.35">
      <c r="A302" t="s">
        <v>1890</v>
      </c>
      <c r="B302" t="s">
        <v>73</v>
      </c>
      <c r="C302" t="s">
        <v>218</v>
      </c>
      <c r="D302" t="s">
        <v>74</v>
      </c>
      <c r="E302" t="s">
        <v>544</v>
      </c>
      <c r="F302" t="s">
        <v>75</v>
      </c>
      <c r="G302" t="s">
        <v>76</v>
      </c>
      <c r="H302" t="s">
        <v>178</v>
      </c>
      <c r="I302" t="s">
        <v>92</v>
      </c>
      <c r="J302" t="s">
        <v>142</v>
      </c>
      <c r="K302" t="s">
        <v>89</v>
      </c>
      <c r="L302" t="s">
        <v>180</v>
      </c>
      <c r="M302" t="s">
        <v>181</v>
      </c>
      <c r="N302" t="s">
        <v>182</v>
      </c>
      <c r="O302" t="s">
        <v>183</v>
      </c>
      <c r="P302" t="s">
        <v>184</v>
      </c>
      <c r="Q302" t="s">
        <v>583</v>
      </c>
      <c r="R302" t="s">
        <v>584</v>
      </c>
      <c r="S302" t="s">
        <v>91</v>
      </c>
      <c r="X302" t="s">
        <v>199</v>
      </c>
      <c r="AE302" t="s">
        <v>1891</v>
      </c>
      <c r="AL302" t="s">
        <v>181</v>
      </c>
      <c r="AM302" t="s">
        <v>176</v>
      </c>
      <c r="AP302" t="s">
        <v>177</v>
      </c>
      <c r="AQ302" t="s">
        <v>1377</v>
      </c>
      <c r="AS302" t="s">
        <v>89</v>
      </c>
      <c r="AT302" t="s">
        <v>89</v>
      </c>
      <c r="AU302" t="s">
        <v>89</v>
      </c>
      <c r="AV302" t="s">
        <v>89</v>
      </c>
      <c r="AW302" t="s">
        <v>89</v>
      </c>
      <c r="AX302" t="s">
        <v>89</v>
      </c>
      <c r="AY302" t="s">
        <v>89</v>
      </c>
      <c r="AZ302" t="s">
        <v>89</v>
      </c>
      <c r="BA302" t="s">
        <v>89</v>
      </c>
      <c r="BB302" t="s">
        <v>89</v>
      </c>
      <c r="BC302" t="s">
        <v>89</v>
      </c>
      <c r="BR302" t="s">
        <v>89</v>
      </c>
      <c r="BS302" t="s">
        <v>89</v>
      </c>
      <c r="BT302" t="s">
        <v>89</v>
      </c>
      <c r="BU302" t="s">
        <v>89</v>
      </c>
      <c r="BV302" t="s">
        <v>3473</v>
      </c>
      <c r="BW302" t="str">
        <f>IF(ISNA(VLOOKUP(BV302,'Nordic list 2022 2023'!E:K,6,FALSE)),"nie je v zozname",VLOOKUP(BV302,'Nordic list 2022 2023'!E:K,6,FALSE))</f>
        <v>nie je v zozname</v>
      </c>
      <c r="BX302" t="str">
        <f>IF(ISNA(VLOOKUP(BV302,'CVTI zoznam 2023'!D:D,1,0)),"nie je v zozname",VLOOKUP(BV302,'CVTI zoznam 2023'!D:D,1,0))</f>
        <v>nie je v zozname</v>
      </c>
      <c r="BY302">
        <f>COUNTIF(A:A,A302)</f>
        <v>2</v>
      </c>
      <c r="BZ302" s="12" t="s">
        <v>2433</v>
      </c>
      <c r="CA302" s="13">
        <f>(IF(AND(BZ302=2),6,IF(AND(BZ302=1),4,IF(AND(BZ302=3),1,IF(AND(BZ302="nie je v zozname"),0.5,0)))))</f>
        <v>0.5</v>
      </c>
      <c r="CB302">
        <f>1/BY302</f>
        <v>0.5</v>
      </c>
      <c r="CC302" s="13">
        <f>(IF(AND(E302="monografia"),3,IF(AND(E302="zborník - vedecký"),0.5,1)))</f>
        <v>3</v>
      </c>
      <c r="CD302" s="13">
        <f>CA302*CB302*CC302</f>
        <v>0.75</v>
      </c>
      <c r="CE302" s="13">
        <f>CA302*CB302</f>
        <v>0.25</v>
      </c>
    </row>
    <row r="303" spans="1:83" x14ac:dyDescent="0.35">
      <c r="A303" t="s">
        <v>1892</v>
      </c>
      <c r="B303" t="s">
        <v>113</v>
      </c>
      <c r="C303" t="s">
        <v>218</v>
      </c>
      <c r="D303" t="s">
        <v>74</v>
      </c>
      <c r="E303" t="s">
        <v>544</v>
      </c>
      <c r="F303" t="s">
        <v>75</v>
      </c>
      <c r="G303" t="s">
        <v>90</v>
      </c>
      <c r="H303" t="s">
        <v>173</v>
      </c>
      <c r="I303" t="s">
        <v>78</v>
      </c>
      <c r="J303" t="s">
        <v>78</v>
      </c>
      <c r="K303" t="s">
        <v>89</v>
      </c>
      <c r="L303" t="s">
        <v>180</v>
      </c>
      <c r="M303" t="s">
        <v>181</v>
      </c>
      <c r="N303" t="s">
        <v>182</v>
      </c>
      <c r="O303" t="s">
        <v>183</v>
      </c>
      <c r="P303" t="s">
        <v>184</v>
      </c>
      <c r="Q303" t="s">
        <v>540</v>
      </c>
      <c r="R303" t="s">
        <v>1031</v>
      </c>
      <c r="S303" t="s">
        <v>114</v>
      </c>
      <c r="X303" t="s">
        <v>342</v>
      </c>
      <c r="AE303" t="s">
        <v>1893</v>
      </c>
      <c r="AL303" t="s">
        <v>181</v>
      </c>
      <c r="AM303" t="s">
        <v>176</v>
      </c>
      <c r="AP303" t="s">
        <v>87</v>
      </c>
      <c r="AQ303" t="s">
        <v>1412</v>
      </c>
      <c r="AS303" t="s">
        <v>89</v>
      </c>
      <c r="AT303" t="s">
        <v>89</v>
      </c>
      <c r="AU303" t="s">
        <v>89</v>
      </c>
      <c r="AV303" t="s">
        <v>89</v>
      </c>
      <c r="AW303" t="s">
        <v>89</v>
      </c>
      <c r="AX303" t="s">
        <v>89</v>
      </c>
      <c r="AY303" t="s">
        <v>89</v>
      </c>
      <c r="AZ303" t="s">
        <v>89</v>
      </c>
      <c r="BA303" t="s">
        <v>89</v>
      </c>
      <c r="BB303" t="s">
        <v>89</v>
      </c>
      <c r="BC303" t="s">
        <v>89</v>
      </c>
      <c r="BR303" t="s">
        <v>89</v>
      </c>
      <c r="BS303" t="s">
        <v>89</v>
      </c>
      <c r="BT303" t="s">
        <v>89</v>
      </c>
      <c r="BU303" t="s">
        <v>89</v>
      </c>
      <c r="BV303" t="s">
        <v>3473</v>
      </c>
      <c r="BW303" t="str">
        <f>IF(ISNA(VLOOKUP(BV303,'Nordic list 2022 2023'!E:K,7,FALSE)),"nie je v zozname",VLOOKUP(BV303,'Nordic list 2022 2023'!E:K,7,FALSE))</f>
        <v>nie je v zozname</v>
      </c>
      <c r="BX303" t="str">
        <f>IF(ISNA(VLOOKUP(BV303,'CVTI zoznam 2022'!B:B,1,0)),"nie je v zozname",VLOOKUP(BV303,'CVTI zoznam 2022'!B:B,1,0))</f>
        <v>nie je v zozname</v>
      </c>
      <c r="BY303">
        <f>COUNTIF(A:A,A303)</f>
        <v>1</v>
      </c>
      <c r="BZ303" s="12" t="s">
        <v>2433</v>
      </c>
      <c r="CA303" s="13">
        <f>(IF(AND(BZ303=2),6,IF(AND(BZ303=1),4,IF(AND(BZ303=3),1,IF(AND(BZ303="nie je v zozname"),0.5,0)))))</f>
        <v>0.5</v>
      </c>
      <c r="CB303">
        <f>1/BY303</f>
        <v>1</v>
      </c>
      <c r="CC303" s="13">
        <f>(IF(AND(E303="monografia"),3,IF(AND(E303="zborník - vedecký"),0.5,1)))</f>
        <v>3</v>
      </c>
      <c r="CD303" s="13">
        <f>CA303*CB303*CC303</f>
        <v>1.5</v>
      </c>
      <c r="CE303" s="13">
        <f>CA303*CB303</f>
        <v>0.5</v>
      </c>
    </row>
    <row r="304" spans="1:83" x14ac:dyDescent="0.35">
      <c r="A304" t="s">
        <v>1900</v>
      </c>
      <c r="B304" t="s">
        <v>73</v>
      </c>
      <c r="C304" t="s">
        <v>218</v>
      </c>
      <c r="D304" t="s">
        <v>74</v>
      </c>
      <c r="E304" t="s">
        <v>544</v>
      </c>
      <c r="F304" t="s">
        <v>75</v>
      </c>
      <c r="G304" t="s">
        <v>90</v>
      </c>
      <c r="H304" t="s">
        <v>173</v>
      </c>
      <c r="I304" t="s">
        <v>78</v>
      </c>
      <c r="J304" t="s">
        <v>78</v>
      </c>
      <c r="K304" t="s">
        <v>89</v>
      </c>
      <c r="L304" t="s">
        <v>180</v>
      </c>
      <c r="M304" t="s">
        <v>181</v>
      </c>
      <c r="N304" t="s">
        <v>182</v>
      </c>
      <c r="O304" t="s">
        <v>183</v>
      </c>
      <c r="P304" t="s">
        <v>184</v>
      </c>
      <c r="Q304" t="s">
        <v>583</v>
      </c>
      <c r="R304" t="s">
        <v>584</v>
      </c>
      <c r="S304" t="s">
        <v>114</v>
      </c>
      <c r="X304" t="s">
        <v>185</v>
      </c>
      <c r="AE304" t="s">
        <v>1901</v>
      </c>
      <c r="AL304" t="s">
        <v>181</v>
      </c>
      <c r="AM304" t="s">
        <v>176</v>
      </c>
      <c r="AP304" t="s">
        <v>177</v>
      </c>
      <c r="AQ304" t="s">
        <v>178</v>
      </c>
      <c r="AR304" t="s">
        <v>402</v>
      </c>
      <c r="AS304" t="s">
        <v>89</v>
      </c>
      <c r="AT304" t="s">
        <v>89</v>
      </c>
      <c r="AU304" t="s">
        <v>89</v>
      </c>
      <c r="AV304" t="s">
        <v>89</v>
      </c>
      <c r="AW304" t="s">
        <v>89</v>
      </c>
      <c r="AX304" t="s">
        <v>89</v>
      </c>
      <c r="AY304" t="s">
        <v>89</v>
      </c>
      <c r="AZ304" t="s">
        <v>89</v>
      </c>
      <c r="BA304" t="s">
        <v>89</v>
      </c>
      <c r="BB304" t="s">
        <v>89</v>
      </c>
      <c r="BC304" t="s">
        <v>89</v>
      </c>
      <c r="BR304" t="s">
        <v>89</v>
      </c>
      <c r="BS304" t="s">
        <v>89</v>
      </c>
      <c r="BT304" t="s">
        <v>89</v>
      </c>
      <c r="BU304" t="s">
        <v>89</v>
      </c>
      <c r="BV304" t="s">
        <v>3473</v>
      </c>
      <c r="BW304" t="str">
        <f>IF(ISNA(VLOOKUP(BV304,'Nordic list 2022 2023'!E:K,6,FALSE)),"nie je v zozname",VLOOKUP(BV304,'Nordic list 2022 2023'!E:K,6,FALSE))</f>
        <v>nie je v zozname</v>
      </c>
      <c r="BX304" t="str">
        <f>IF(ISNA(VLOOKUP(BV304,'CVTI zoznam 2023'!D:D,1,0)),"nie je v zozname",VLOOKUP(BV304,'CVTI zoznam 2023'!D:D,1,0))</f>
        <v>nie je v zozname</v>
      </c>
      <c r="BY304">
        <f>COUNTIF(A:A,A304)</f>
        <v>1</v>
      </c>
      <c r="BZ304" s="12" t="s">
        <v>2433</v>
      </c>
      <c r="CA304" s="13">
        <f>(IF(AND(BZ304=2),6,IF(AND(BZ304=1),4,IF(AND(BZ304=3),1,IF(AND(BZ304="nie je v zozname"),0.5,0)))))</f>
        <v>0.5</v>
      </c>
      <c r="CB304">
        <f>1/BY304</f>
        <v>1</v>
      </c>
      <c r="CC304" s="13">
        <f>(IF(AND(E304="monografia"),3,IF(AND(E304="zborník - vedecký"),0.5,1)))</f>
        <v>3</v>
      </c>
      <c r="CD304" s="13">
        <f>CA304*CB304*CC304</f>
        <v>1.5</v>
      </c>
      <c r="CE304" s="13">
        <f>CA304*CB304</f>
        <v>0.5</v>
      </c>
    </row>
    <row r="305" spans="1:84" x14ac:dyDescent="0.35">
      <c r="A305" t="s">
        <v>1902</v>
      </c>
      <c r="B305" t="s">
        <v>73</v>
      </c>
      <c r="C305" t="s">
        <v>218</v>
      </c>
      <c r="D305" t="s">
        <v>74</v>
      </c>
      <c r="E305" t="s">
        <v>544</v>
      </c>
      <c r="F305" t="s">
        <v>75</v>
      </c>
      <c r="G305" t="s">
        <v>90</v>
      </c>
      <c r="H305" t="s">
        <v>173</v>
      </c>
      <c r="I305" t="s">
        <v>92</v>
      </c>
      <c r="J305" t="s">
        <v>92</v>
      </c>
      <c r="K305" t="s">
        <v>89</v>
      </c>
      <c r="L305" t="s">
        <v>180</v>
      </c>
      <c r="M305" t="s">
        <v>181</v>
      </c>
      <c r="N305" t="s">
        <v>182</v>
      </c>
      <c r="O305" t="s">
        <v>373</v>
      </c>
      <c r="P305" t="s">
        <v>374</v>
      </c>
      <c r="Q305" t="s">
        <v>375</v>
      </c>
      <c r="R305" t="s">
        <v>376</v>
      </c>
      <c r="S305" t="s">
        <v>138</v>
      </c>
      <c r="X305" t="s">
        <v>139</v>
      </c>
      <c r="AE305" t="s">
        <v>1903</v>
      </c>
      <c r="AF305" t="s">
        <v>1904</v>
      </c>
      <c r="AL305" t="s">
        <v>181</v>
      </c>
      <c r="AM305" t="s">
        <v>176</v>
      </c>
      <c r="AP305" t="s">
        <v>177</v>
      </c>
      <c r="AQ305" t="s">
        <v>1465</v>
      </c>
      <c r="AS305" t="s">
        <v>89</v>
      </c>
      <c r="AT305" t="s">
        <v>89</v>
      </c>
      <c r="AU305" t="s">
        <v>89</v>
      </c>
      <c r="AV305" t="s">
        <v>89</v>
      </c>
      <c r="AW305" t="s">
        <v>89</v>
      </c>
      <c r="AX305" t="s">
        <v>89</v>
      </c>
      <c r="AY305" t="s">
        <v>89</v>
      </c>
      <c r="AZ305" t="s">
        <v>89</v>
      </c>
      <c r="BA305" t="s">
        <v>89</v>
      </c>
      <c r="BB305" t="s">
        <v>89</v>
      </c>
      <c r="BC305" t="s">
        <v>89</v>
      </c>
      <c r="BR305" t="s">
        <v>89</v>
      </c>
      <c r="BS305" t="s">
        <v>89</v>
      </c>
      <c r="BT305" t="s">
        <v>89</v>
      </c>
      <c r="BU305" t="s">
        <v>89</v>
      </c>
      <c r="BV305" t="s">
        <v>3473</v>
      </c>
      <c r="BW305" t="str">
        <f>IF(ISNA(VLOOKUP(BV305,'Nordic list 2022 2023'!E:K,6,FALSE)),"nie je v zozname",VLOOKUP(BV305,'Nordic list 2022 2023'!E:K,6,FALSE))</f>
        <v>nie je v zozname</v>
      </c>
      <c r="BX305" t="str">
        <f>IF(ISNA(VLOOKUP(BV305,'CVTI zoznam 2023'!D:D,1,0)),"nie je v zozname",VLOOKUP(BV305,'CVTI zoznam 2023'!D:D,1,0))</f>
        <v>nie je v zozname</v>
      </c>
      <c r="BY305">
        <f>COUNTIF(A:A,A305)</f>
        <v>1</v>
      </c>
      <c r="BZ305" s="12" t="s">
        <v>2433</v>
      </c>
      <c r="CA305" s="13">
        <f>(IF(AND(BZ305=2),6,IF(AND(BZ305=1),4,IF(AND(BZ305=3),1,IF(AND(BZ305="nie je v zozname"),0.5,0)))))</f>
        <v>0.5</v>
      </c>
      <c r="CB305">
        <f>1/BY305</f>
        <v>1</v>
      </c>
      <c r="CC305" s="13">
        <f>(IF(AND(E305="monografia"),3,IF(AND(E305="zborník - vedecký"),0.5,1)))</f>
        <v>3</v>
      </c>
      <c r="CD305" s="13">
        <f>CA305*CB305*CC305</f>
        <v>1.5</v>
      </c>
      <c r="CE305" s="13">
        <f>CA305*CB305</f>
        <v>0.5</v>
      </c>
    </row>
    <row r="306" spans="1:84" x14ac:dyDescent="0.35">
      <c r="A306" t="s">
        <v>1905</v>
      </c>
      <c r="B306" t="s">
        <v>73</v>
      </c>
      <c r="C306" t="s">
        <v>218</v>
      </c>
      <c r="D306" t="s">
        <v>74</v>
      </c>
      <c r="E306" t="s">
        <v>544</v>
      </c>
      <c r="F306" t="s">
        <v>75</v>
      </c>
      <c r="G306" t="s">
        <v>90</v>
      </c>
      <c r="H306" t="s">
        <v>295</v>
      </c>
      <c r="I306" t="s">
        <v>92</v>
      </c>
      <c r="J306" t="s">
        <v>78</v>
      </c>
      <c r="K306" t="s">
        <v>89</v>
      </c>
      <c r="L306" t="s">
        <v>180</v>
      </c>
      <c r="M306" t="s">
        <v>181</v>
      </c>
      <c r="N306" t="s">
        <v>182</v>
      </c>
      <c r="O306" t="s">
        <v>373</v>
      </c>
      <c r="P306" t="s">
        <v>374</v>
      </c>
      <c r="Q306" t="s">
        <v>524</v>
      </c>
      <c r="R306" t="s">
        <v>525</v>
      </c>
      <c r="S306" t="s">
        <v>138</v>
      </c>
      <c r="X306" t="s">
        <v>139</v>
      </c>
      <c r="AE306" t="s">
        <v>1906</v>
      </c>
      <c r="AF306" t="s">
        <v>1907</v>
      </c>
      <c r="AL306" t="s">
        <v>181</v>
      </c>
      <c r="AM306" t="s">
        <v>176</v>
      </c>
      <c r="AP306" t="s">
        <v>177</v>
      </c>
      <c r="AQ306" t="s">
        <v>1030</v>
      </c>
      <c r="AS306" t="s">
        <v>89</v>
      </c>
      <c r="AT306" t="s">
        <v>89</v>
      </c>
      <c r="AU306" t="s">
        <v>89</v>
      </c>
      <c r="AV306" t="s">
        <v>89</v>
      </c>
      <c r="AW306" t="s">
        <v>89</v>
      </c>
      <c r="AX306" t="s">
        <v>89</v>
      </c>
      <c r="AY306" t="s">
        <v>89</v>
      </c>
      <c r="AZ306" t="s">
        <v>89</v>
      </c>
      <c r="BA306" t="s">
        <v>89</v>
      </c>
      <c r="BB306" t="s">
        <v>89</v>
      </c>
      <c r="BC306" t="s">
        <v>89</v>
      </c>
      <c r="BR306" t="s">
        <v>78</v>
      </c>
      <c r="BS306" t="s">
        <v>89</v>
      </c>
      <c r="BT306" t="s">
        <v>89</v>
      </c>
      <c r="BU306" t="s">
        <v>89</v>
      </c>
      <c r="BV306" t="s">
        <v>3473</v>
      </c>
      <c r="BW306" t="str">
        <f>IF(ISNA(VLOOKUP(BV306,'Nordic list 2022 2023'!E:K,6,FALSE)),"nie je v zozname",VLOOKUP(BV306,'Nordic list 2022 2023'!E:K,6,FALSE))</f>
        <v>nie je v zozname</v>
      </c>
      <c r="BX306" t="str">
        <f>IF(ISNA(VLOOKUP(BV306,'CVTI zoznam 2023'!D:D,1,0)),"nie je v zozname",VLOOKUP(BV306,'CVTI zoznam 2023'!D:D,1,0))</f>
        <v>nie je v zozname</v>
      </c>
      <c r="BY306">
        <f>COUNTIF(A:A,A306)</f>
        <v>2</v>
      </c>
      <c r="BZ306" s="12" t="s">
        <v>2433</v>
      </c>
      <c r="CA306" s="13">
        <f>(IF(AND(BZ306=2),6,IF(AND(BZ306=1),4,IF(AND(BZ306=3),1,IF(AND(BZ306="nie je v zozname"),0.5,0)))))</f>
        <v>0.5</v>
      </c>
      <c r="CB306">
        <f>1/BY306</f>
        <v>0.5</v>
      </c>
      <c r="CC306" s="13">
        <f>(IF(AND(E306="monografia"),3,IF(AND(E306="zborník - vedecký"),0.5,1)))</f>
        <v>3</v>
      </c>
      <c r="CD306" s="13">
        <f>CA306*CB306*CC306</f>
        <v>0.75</v>
      </c>
      <c r="CE306" s="13">
        <f>CA306*CB306</f>
        <v>0.25</v>
      </c>
    </row>
    <row r="307" spans="1:84" x14ac:dyDescent="0.35">
      <c r="A307" t="s">
        <v>1905</v>
      </c>
      <c r="B307" t="s">
        <v>73</v>
      </c>
      <c r="C307" t="s">
        <v>218</v>
      </c>
      <c r="D307" t="s">
        <v>74</v>
      </c>
      <c r="E307" t="s">
        <v>544</v>
      </c>
      <c r="F307" t="s">
        <v>75</v>
      </c>
      <c r="G307" t="s">
        <v>90</v>
      </c>
      <c r="H307" t="s">
        <v>634</v>
      </c>
      <c r="I307" t="s">
        <v>92</v>
      </c>
      <c r="J307" t="s">
        <v>142</v>
      </c>
      <c r="K307" t="s">
        <v>89</v>
      </c>
      <c r="L307" t="s">
        <v>180</v>
      </c>
      <c r="M307" t="s">
        <v>181</v>
      </c>
      <c r="N307" t="s">
        <v>182</v>
      </c>
      <c r="O307" t="s">
        <v>373</v>
      </c>
      <c r="P307" t="s">
        <v>374</v>
      </c>
      <c r="Q307" t="s">
        <v>375</v>
      </c>
      <c r="R307" t="s">
        <v>376</v>
      </c>
      <c r="S307" t="s">
        <v>138</v>
      </c>
      <c r="X307" t="s">
        <v>139</v>
      </c>
      <c r="AE307" t="s">
        <v>1906</v>
      </c>
      <c r="AF307" t="s">
        <v>1907</v>
      </c>
      <c r="AL307" t="s">
        <v>181</v>
      </c>
      <c r="AM307" t="s">
        <v>176</v>
      </c>
      <c r="AP307" t="s">
        <v>177</v>
      </c>
      <c r="AQ307" t="s">
        <v>1030</v>
      </c>
      <c r="AS307" t="s">
        <v>89</v>
      </c>
      <c r="AT307" t="s">
        <v>89</v>
      </c>
      <c r="AU307" t="s">
        <v>89</v>
      </c>
      <c r="AV307" t="s">
        <v>89</v>
      </c>
      <c r="AW307" t="s">
        <v>89</v>
      </c>
      <c r="AX307" t="s">
        <v>89</v>
      </c>
      <c r="AY307" t="s">
        <v>89</v>
      </c>
      <c r="AZ307" t="s">
        <v>89</v>
      </c>
      <c r="BA307" t="s">
        <v>89</v>
      </c>
      <c r="BB307" t="s">
        <v>89</v>
      </c>
      <c r="BC307" t="s">
        <v>89</v>
      </c>
      <c r="BR307" t="s">
        <v>89</v>
      </c>
      <c r="BS307" t="s">
        <v>89</v>
      </c>
      <c r="BT307" t="s">
        <v>89</v>
      </c>
      <c r="BU307" t="s">
        <v>89</v>
      </c>
      <c r="BV307" t="s">
        <v>3473</v>
      </c>
      <c r="BW307" t="str">
        <f>IF(ISNA(VLOOKUP(BV307,'Nordic list 2022 2023'!E:K,6,FALSE)),"nie je v zozname",VLOOKUP(BV307,'Nordic list 2022 2023'!E:K,6,FALSE))</f>
        <v>nie je v zozname</v>
      </c>
      <c r="BX307" t="str">
        <f>IF(ISNA(VLOOKUP(BV307,'CVTI zoznam 2023'!D:D,1,0)),"nie je v zozname",VLOOKUP(BV307,'CVTI zoznam 2023'!D:D,1,0))</f>
        <v>nie je v zozname</v>
      </c>
      <c r="BY307">
        <f>COUNTIF(A:A,A307)</f>
        <v>2</v>
      </c>
      <c r="BZ307" s="12" t="s">
        <v>2433</v>
      </c>
      <c r="CA307" s="13">
        <f>(IF(AND(BZ307=2),6,IF(AND(BZ307=1),4,IF(AND(BZ307=3),1,IF(AND(BZ307="nie je v zozname"),0.5,0)))))</f>
        <v>0.5</v>
      </c>
      <c r="CB307">
        <f>1/BY307</f>
        <v>0.5</v>
      </c>
      <c r="CC307" s="13">
        <f>(IF(AND(E307="monografia"),3,IF(AND(E307="zborník - vedecký"),0.5,1)))</f>
        <v>3</v>
      </c>
      <c r="CD307" s="13">
        <f>CA307*CB307*CC307</f>
        <v>0.75</v>
      </c>
      <c r="CE307" s="13">
        <f>CA307*CB307</f>
        <v>0.25</v>
      </c>
    </row>
    <row r="308" spans="1:84" x14ac:dyDescent="0.35">
      <c r="A308" t="s">
        <v>2029</v>
      </c>
      <c r="B308" t="s">
        <v>73</v>
      </c>
      <c r="C308" t="s">
        <v>218</v>
      </c>
      <c r="D308" t="s">
        <v>74</v>
      </c>
      <c r="E308" t="s">
        <v>544</v>
      </c>
      <c r="F308" t="s">
        <v>75</v>
      </c>
      <c r="G308" t="s">
        <v>76</v>
      </c>
      <c r="H308" t="s">
        <v>178</v>
      </c>
      <c r="I308" t="s">
        <v>142</v>
      </c>
      <c r="J308" t="s">
        <v>78</v>
      </c>
      <c r="K308" t="s">
        <v>89</v>
      </c>
      <c r="L308" t="s">
        <v>180</v>
      </c>
      <c r="M308" t="s">
        <v>181</v>
      </c>
      <c r="N308" t="s">
        <v>182</v>
      </c>
      <c r="O308" t="s">
        <v>183</v>
      </c>
      <c r="P308" t="s">
        <v>184</v>
      </c>
      <c r="Q308" t="s">
        <v>426</v>
      </c>
      <c r="R308" t="s">
        <v>427</v>
      </c>
      <c r="S308" t="s">
        <v>91</v>
      </c>
      <c r="X308" t="s">
        <v>199</v>
      </c>
      <c r="AE308" t="s">
        <v>2030</v>
      </c>
      <c r="AL308" t="s">
        <v>181</v>
      </c>
      <c r="AM308" t="s">
        <v>176</v>
      </c>
      <c r="AP308" t="s">
        <v>177</v>
      </c>
      <c r="AQ308" t="s">
        <v>1380</v>
      </c>
      <c r="AS308" t="s">
        <v>89</v>
      </c>
      <c r="AT308" t="s">
        <v>89</v>
      </c>
      <c r="AU308" t="s">
        <v>89</v>
      </c>
      <c r="AV308" t="s">
        <v>89</v>
      </c>
      <c r="AW308" t="s">
        <v>89</v>
      </c>
      <c r="AX308" t="s">
        <v>89</v>
      </c>
      <c r="AY308" t="s">
        <v>89</v>
      </c>
      <c r="AZ308" t="s">
        <v>89</v>
      </c>
      <c r="BA308" t="s">
        <v>89</v>
      </c>
      <c r="BB308" t="s">
        <v>89</v>
      </c>
      <c r="BC308" t="s">
        <v>89</v>
      </c>
      <c r="BR308" t="s">
        <v>89</v>
      </c>
      <c r="BS308" t="s">
        <v>89</v>
      </c>
      <c r="BT308" t="s">
        <v>89</v>
      </c>
      <c r="BU308" t="s">
        <v>89</v>
      </c>
      <c r="BV308" t="s">
        <v>3473</v>
      </c>
      <c r="BW308" t="str">
        <f>IF(ISNA(VLOOKUP(BV308,'Nordic list 2022 2023'!E:K,6,FALSE)),"nie je v zozname",VLOOKUP(BV308,'Nordic list 2022 2023'!E:K,6,FALSE))</f>
        <v>nie je v zozname</v>
      </c>
      <c r="BX308" t="str">
        <f>IF(ISNA(VLOOKUP(BV308,'CVTI zoznam 2023'!D:D,1,0)),"nie je v zozname",VLOOKUP(BV308,'CVTI zoznam 2023'!D:D,1,0))</f>
        <v>nie je v zozname</v>
      </c>
      <c r="BY308">
        <f>COUNTIF(A:A,A308)</f>
        <v>2</v>
      </c>
      <c r="BZ308" s="12" t="s">
        <v>2433</v>
      </c>
      <c r="CA308" s="13">
        <f>(IF(AND(BZ308=2),6,IF(AND(BZ308=1),4,IF(AND(BZ308=3),1,IF(AND(BZ308="nie je v zozname"),0.5,0)))))</f>
        <v>0.5</v>
      </c>
      <c r="CB308">
        <f>1/BY308</f>
        <v>0.5</v>
      </c>
      <c r="CC308" s="13">
        <f>(IF(AND(E308="monografia"),3,IF(AND(E308="zborník - vedecký"),0.5,1)))</f>
        <v>3</v>
      </c>
      <c r="CD308" s="13">
        <f>CA308*CB308*CC308</f>
        <v>0.75</v>
      </c>
      <c r="CE308" s="13">
        <f>CA308*CB308</f>
        <v>0.25</v>
      </c>
    </row>
    <row r="309" spans="1:84" x14ac:dyDescent="0.35">
      <c r="A309" t="s">
        <v>2029</v>
      </c>
      <c r="B309" t="s">
        <v>73</v>
      </c>
      <c r="C309" t="s">
        <v>218</v>
      </c>
      <c r="D309" t="s">
        <v>74</v>
      </c>
      <c r="E309" t="s">
        <v>544</v>
      </c>
      <c r="F309" t="s">
        <v>75</v>
      </c>
      <c r="G309" t="s">
        <v>76</v>
      </c>
      <c r="H309" t="s">
        <v>178</v>
      </c>
      <c r="I309" t="s">
        <v>142</v>
      </c>
      <c r="J309" t="s">
        <v>78</v>
      </c>
      <c r="K309" t="s">
        <v>89</v>
      </c>
      <c r="L309" t="s">
        <v>153</v>
      </c>
      <c r="M309" t="s">
        <v>154</v>
      </c>
      <c r="N309" t="s">
        <v>155</v>
      </c>
      <c r="O309" t="s">
        <v>183</v>
      </c>
      <c r="P309" t="s">
        <v>316</v>
      </c>
      <c r="Q309" t="s">
        <v>426</v>
      </c>
      <c r="R309" t="s">
        <v>732</v>
      </c>
      <c r="S309" t="s">
        <v>91</v>
      </c>
      <c r="X309" t="s">
        <v>199</v>
      </c>
      <c r="AE309" t="s">
        <v>2030</v>
      </c>
      <c r="AL309" t="s">
        <v>181</v>
      </c>
      <c r="AM309" t="s">
        <v>176</v>
      </c>
      <c r="AP309" t="s">
        <v>177</v>
      </c>
      <c r="AQ309" t="s">
        <v>1380</v>
      </c>
      <c r="AS309" t="s">
        <v>89</v>
      </c>
      <c r="AT309" t="s">
        <v>89</v>
      </c>
      <c r="AU309" t="s">
        <v>89</v>
      </c>
      <c r="AV309" t="s">
        <v>89</v>
      </c>
      <c r="AW309" t="s">
        <v>89</v>
      </c>
      <c r="AX309" t="s">
        <v>89</v>
      </c>
      <c r="AY309" t="s">
        <v>89</v>
      </c>
      <c r="AZ309" t="s">
        <v>89</v>
      </c>
      <c r="BA309" t="s">
        <v>89</v>
      </c>
      <c r="BB309" t="s">
        <v>89</v>
      </c>
      <c r="BC309" t="s">
        <v>89</v>
      </c>
      <c r="BR309" t="s">
        <v>89</v>
      </c>
      <c r="BS309" t="s">
        <v>89</v>
      </c>
      <c r="BT309" t="s">
        <v>89</v>
      </c>
      <c r="BU309" t="s">
        <v>89</v>
      </c>
      <c r="BV309" t="s">
        <v>3473</v>
      </c>
      <c r="BW309" t="str">
        <f>IF(ISNA(VLOOKUP(BV309,'Nordic list 2022 2023'!E:K,6,FALSE)),"nie je v zozname",VLOOKUP(BV309,'Nordic list 2022 2023'!E:K,6,FALSE))</f>
        <v>nie je v zozname</v>
      </c>
      <c r="BX309" t="str">
        <f>IF(ISNA(VLOOKUP(BV309,'CVTI zoznam 2023'!D:D,1,0)),"nie je v zozname",VLOOKUP(BV309,'CVTI zoznam 2023'!D:D,1,0))</f>
        <v>nie je v zozname</v>
      </c>
      <c r="BY309">
        <f>COUNTIF(A:A,A309)</f>
        <v>2</v>
      </c>
      <c r="BZ309" s="12" t="s">
        <v>2433</v>
      </c>
      <c r="CA309" s="13">
        <f>(IF(AND(BZ309=2),6,IF(AND(BZ309=1),4,IF(AND(BZ309=3),1,IF(AND(BZ309="nie je v zozname"),0.5,0)))))</f>
        <v>0.5</v>
      </c>
      <c r="CB309">
        <f>1/BY309</f>
        <v>0.5</v>
      </c>
      <c r="CC309" s="13">
        <f>(IF(AND(E309="monografia"),3,IF(AND(E309="zborník - vedecký"),0.5,1)))</f>
        <v>3</v>
      </c>
      <c r="CD309" s="13">
        <f>CA309*CB309*CC309</f>
        <v>0.75</v>
      </c>
      <c r="CE309" s="13">
        <f>CA309*CB309</f>
        <v>0.25</v>
      </c>
    </row>
    <row r="310" spans="1:84" x14ac:dyDescent="0.35">
      <c r="A310" t="s">
        <v>2037</v>
      </c>
      <c r="B310" t="s">
        <v>73</v>
      </c>
      <c r="C310" t="s">
        <v>218</v>
      </c>
      <c r="D310" t="s">
        <v>74</v>
      </c>
      <c r="E310" t="s">
        <v>544</v>
      </c>
      <c r="F310" t="s">
        <v>75</v>
      </c>
      <c r="G310" t="s">
        <v>90</v>
      </c>
      <c r="H310" t="s">
        <v>210</v>
      </c>
      <c r="I310" t="s">
        <v>92</v>
      </c>
      <c r="J310" t="s">
        <v>78</v>
      </c>
      <c r="K310" t="s">
        <v>89</v>
      </c>
      <c r="L310" t="s">
        <v>252</v>
      </c>
      <c r="M310" t="s">
        <v>253</v>
      </c>
      <c r="N310" t="s">
        <v>254</v>
      </c>
      <c r="O310" t="s">
        <v>300</v>
      </c>
      <c r="P310" t="s">
        <v>301</v>
      </c>
      <c r="Q310" t="s">
        <v>302</v>
      </c>
      <c r="R310" t="s">
        <v>303</v>
      </c>
      <c r="S310" t="s">
        <v>346</v>
      </c>
      <c r="T310" t="s">
        <v>246</v>
      </c>
      <c r="X310" t="s">
        <v>383</v>
      </c>
      <c r="Y310" t="s">
        <v>296</v>
      </c>
      <c r="AE310" t="s">
        <v>2038</v>
      </c>
      <c r="AL310" t="s">
        <v>181</v>
      </c>
      <c r="AM310" t="s">
        <v>176</v>
      </c>
      <c r="AP310" t="s">
        <v>177</v>
      </c>
      <c r="AQ310" t="s">
        <v>988</v>
      </c>
      <c r="AS310" t="s">
        <v>89</v>
      </c>
      <c r="AT310" t="s">
        <v>89</v>
      </c>
      <c r="AU310" t="s">
        <v>89</v>
      </c>
      <c r="AV310" t="s">
        <v>89</v>
      </c>
      <c r="AW310" t="s">
        <v>89</v>
      </c>
      <c r="AX310" t="s">
        <v>89</v>
      </c>
      <c r="AY310" t="s">
        <v>89</v>
      </c>
      <c r="AZ310" t="s">
        <v>89</v>
      </c>
      <c r="BA310" t="s">
        <v>89</v>
      </c>
      <c r="BB310" t="s">
        <v>89</v>
      </c>
      <c r="BC310" t="s">
        <v>89</v>
      </c>
      <c r="BR310" t="s">
        <v>89</v>
      </c>
      <c r="BS310" t="s">
        <v>89</v>
      </c>
      <c r="BT310" t="s">
        <v>89</v>
      </c>
      <c r="BU310" t="s">
        <v>89</v>
      </c>
      <c r="BV310" t="s">
        <v>3473</v>
      </c>
      <c r="BW310" t="str">
        <f>IF(ISNA(VLOOKUP(BV310,'Nordic list 2022 2023'!E:K,6,FALSE)),"nie je v zozname",VLOOKUP(BV310,'Nordic list 2022 2023'!E:K,6,FALSE))</f>
        <v>nie je v zozname</v>
      </c>
      <c r="BX310" t="str">
        <f>IF(ISNA(VLOOKUP(BV310,'CVTI zoznam 2023'!D:D,1,0)),"nie je v zozname",VLOOKUP(BV310,'CVTI zoznam 2023'!D:D,1,0))</f>
        <v>nie je v zozname</v>
      </c>
      <c r="BY310">
        <f>COUNTIF(A:A,A310)</f>
        <v>2</v>
      </c>
      <c r="BZ310" s="12" t="s">
        <v>2433</v>
      </c>
      <c r="CA310" s="13">
        <f>(IF(AND(BZ310=2),6,IF(AND(BZ310=1),4,IF(AND(BZ310=3),1,IF(AND(BZ310="nie je v zozname"),0.5,0)))))</f>
        <v>0.5</v>
      </c>
      <c r="CB310">
        <f>1/BY310</f>
        <v>0.5</v>
      </c>
      <c r="CC310" s="13">
        <f>(IF(AND(E310="monografia"),3,IF(AND(E310="zborník - vedecký"),0.5,1)))</f>
        <v>3</v>
      </c>
      <c r="CD310" s="13">
        <f>CA310*CB310*CC310</f>
        <v>0.75</v>
      </c>
      <c r="CE310" s="13">
        <f>CA310*CB310</f>
        <v>0.25</v>
      </c>
    </row>
    <row r="311" spans="1:84" x14ac:dyDescent="0.35">
      <c r="A311" t="s">
        <v>2037</v>
      </c>
      <c r="B311" t="s">
        <v>73</v>
      </c>
      <c r="C311" t="s">
        <v>218</v>
      </c>
      <c r="D311" t="s">
        <v>74</v>
      </c>
      <c r="E311" t="s">
        <v>544</v>
      </c>
      <c r="F311" t="s">
        <v>75</v>
      </c>
      <c r="G311" t="s">
        <v>90</v>
      </c>
      <c r="H311" t="s">
        <v>600</v>
      </c>
      <c r="I311" t="s">
        <v>92</v>
      </c>
      <c r="J311" t="s">
        <v>142</v>
      </c>
      <c r="K311" t="s">
        <v>89</v>
      </c>
      <c r="L311" t="s">
        <v>180</v>
      </c>
      <c r="M311" t="s">
        <v>181</v>
      </c>
      <c r="N311" t="s">
        <v>182</v>
      </c>
      <c r="O311" t="s">
        <v>259</v>
      </c>
      <c r="P311" t="s">
        <v>260</v>
      </c>
      <c r="Q311" t="s">
        <v>400</v>
      </c>
      <c r="R311" t="s">
        <v>401</v>
      </c>
      <c r="S311" t="s">
        <v>346</v>
      </c>
      <c r="T311" t="s">
        <v>246</v>
      </c>
      <c r="X311" t="s">
        <v>383</v>
      </c>
      <c r="Y311" t="s">
        <v>296</v>
      </c>
      <c r="AE311" t="s">
        <v>2038</v>
      </c>
      <c r="AL311" t="s">
        <v>181</v>
      </c>
      <c r="AM311" t="s">
        <v>176</v>
      </c>
      <c r="AP311" t="s">
        <v>177</v>
      </c>
      <c r="AQ311" t="s">
        <v>988</v>
      </c>
      <c r="AS311" t="s">
        <v>89</v>
      </c>
      <c r="AT311" t="s">
        <v>89</v>
      </c>
      <c r="AU311" t="s">
        <v>89</v>
      </c>
      <c r="AV311" t="s">
        <v>89</v>
      </c>
      <c r="AW311" t="s">
        <v>89</v>
      </c>
      <c r="AX311" t="s">
        <v>89</v>
      </c>
      <c r="AY311" t="s">
        <v>89</v>
      </c>
      <c r="AZ311" t="s">
        <v>89</v>
      </c>
      <c r="BA311" t="s">
        <v>89</v>
      </c>
      <c r="BB311" t="s">
        <v>89</v>
      </c>
      <c r="BC311" t="s">
        <v>89</v>
      </c>
      <c r="BR311" t="s">
        <v>89</v>
      </c>
      <c r="BS311" t="s">
        <v>89</v>
      </c>
      <c r="BT311" t="s">
        <v>89</v>
      </c>
      <c r="BU311" t="s">
        <v>89</v>
      </c>
      <c r="BV311" t="s">
        <v>3473</v>
      </c>
      <c r="BW311" t="str">
        <f>IF(ISNA(VLOOKUP(BV311,'Nordic list 2022 2023'!E:K,6,FALSE)),"nie je v zozname",VLOOKUP(BV311,'Nordic list 2022 2023'!E:K,6,FALSE))</f>
        <v>nie je v zozname</v>
      </c>
      <c r="BX311" t="str">
        <f>IF(ISNA(VLOOKUP(BV311,'CVTI zoznam 2023'!D:D,1,0)),"nie je v zozname",VLOOKUP(BV311,'CVTI zoznam 2023'!D:D,1,0))</f>
        <v>nie je v zozname</v>
      </c>
      <c r="BY311">
        <f>COUNTIF(A:A,A311)</f>
        <v>2</v>
      </c>
      <c r="BZ311" s="12" t="s">
        <v>2433</v>
      </c>
      <c r="CA311" s="13">
        <f>(IF(AND(BZ311=2),6,IF(AND(BZ311=1),4,IF(AND(BZ311=3),1,IF(AND(BZ311="nie je v zozname"),0.5,0)))))</f>
        <v>0.5</v>
      </c>
      <c r="CB311">
        <f>1/BY311</f>
        <v>0.5</v>
      </c>
      <c r="CC311" s="13">
        <f>(IF(AND(E311="monografia"),3,IF(AND(E311="zborník - vedecký"),0.5,1)))</f>
        <v>3</v>
      </c>
      <c r="CD311" s="13">
        <f>CA311*CB311*CC311</f>
        <v>0.75</v>
      </c>
      <c r="CE311" s="13">
        <f>CA311*CB311</f>
        <v>0.25</v>
      </c>
    </row>
    <row r="312" spans="1:84" x14ac:dyDescent="0.35">
      <c r="A312" t="s">
        <v>2222</v>
      </c>
      <c r="B312" t="s">
        <v>73</v>
      </c>
      <c r="C312" t="s">
        <v>218</v>
      </c>
      <c r="D312" t="s">
        <v>74</v>
      </c>
      <c r="E312" t="s">
        <v>544</v>
      </c>
      <c r="F312" t="s">
        <v>75</v>
      </c>
      <c r="G312" t="s">
        <v>90</v>
      </c>
      <c r="H312" t="s">
        <v>251</v>
      </c>
      <c r="I312" t="s">
        <v>92</v>
      </c>
      <c r="J312" t="s">
        <v>78</v>
      </c>
      <c r="K312" t="s">
        <v>89</v>
      </c>
      <c r="L312" t="s">
        <v>180</v>
      </c>
      <c r="M312" t="s">
        <v>181</v>
      </c>
      <c r="N312" t="s">
        <v>182</v>
      </c>
      <c r="O312" t="s">
        <v>259</v>
      </c>
      <c r="P312" t="s">
        <v>260</v>
      </c>
      <c r="Q312" t="s">
        <v>432</v>
      </c>
      <c r="R312" t="s">
        <v>433</v>
      </c>
      <c r="S312" t="s">
        <v>346</v>
      </c>
      <c r="X312" t="s">
        <v>383</v>
      </c>
      <c r="AE312" t="s">
        <v>2223</v>
      </c>
      <c r="AL312" t="s">
        <v>181</v>
      </c>
      <c r="AM312" t="s">
        <v>176</v>
      </c>
      <c r="AP312" t="s">
        <v>87</v>
      </c>
      <c r="AQ312" t="s">
        <v>2224</v>
      </c>
      <c r="AS312" t="s">
        <v>89</v>
      </c>
      <c r="AT312" t="s">
        <v>89</v>
      </c>
      <c r="AU312" t="s">
        <v>89</v>
      </c>
      <c r="AV312" t="s">
        <v>89</v>
      </c>
      <c r="AW312" t="s">
        <v>89</v>
      </c>
      <c r="AX312" t="s">
        <v>89</v>
      </c>
      <c r="AY312" t="s">
        <v>89</v>
      </c>
      <c r="AZ312" t="s">
        <v>89</v>
      </c>
      <c r="BA312" t="s">
        <v>89</v>
      </c>
      <c r="BB312" t="s">
        <v>89</v>
      </c>
      <c r="BC312" t="s">
        <v>89</v>
      </c>
      <c r="BR312" t="s">
        <v>89</v>
      </c>
      <c r="BS312" t="s">
        <v>89</v>
      </c>
      <c r="BT312" t="s">
        <v>89</v>
      </c>
      <c r="BU312" t="s">
        <v>89</v>
      </c>
      <c r="BV312" t="s">
        <v>3473</v>
      </c>
      <c r="BW312" t="str">
        <f>IF(ISNA(VLOOKUP(BV312,'Nordic list 2022 2023'!E:K,6,FALSE)),"nie je v zozname",VLOOKUP(BV312,'Nordic list 2022 2023'!E:K,6,FALSE))</f>
        <v>nie je v zozname</v>
      </c>
      <c r="BX312" t="str">
        <f>IF(ISNA(VLOOKUP(BV312,'CVTI zoznam 2023'!D:D,1,0)),"nie je v zozname",VLOOKUP(BV312,'CVTI zoznam 2023'!D:D,1,0))</f>
        <v>nie je v zozname</v>
      </c>
      <c r="BY312">
        <f>COUNTIF(A:A,A312)</f>
        <v>2</v>
      </c>
      <c r="BZ312" s="12" t="s">
        <v>2433</v>
      </c>
      <c r="CA312" s="13">
        <f>(IF(AND(BZ312=2),6,IF(AND(BZ312=1),4,IF(AND(BZ312=3),1,IF(AND(BZ312="nie je v zozname"),0.5,0)))))</f>
        <v>0.5</v>
      </c>
      <c r="CB312">
        <f>1/BY312</f>
        <v>0.5</v>
      </c>
      <c r="CC312" s="13">
        <f>(IF(AND(E312="monografia"),3,IF(AND(E312="zborník - vedecký"),0.5,1)))</f>
        <v>3</v>
      </c>
      <c r="CD312" s="13">
        <f>CA312*CB312*CC312</f>
        <v>0.75</v>
      </c>
      <c r="CE312" s="13">
        <f>CA312*CB312</f>
        <v>0.25</v>
      </c>
    </row>
    <row r="313" spans="1:84" x14ac:dyDescent="0.35">
      <c r="A313" t="s">
        <v>2222</v>
      </c>
      <c r="B313" t="s">
        <v>73</v>
      </c>
      <c r="C313" t="s">
        <v>218</v>
      </c>
      <c r="D313" t="s">
        <v>74</v>
      </c>
      <c r="E313" t="s">
        <v>544</v>
      </c>
      <c r="F313" t="s">
        <v>75</v>
      </c>
      <c r="G313" t="s">
        <v>90</v>
      </c>
      <c r="H313" t="s">
        <v>750</v>
      </c>
      <c r="I313" t="s">
        <v>92</v>
      </c>
      <c r="J313" t="s">
        <v>142</v>
      </c>
      <c r="K313" t="s">
        <v>89</v>
      </c>
      <c r="L313" t="s">
        <v>180</v>
      </c>
      <c r="M313" t="s">
        <v>181</v>
      </c>
      <c r="N313" t="s">
        <v>182</v>
      </c>
      <c r="O313" t="s">
        <v>259</v>
      </c>
      <c r="P313" t="s">
        <v>260</v>
      </c>
      <c r="Q313" t="s">
        <v>400</v>
      </c>
      <c r="R313" t="s">
        <v>401</v>
      </c>
      <c r="S313" t="s">
        <v>346</v>
      </c>
      <c r="X313" t="s">
        <v>383</v>
      </c>
      <c r="AE313" t="s">
        <v>2223</v>
      </c>
      <c r="AL313" t="s">
        <v>181</v>
      </c>
      <c r="AM313" t="s">
        <v>176</v>
      </c>
      <c r="AP313" t="s">
        <v>87</v>
      </c>
      <c r="AQ313" t="s">
        <v>2224</v>
      </c>
      <c r="AS313" t="s">
        <v>89</v>
      </c>
      <c r="AT313" t="s">
        <v>89</v>
      </c>
      <c r="AU313" t="s">
        <v>89</v>
      </c>
      <c r="AV313" t="s">
        <v>89</v>
      </c>
      <c r="AW313" t="s">
        <v>89</v>
      </c>
      <c r="AX313" t="s">
        <v>89</v>
      </c>
      <c r="AY313" t="s">
        <v>89</v>
      </c>
      <c r="AZ313" t="s">
        <v>89</v>
      </c>
      <c r="BA313" t="s">
        <v>89</v>
      </c>
      <c r="BB313" t="s">
        <v>89</v>
      </c>
      <c r="BC313" t="s">
        <v>89</v>
      </c>
      <c r="BR313" t="s">
        <v>89</v>
      </c>
      <c r="BS313" t="s">
        <v>89</v>
      </c>
      <c r="BT313" t="s">
        <v>89</v>
      </c>
      <c r="BU313" t="s">
        <v>89</v>
      </c>
      <c r="BV313" t="s">
        <v>3473</v>
      </c>
      <c r="BW313" t="str">
        <f>IF(ISNA(VLOOKUP(BV313,'Nordic list 2022 2023'!E:K,6,FALSE)),"nie je v zozname",VLOOKUP(BV313,'Nordic list 2022 2023'!E:K,6,FALSE))</f>
        <v>nie je v zozname</v>
      </c>
      <c r="BX313" t="str">
        <f>IF(ISNA(VLOOKUP(BV313,'CVTI zoznam 2023'!D:D,1,0)),"nie je v zozname",VLOOKUP(BV313,'CVTI zoznam 2023'!D:D,1,0))</f>
        <v>nie je v zozname</v>
      </c>
      <c r="BY313">
        <f>COUNTIF(A:A,A313)</f>
        <v>2</v>
      </c>
      <c r="BZ313" s="12" t="s">
        <v>2433</v>
      </c>
      <c r="CA313" s="13">
        <f>(IF(AND(BZ313=2),6,IF(AND(BZ313=1),4,IF(AND(BZ313=3),1,IF(AND(BZ313="nie je v zozname"),0.5,0)))))</f>
        <v>0.5</v>
      </c>
      <c r="CB313">
        <f>1/BY313</f>
        <v>0.5</v>
      </c>
      <c r="CC313" s="13">
        <f>(IF(AND(E313="monografia"),3,IF(AND(E313="zborník - vedecký"),0.5,1)))</f>
        <v>3</v>
      </c>
      <c r="CD313" s="13">
        <f>CA313*CB313*CC313</f>
        <v>0.75</v>
      </c>
      <c r="CE313" s="13">
        <f>CA313*CB313</f>
        <v>0.25</v>
      </c>
    </row>
    <row r="314" spans="1:84" x14ac:dyDescent="0.35">
      <c r="A314" t="s">
        <v>2225</v>
      </c>
      <c r="B314" t="s">
        <v>73</v>
      </c>
      <c r="C314" t="s">
        <v>218</v>
      </c>
      <c r="D314" t="s">
        <v>74</v>
      </c>
      <c r="E314" t="s">
        <v>544</v>
      </c>
      <c r="F314" t="s">
        <v>75</v>
      </c>
      <c r="G314" t="s">
        <v>76</v>
      </c>
      <c r="H314" t="s">
        <v>173</v>
      </c>
      <c r="I314" t="s">
        <v>92</v>
      </c>
      <c r="J314" t="s">
        <v>92</v>
      </c>
      <c r="K314" t="s">
        <v>89</v>
      </c>
      <c r="L314" t="s">
        <v>180</v>
      </c>
      <c r="M314" t="s">
        <v>181</v>
      </c>
      <c r="N314" t="s">
        <v>182</v>
      </c>
      <c r="O314" t="s">
        <v>308</v>
      </c>
      <c r="P314" t="s">
        <v>309</v>
      </c>
      <c r="Q314" t="s">
        <v>490</v>
      </c>
      <c r="R314" t="s">
        <v>491</v>
      </c>
      <c r="S314" t="s">
        <v>114</v>
      </c>
      <c r="X314" t="s">
        <v>342</v>
      </c>
      <c r="AE314" t="s">
        <v>2226</v>
      </c>
      <c r="AL314" t="s">
        <v>181</v>
      </c>
      <c r="AM314" t="s">
        <v>176</v>
      </c>
      <c r="AP314" t="s">
        <v>177</v>
      </c>
      <c r="AQ314" t="s">
        <v>1349</v>
      </c>
      <c r="AS314" t="s">
        <v>89</v>
      </c>
      <c r="AT314" t="s">
        <v>89</v>
      </c>
      <c r="AU314" t="s">
        <v>89</v>
      </c>
      <c r="AV314" t="s">
        <v>89</v>
      </c>
      <c r="AW314" t="s">
        <v>89</v>
      </c>
      <c r="AX314" t="s">
        <v>89</v>
      </c>
      <c r="AY314" t="s">
        <v>89</v>
      </c>
      <c r="AZ314" t="s">
        <v>89</v>
      </c>
      <c r="BA314" t="s">
        <v>89</v>
      </c>
      <c r="BB314" t="s">
        <v>89</v>
      </c>
      <c r="BC314" t="s">
        <v>89</v>
      </c>
      <c r="BR314" t="s">
        <v>78</v>
      </c>
      <c r="BS314" t="s">
        <v>89</v>
      </c>
      <c r="BT314" t="s">
        <v>89</v>
      </c>
      <c r="BU314" t="s">
        <v>89</v>
      </c>
      <c r="BV314" t="s">
        <v>3473</v>
      </c>
      <c r="BW314" t="str">
        <f>IF(ISNA(VLOOKUP(BV314,'Nordic list 2022 2023'!E:K,6,FALSE)),"nie je v zozname",VLOOKUP(BV314,'Nordic list 2022 2023'!E:K,6,FALSE))</f>
        <v>nie je v zozname</v>
      </c>
      <c r="BX314" t="str">
        <f>IF(ISNA(VLOOKUP(BV314,'CVTI zoznam 2023'!D:D,1,0)),"nie je v zozname",VLOOKUP(BV314,'CVTI zoznam 2023'!D:D,1,0))</f>
        <v>nie je v zozname</v>
      </c>
      <c r="BY314">
        <f>COUNTIF(A:A,A314)</f>
        <v>1</v>
      </c>
      <c r="BZ314" s="12" t="s">
        <v>2433</v>
      </c>
      <c r="CA314" s="13">
        <f>(IF(AND(BZ314=2),6,IF(AND(BZ314=1),4,IF(AND(BZ314=3),1,IF(AND(BZ314="nie je v zozname"),0.5,0)))))</f>
        <v>0.5</v>
      </c>
      <c r="CB314">
        <f>1/BY314</f>
        <v>1</v>
      </c>
      <c r="CC314" s="13">
        <f>(IF(AND(E314="monografia"),3,IF(AND(E314="zborník - vedecký"),0.5,1)))</f>
        <v>3</v>
      </c>
      <c r="CD314" s="13">
        <f>CA314*CB314*CC314</f>
        <v>1.5</v>
      </c>
      <c r="CE314" s="13">
        <f>CA314*CB314</f>
        <v>0.5</v>
      </c>
    </row>
    <row r="315" spans="1:84" x14ac:dyDescent="0.35">
      <c r="A315" t="s">
        <v>2227</v>
      </c>
      <c r="B315" t="s">
        <v>73</v>
      </c>
      <c r="C315" t="s">
        <v>218</v>
      </c>
      <c r="D315" t="s">
        <v>74</v>
      </c>
      <c r="E315" t="s">
        <v>544</v>
      </c>
      <c r="F315" t="s">
        <v>75</v>
      </c>
      <c r="G315" t="s">
        <v>90</v>
      </c>
      <c r="H315" t="s">
        <v>247</v>
      </c>
      <c r="I315" t="s">
        <v>142</v>
      </c>
      <c r="J315" t="s">
        <v>78</v>
      </c>
      <c r="K315" t="s">
        <v>89</v>
      </c>
      <c r="L315" t="s">
        <v>180</v>
      </c>
      <c r="M315" t="s">
        <v>181</v>
      </c>
      <c r="N315" t="s">
        <v>182</v>
      </c>
      <c r="O315" t="s">
        <v>259</v>
      </c>
      <c r="P315" t="s">
        <v>260</v>
      </c>
      <c r="Q315" t="s">
        <v>432</v>
      </c>
      <c r="R315" t="s">
        <v>433</v>
      </c>
      <c r="S315" t="s">
        <v>346</v>
      </c>
      <c r="X315" t="s">
        <v>383</v>
      </c>
      <c r="AE315" t="s">
        <v>2228</v>
      </c>
      <c r="AL315" t="s">
        <v>181</v>
      </c>
      <c r="AM315" t="s">
        <v>176</v>
      </c>
      <c r="AP315" t="s">
        <v>177</v>
      </c>
      <c r="AQ315" t="s">
        <v>897</v>
      </c>
      <c r="AS315" t="s">
        <v>89</v>
      </c>
      <c r="AT315" t="s">
        <v>89</v>
      </c>
      <c r="AU315" t="s">
        <v>89</v>
      </c>
      <c r="AV315" t="s">
        <v>89</v>
      </c>
      <c r="AW315" t="s">
        <v>89</v>
      </c>
      <c r="AX315" t="s">
        <v>89</v>
      </c>
      <c r="AY315" t="s">
        <v>89</v>
      </c>
      <c r="AZ315" t="s">
        <v>89</v>
      </c>
      <c r="BA315" t="s">
        <v>89</v>
      </c>
      <c r="BB315" t="s">
        <v>89</v>
      </c>
      <c r="BC315" t="s">
        <v>89</v>
      </c>
      <c r="BR315" t="s">
        <v>89</v>
      </c>
      <c r="BS315" t="s">
        <v>89</v>
      </c>
      <c r="BT315" t="s">
        <v>89</v>
      </c>
      <c r="BU315" t="s">
        <v>89</v>
      </c>
      <c r="BV315" t="s">
        <v>3473</v>
      </c>
      <c r="BW315" t="str">
        <f>IF(ISNA(VLOOKUP(BV315,'Nordic list 2022 2023'!E:K,6,FALSE)),"nie je v zozname",VLOOKUP(BV315,'Nordic list 2022 2023'!E:K,6,FALSE))</f>
        <v>nie je v zozname</v>
      </c>
      <c r="BX315" t="str">
        <f>IF(ISNA(VLOOKUP(BV315,'CVTI zoznam 2023'!D:D,1,0)),"nie je v zozname",VLOOKUP(BV315,'CVTI zoznam 2023'!D:D,1,0))</f>
        <v>nie je v zozname</v>
      </c>
      <c r="BY315">
        <f>COUNTIF(A:A,A315)</f>
        <v>2</v>
      </c>
      <c r="BZ315" s="12" t="s">
        <v>2433</v>
      </c>
      <c r="CA315" s="13">
        <f>(IF(AND(BZ315=2),6,IF(AND(BZ315=1),4,IF(AND(BZ315=3),1,IF(AND(BZ315="nie je v zozname"),0.5,0)))))</f>
        <v>0.5</v>
      </c>
      <c r="CB315">
        <f>1/BY315</f>
        <v>0.5</v>
      </c>
      <c r="CC315" s="13">
        <f>(IF(AND(E315="monografia"),3,IF(AND(E315="zborník - vedecký"),0.5,1)))</f>
        <v>3</v>
      </c>
      <c r="CD315" s="13">
        <f>CA315*CB315*CC315</f>
        <v>0.75</v>
      </c>
      <c r="CE315" s="13">
        <f>CA315*CB315</f>
        <v>0.25</v>
      </c>
    </row>
    <row r="316" spans="1:84" x14ac:dyDescent="0.35">
      <c r="A316" t="s">
        <v>2227</v>
      </c>
      <c r="B316" t="s">
        <v>73</v>
      </c>
      <c r="C316" t="s">
        <v>218</v>
      </c>
      <c r="D316" t="s">
        <v>74</v>
      </c>
      <c r="E316" t="s">
        <v>544</v>
      </c>
      <c r="F316" t="s">
        <v>75</v>
      </c>
      <c r="G316" t="s">
        <v>90</v>
      </c>
      <c r="H316" t="s">
        <v>507</v>
      </c>
      <c r="I316" t="s">
        <v>142</v>
      </c>
      <c r="J316" t="s">
        <v>78</v>
      </c>
      <c r="K316" t="s">
        <v>89</v>
      </c>
      <c r="L316" t="s">
        <v>180</v>
      </c>
      <c r="M316" t="s">
        <v>181</v>
      </c>
      <c r="N316" t="s">
        <v>182</v>
      </c>
      <c r="O316" t="s">
        <v>259</v>
      </c>
      <c r="P316" t="s">
        <v>260</v>
      </c>
      <c r="Q316" t="s">
        <v>400</v>
      </c>
      <c r="R316" t="s">
        <v>401</v>
      </c>
      <c r="S316" t="s">
        <v>346</v>
      </c>
      <c r="X316" t="s">
        <v>383</v>
      </c>
      <c r="AE316" t="s">
        <v>2228</v>
      </c>
      <c r="AL316" t="s">
        <v>181</v>
      </c>
      <c r="AM316" t="s">
        <v>176</v>
      </c>
      <c r="AP316" t="s">
        <v>177</v>
      </c>
      <c r="AQ316" t="s">
        <v>897</v>
      </c>
      <c r="AS316" t="s">
        <v>89</v>
      </c>
      <c r="AT316" t="s">
        <v>89</v>
      </c>
      <c r="AU316" t="s">
        <v>89</v>
      </c>
      <c r="AV316" t="s">
        <v>89</v>
      </c>
      <c r="AW316" t="s">
        <v>89</v>
      </c>
      <c r="AX316" t="s">
        <v>89</v>
      </c>
      <c r="AY316" t="s">
        <v>89</v>
      </c>
      <c r="AZ316" t="s">
        <v>89</v>
      </c>
      <c r="BA316" t="s">
        <v>89</v>
      </c>
      <c r="BB316" t="s">
        <v>89</v>
      </c>
      <c r="BC316" t="s">
        <v>89</v>
      </c>
      <c r="BR316" t="s">
        <v>89</v>
      </c>
      <c r="BS316" t="s">
        <v>89</v>
      </c>
      <c r="BT316" t="s">
        <v>89</v>
      </c>
      <c r="BU316" t="s">
        <v>89</v>
      </c>
      <c r="BV316" t="s">
        <v>3473</v>
      </c>
      <c r="BW316" t="str">
        <f>IF(ISNA(VLOOKUP(BV316,'Nordic list 2022 2023'!E:K,6,FALSE)),"nie je v zozname",VLOOKUP(BV316,'Nordic list 2022 2023'!E:K,6,FALSE))</f>
        <v>nie je v zozname</v>
      </c>
      <c r="BX316" t="str">
        <f>IF(ISNA(VLOOKUP(BV316,'CVTI zoznam 2023'!D:D,1,0)),"nie je v zozname",VLOOKUP(BV316,'CVTI zoznam 2023'!D:D,1,0))</f>
        <v>nie je v zozname</v>
      </c>
      <c r="BY316">
        <f>COUNTIF(A:A,A316)</f>
        <v>2</v>
      </c>
      <c r="BZ316" s="12" t="s">
        <v>2433</v>
      </c>
      <c r="CA316" s="13">
        <f>(IF(AND(BZ316=2),6,IF(AND(BZ316=1),4,IF(AND(BZ316=3),1,IF(AND(BZ316="nie je v zozname"),0.5,0)))))</f>
        <v>0.5</v>
      </c>
      <c r="CB316">
        <f>1/BY316</f>
        <v>0.5</v>
      </c>
      <c r="CC316" s="13">
        <f>(IF(AND(E316="monografia"),3,IF(AND(E316="zborník - vedecký"),0.5,1)))</f>
        <v>3</v>
      </c>
      <c r="CD316" s="13">
        <f>CA316*CB316*CC316</f>
        <v>0.75</v>
      </c>
      <c r="CE316" s="13">
        <f>CA316*CB316</f>
        <v>0.25</v>
      </c>
    </row>
    <row r="317" spans="1:84" x14ac:dyDescent="0.35">
      <c r="A317" t="s">
        <v>1024</v>
      </c>
      <c r="B317" t="s">
        <v>113</v>
      </c>
      <c r="C317" t="s">
        <v>218</v>
      </c>
      <c r="D317" t="s">
        <v>74</v>
      </c>
      <c r="E317" t="s">
        <v>544</v>
      </c>
      <c r="F317" t="s">
        <v>75</v>
      </c>
      <c r="G317" t="s">
        <v>76</v>
      </c>
      <c r="H317" t="s">
        <v>178</v>
      </c>
      <c r="I317" t="s">
        <v>142</v>
      </c>
      <c r="J317" t="s">
        <v>78</v>
      </c>
      <c r="K317" t="s">
        <v>89</v>
      </c>
      <c r="L317" t="s">
        <v>359</v>
      </c>
      <c r="M317" t="s">
        <v>360</v>
      </c>
      <c r="N317" t="s">
        <v>361</v>
      </c>
      <c r="O317" t="s">
        <v>135</v>
      </c>
      <c r="P317" t="s">
        <v>362</v>
      </c>
      <c r="Q317" t="s">
        <v>1003</v>
      </c>
      <c r="R317" t="s">
        <v>1004</v>
      </c>
      <c r="S317" t="s">
        <v>138</v>
      </c>
      <c r="X317" t="s">
        <v>139</v>
      </c>
      <c r="AE317" t="s">
        <v>1025</v>
      </c>
      <c r="AF317" t="s">
        <v>1026</v>
      </c>
      <c r="AK317" t="s">
        <v>1027</v>
      </c>
      <c r="AL317" t="s">
        <v>825</v>
      </c>
      <c r="AM317" t="s">
        <v>377</v>
      </c>
      <c r="AP317" t="s">
        <v>177</v>
      </c>
      <c r="AQ317" t="s">
        <v>1028</v>
      </c>
      <c r="AS317" t="s">
        <v>89</v>
      </c>
      <c r="AT317" t="s">
        <v>89</v>
      </c>
      <c r="AU317" t="s">
        <v>89</v>
      </c>
      <c r="AV317" t="s">
        <v>89</v>
      </c>
      <c r="AW317" t="s">
        <v>89</v>
      </c>
      <c r="AX317" t="s">
        <v>89</v>
      </c>
      <c r="AY317" t="s">
        <v>89</v>
      </c>
      <c r="AZ317" t="s">
        <v>89</v>
      </c>
      <c r="BA317" t="s">
        <v>89</v>
      </c>
      <c r="BB317" t="s">
        <v>89</v>
      </c>
      <c r="BC317" t="s">
        <v>89</v>
      </c>
      <c r="BR317" t="s">
        <v>89</v>
      </c>
      <c r="BS317" t="s">
        <v>89</v>
      </c>
      <c r="BT317" t="s">
        <v>89</v>
      </c>
      <c r="BU317" t="s">
        <v>89</v>
      </c>
      <c r="BV317" t="s">
        <v>3471</v>
      </c>
      <c r="BW317">
        <v>1</v>
      </c>
      <c r="BX317" t="str">
        <f>IF(ISNA(VLOOKUP(BV317,'CVTI zoznam 2022'!B:B,1,0)),"nie je v zozname",VLOOKUP(BV317,'CVTI zoznam 2022'!B:B,1,0))</f>
        <v>nie je v zozname</v>
      </c>
      <c r="BY317">
        <f>COUNTIF(A:A,A317)</f>
        <v>1</v>
      </c>
      <c r="BZ317" s="12">
        <v>1</v>
      </c>
      <c r="CA317" s="13">
        <f>(IF(AND(BZ317=2),6,IF(AND(BZ317=1),4,IF(AND(BZ317=3),1,IF(AND(BZ317="nie je v zozname"),0.5,0)))))</f>
        <v>4</v>
      </c>
      <c r="CB317">
        <f>1/BY317</f>
        <v>1</v>
      </c>
      <c r="CC317" s="13">
        <f>(IF(AND(E317="monografia"),3,IF(AND(E317="zborník - vedecký"),0.5,1)))</f>
        <v>3</v>
      </c>
      <c r="CD317" s="13">
        <f>CA317*CB317*CC317</f>
        <v>12</v>
      </c>
      <c r="CE317" s="13">
        <f>CA317*CB317</f>
        <v>4</v>
      </c>
      <c r="CF317" t="s">
        <v>15156</v>
      </c>
    </row>
    <row r="318" spans="1:84" x14ac:dyDescent="0.35">
      <c r="A318" t="s">
        <v>1955</v>
      </c>
      <c r="B318" t="s">
        <v>73</v>
      </c>
      <c r="C318" t="s">
        <v>218</v>
      </c>
      <c r="D318" t="s">
        <v>74</v>
      </c>
      <c r="E318" t="s">
        <v>544</v>
      </c>
      <c r="F318" t="s">
        <v>75</v>
      </c>
      <c r="G318" t="s">
        <v>90</v>
      </c>
      <c r="H318" t="s">
        <v>173</v>
      </c>
      <c r="I318" t="s">
        <v>78</v>
      </c>
      <c r="J318" t="s">
        <v>78</v>
      </c>
      <c r="K318" t="s">
        <v>89</v>
      </c>
      <c r="L318" t="s">
        <v>269</v>
      </c>
      <c r="M318" t="s">
        <v>270</v>
      </c>
      <c r="N318" t="s">
        <v>271</v>
      </c>
      <c r="O318" t="s">
        <v>241</v>
      </c>
      <c r="P318" t="s">
        <v>345</v>
      </c>
      <c r="Q318" t="s">
        <v>404</v>
      </c>
      <c r="S318" t="s">
        <v>130</v>
      </c>
      <c r="X318" t="s">
        <v>131</v>
      </c>
      <c r="AE318" t="s">
        <v>1956</v>
      </c>
      <c r="AL318" t="s">
        <v>270</v>
      </c>
      <c r="AM318" t="s">
        <v>176</v>
      </c>
      <c r="AP318" t="s">
        <v>177</v>
      </c>
      <c r="AQ318" t="s">
        <v>229</v>
      </c>
      <c r="AR318" t="s">
        <v>1957</v>
      </c>
      <c r="AS318" t="s">
        <v>89</v>
      </c>
      <c r="AT318" t="s">
        <v>89</v>
      </c>
      <c r="AU318" t="s">
        <v>89</v>
      </c>
      <c r="AV318" t="s">
        <v>89</v>
      </c>
      <c r="AW318" t="s">
        <v>89</v>
      </c>
      <c r="AX318" t="s">
        <v>89</v>
      </c>
      <c r="AY318" t="s">
        <v>89</v>
      </c>
      <c r="AZ318" t="s">
        <v>89</v>
      </c>
      <c r="BA318" t="s">
        <v>89</v>
      </c>
      <c r="BB318" t="s">
        <v>89</v>
      </c>
      <c r="BC318" t="s">
        <v>89</v>
      </c>
      <c r="BR318" t="s">
        <v>89</v>
      </c>
      <c r="BS318" t="s">
        <v>89</v>
      </c>
      <c r="BT318" t="s">
        <v>89</v>
      </c>
      <c r="BU318" t="s">
        <v>89</v>
      </c>
      <c r="BV318" t="s">
        <v>3553</v>
      </c>
      <c r="BW318" t="str">
        <f>IF(ISNA(VLOOKUP(BV318,'Nordic list 2022 2023'!E:K,6,FALSE)),"nie je v zozname",VLOOKUP(BV318,'Nordic list 2022 2023'!E:K,6,FALSE))</f>
        <v>nie je v zozname</v>
      </c>
      <c r="BX318" t="str">
        <f>IF(ISNA(VLOOKUP(BV318,'CVTI zoznam 2023'!D:D,1,0)),"nie je v zozname",VLOOKUP(BV318,'CVTI zoznam 2023'!D:D,1,0))</f>
        <v>nie je v zozname</v>
      </c>
      <c r="BY318">
        <f>COUNTIF(A:A,A318)</f>
        <v>1</v>
      </c>
      <c r="BZ318" s="12" t="s">
        <v>2433</v>
      </c>
      <c r="CA318" s="13">
        <f>(IF(AND(BZ318=2),6,IF(AND(BZ318=1),4,IF(AND(BZ318=3),1,IF(AND(BZ318="nie je v zozname"),0.5,0)))))</f>
        <v>0.5</v>
      </c>
      <c r="CB318">
        <f>1/BY318</f>
        <v>1</v>
      </c>
      <c r="CC318" s="13">
        <f>(IF(AND(E318="monografia"),3,IF(AND(E318="zborník - vedecký"),0.5,1)))</f>
        <v>3</v>
      </c>
      <c r="CD318" s="13">
        <f>CA318*CB318*CC318</f>
        <v>1.5</v>
      </c>
      <c r="CE318" s="13">
        <f>CA318*CB318</f>
        <v>0.5</v>
      </c>
    </row>
    <row r="319" spans="1:84" x14ac:dyDescent="0.35">
      <c r="A319" t="s">
        <v>1096</v>
      </c>
      <c r="B319" t="s">
        <v>113</v>
      </c>
      <c r="C319" t="s">
        <v>218</v>
      </c>
      <c r="D319" t="s">
        <v>74</v>
      </c>
      <c r="E319" t="s">
        <v>544</v>
      </c>
      <c r="F319" t="s">
        <v>75</v>
      </c>
      <c r="G319" t="s">
        <v>76</v>
      </c>
      <c r="H319" t="s">
        <v>173</v>
      </c>
      <c r="I319" t="s">
        <v>142</v>
      </c>
      <c r="J319" t="s">
        <v>142</v>
      </c>
      <c r="K319" t="s">
        <v>89</v>
      </c>
      <c r="L319" t="s">
        <v>101</v>
      </c>
      <c r="M319" t="s">
        <v>102</v>
      </c>
      <c r="N319" t="s">
        <v>103</v>
      </c>
      <c r="O319" t="s">
        <v>183</v>
      </c>
      <c r="P319" t="s">
        <v>481</v>
      </c>
      <c r="Q319" t="s">
        <v>718</v>
      </c>
      <c r="R319" t="s">
        <v>719</v>
      </c>
      <c r="S319" t="s">
        <v>91</v>
      </c>
      <c r="X319" t="s">
        <v>199</v>
      </c>
      <c r="AE319" t="s">
        <v>1097</v>
      </c>
      <c r="AL319" t="s">
        <v>102</v>
      </c>
      <c r="AM319" t="s">
        <v>176</v>
      </c>
      <c r="AP319" t="s">
        <v>177</v>
      </c>
      <c r="AQ319" t="s">
        <v>1098</v>
      </c>
      <c r="AS319" t="s">
        <v>89</v>
      </c>
      <c r="AT319" t="s">
        <v>89</v>
      </c>
      <c r="AU319" t="s">
        <v>89</v>
      </c>
      <c r="AV319" t="s">
        <v>89</v>
      </c>
      <c r="AW319" t="s">
        <v>89</v>
      </c>
      <c r="AX319" t="s">
        <v>89</v>
      </c>
      <c r="AY319" t="s">
        <v>89</v>
      </c>
      <c r="AZ319" t="s">
        <v>89</v>
      </c>
      <c r="BA319" t="s">
        <v>89</v>
      </c>
      <c r="BB319" t="s">
        <v>89</v>
      </c>
      <c r="BC319" t="s">
        <v>89</v>
      </c>
      <c r="BR319" t="s">
        <v>89</v>
      </c>
      <c r="BS319" t="s">
        <v>89</v>
      </c>
      <c r="BT319" t="s">
        <v>89</v>
      </c>
      <c r="BU319" t="s">
        <v>89</v>
      </c>
      <c r="BV319" t="s">
        <v>3477</v>
      </c>
      <c r="BW319" t="str">
        <f>IF(ISNA(VLOOKUP(BV319,'Nordic list 2022 2023'!E:K,7,FALSE)),"nie je v zozname",VLOOKUP(BV319,'Nordic list 2022 2023'!E:K,7,FALSE))</f>
        <v>nie je v zozname</v>
      </c>
      <c r="BX319" t="str">
        <f>IF(ISNA(VLOOKUP(BV319,'CVTI zoznam 2022'!B:B,1,0)),"nie je v zozname",VLOOKUP(BV319,'CVTI zoznam 2022'!B:B,1,0))</f>
        <v>nie je v zozname</v>
      </c>
      <c r="BY319">
        <f>COUNTIF(A:A,A319)</f>
        <v>1</v>
      </c>
      <c r="BZ319" s="12" t="s">
        <v>2433</v>
      </c>
      <c r="CA319" s="13">
        <f>(IF(AND(BZ319=2),6,IF(AND(BZ319=1),4,IF(AND(BZ319=3),1,IF(AND(BZ319="nie je v zozname"),0.5,0)))))</f>
        <v>0.5</v>
      </c>
      <c r="CB319">
        <f>1/BY319</f>
        <v>1</v>
      </c>
      <c r="CC319" s="13">
        <f>(IF(AND(E319="monografia"),3,IF(AND(E319="zborník - vedecký"),0.5,1)))</f>
        <v>3</v>
      </c>
      <c r="CD319" s="13">
        <f>CA319*CB319*CC319</f>
        <v>1.5</v>
      </c>
      <c r="CE319" s="13">
        <f>CA319*CB319</f>
        <v>0.5</v>
      </c>
    </row>
    <row r="320" spans="1:84" x14ac:dyDescent="0.35">
      <c r="A320" t="s">
        <v>1173</v>
      </c>
      <c r="B320" t="s">
        <v>113</v>
      </c>
      <c r="C320" t="s">
        <v>218</v>
      </c>
      <c r="D320" t="s">
        <v>74</v>
      </c>
      <c r="E320" t="s">
        <v>544</v>
      </c>
      <c r="F320" t="s">
        <v>75</v>
      </c>
      <c r="G320" t="s">
        <v>90</v>
      </c>
      <c r="H320" t="s">
        <v>173</v>
      </c>
      <c r="I320" t="s">
        <v>78</v>
      </c>
      <c r="J320" t="s">
        <v>78</v>
      </c>
      <c r="K320" t="s">
        <v>89</v>
      </c>
      <c r="L320" t="s">
        <v>101</v>
      </c>
      <c r="M320" t="s">
        <v>102</v>
      </c>
      <c r="N320" t="s">
        <v>103</v>
      </c>
      <c r="O320" t="s">
        <v>183</v>
      </c>
      <c r="P320" t="s">
        <v>481</v>
      </c>
      <c r="Q320" t="s">
        <v>778</v>
      </c>
      <c r="R320" t="s">
        <v>1035</v>
      </c>
      <c r="S320" t="s">
        <v>114</v>
      </c>
      <c r="X320" t="s">
        <v>342</v>
      </c>
      <c r="AE320" t="s">
        <v>1174</v>
      </c>
      <c r="AL320" t="s">
        <v>102</v>
      </c>
      <c r="AM320" t="s">
        <v>176</v>
      </c>
      <c r="AP320" t="s">
        <v>177</v>
      </c>
      <c r="AQ320" t="s">
        <v>630</v>
      </c>
      <c r="AS320" t="s">
        <v>89</v>
      </c>
      <c r="AT320" t="s">
        <v>89</v>
      </c>
      <c r="AU320" t="s">
        <v>89</v>
      </c>
      <c r="AV320" t="s">
        <v>89</v>
      </c>
      <c r="AW320" t="s">
        <v>89</v>
      </c>
      <c r="AX320" t="s">
        <v>89</v>
      </c>
      <c r="AY320" t="s">
        <v>89</v>
      </c>
      <c r="AZ320" t="s">
        <v>89</v>
      </c>
      <c r="BA320" t="s">
        <v>89</v>
      </c>
      <c r="BB320" t="s">
        <v>89</v>
      </c>
      <c r="BC320" t="s">
        <v>89</v>
      </c>
      <c r="BR320" t="s">
        <v>89</v>
      </c>
      <c r="BS320" t="s">
        <v>89</v>
      </c>
      <c r="BT320" t="s">
        <v>89</v>
      </c>
      <c r="BU320" t="s">
        <v>89</v>
      </c>
      <c r="BV320" t="s">
        <v>3477</v>
      </c>
      <c r="BW320" t="str">
        <f>IF(ISNA(VLOOKUP(BV320,'Nordic list 2022 2023'!E:K,7,FALSE)),"nie je v zozname",VLOOKUP(BV320,'Nordic list 2022 2023'!E:K,7,FALSE))</f>
        <v>nie je v zozname</v>
      </c>
      <c r="BX320" t="str">
        <f>IF(ISNA(VLOOKUP(BV320,'CVTI zoznam 2022'!B:B,1,0)),"nie je v zozname",VLOOKUP(BV320,'CVTI zoznam 2022'!B:B,1,0))</f>
        <v>nie je v zozname</v>
      </c>
      <c r="BY320">
        <f>COUNTIF(A:A,A320)</f>
        <v>1</v>
      </c>
      <c r="BZ320" s="12" t="s">
        <v>2433</v>
      </c>
      <c r="CA320" s="13">
        <f>(IF(AND(BZ320=2),6,IF(AND(BZ320=1),4,IF(AND(BZ320=3),1,IF(AND(BZ320="nie je v zozname"),0.5,0)))))</f>
        <v>0.5</v>
      </c>
      <c r="CB320">
        <f>1/BY320</f>
        <v>1</v>
      </c>
      <c r="CC320" s="13">
        <f>(IF(AND(E320="monografia"),3,IF(AND(E320="zborník - vedecký"),0.5,1)))</f>
        <v>3</v>
      </c>
      <c r="CD320" s="13">
        <f>CA320*CB320*CC320</f>
        <v>1.5</v>
      </c>
      <c r="CE320" s="13">
        <f>CA320*CB320</f>
        <v>0.5</v>
      </c>
    </row>
    <row r="321" spans="1:83" x14ac:dyDescent="0.35">
      <c r="A321" t="s">
        <v>1794</v>
      </c>
      <c r="B321" t="s">
        <v>73</v>
      </c>
      <c r="C321" t="s">
        <v>218</v>
      </c>
      <c r="D321" t="s">
        <v>74</v>
      </c>
      <c r="E321" t="s">
        <v>544</v>
      </c>
      <c r="F321" t="s">
        <v>75</v>
      </c>
      <c r="G321" t="s">
        <v>90</v>
      </c>
      <c r="H321" t="s">
        <v>173</v>
      </c>
      <c r="I321" t="s">
        <v>78</v>
      </c>
      <c r="J321" t="s">
        <v>78</v>
      </c>
      <c r="K321" t="s">
        <v>89</v>
      </c>
      <c r="L321" t="s">
        <v>101</v>
      </c>
      <c r="M321" t="s">
        <v>102</v>
      </c>
      <c r="N321" t="s">
        <v>103</v>
      </c>
      <c r="O321" t="s">
        <v>183</v>
      </c>
      <c r="P321" t="s">
        <v>481</v>
      </c>
      <c r="Q321" t="s">
        <v>718</v>
      </c>
      <c r="R321" t="s">
        <v>719</v>
      </c>
      <c r="S321" t="s">
        <v>91</v>
      </c>
      <c r="X321" t="s">
        <v>199</v>
      </c>
      <c r="AE321" t="s">
        <v>1795</v>
      </c>
      <c r="AL321" t="s">
        <v>102</v>
      </c>
      <c r="AM321" t="s">
        <v>176</v>
      </c>
      <c r="AP321" t="s">
        <v>177</v>
      </c>
      <c r="AQ321" t="s">
        <v>551</v>
      </c>
      <c r="AR321" t="s">
        <v>402</v>
      </c>
      <c r="AS321" t="s">
        <v>89</v>
      </c>
      <c r="AT321" t="s">
        <v>89</v>
      </c>
      <c r="AU321" t="s">
        <v>89</v>
      </c>
      <c r="AV321" t="s">
        <v>89</v>
      </c>
      <c r="AW321" t="s">
        <v>89</v>
      </c>
      <c r="AX321" t="s">
        <v>89</v>
      </c>
      <c r="AY321" t="s">
        <v>89</v>
      </c>
      <c r="AZ321" t="s">
        <v>89</v>
      </c>
      <c r="BA321" t="s">
        <v>89</v>
      </c>
      <c r="BB321" t="s">
        <v>89</v>
      </c>
      <c r="BC321" t="s">
        <v>89</v>
      </c>
      <c r="BR321" t="s">
        <v>89</v>
      </c>
      <c r="BS321" t="s">
        <v>89</v>
      </c>
      <c r="BT321" t="s">
        <v>89</v>
      </c>
      <c r="BU321" t="s">
        <v>89</v>
      </c>
      <c r="BV321" t="s">
        <v>3477</v>
      </c>
      <c r="BW321" t="str">
        <f>IF(ISNA(VLOOKUP(BV321,'Nordic list 2022 2023'!E:K,6,FALSE)),"nie je v zozname",VLOOKUP(BV321,'Nordic list 2022 2023'!E:K,6,FALSE))</f>
        <v>nie je v zozname</v>
      </c>
      <c r="BX321" t="str">
        <f>IF(ISNA(VLOOKUP(BV321,'CVTI zoznam 2023'!D:D,1,0)),"nie je v zozname",VLOOKUP(BV321,'CVTI zoznam 2023'!D:D,1,0))</f>
        <v>nie je v zozname</v>
      </c>
      <c r="BY321">
        <f>COUNTIF(A:A,A321)</f>
        <v>1</v>
      </c>
      <c r="BZ321" s="12" t="s">
        <v>2433</v>
      </c>
      <c r="CA321" s="13">
        <f>(IF(AND(BZ321=2),6,IF(AND(BZ321=1),4,IF(AND(BZ321=3),1,IF(AND(BZ321="nie je v zozname"),0.5,0)))))</f>
        <v>0.5</v>
      </c>
      <c r="CB321">
        <f>1/BY321</f>
        <v>1</v>
      </c>
      <c r="CC321" s="13">
        <f>(IF(AND(E321="monografia"),3,IF(AND(E321="zborník - vedecký"),0.5,1)))</f>
        <v>3</v>
      </c>
      <c r="CD321" s="13">
        <f>CA321*CB321*CC321</f>
        <v>1.5</v>
      </c>
      <c r="CE321" s="13">
        <f>CA321*CB321</f>
        <v>0.5</v>
      </c>
    </row>
    <row r="322" spans="1:83" x14ac:dyDescent="0.35">
      <c r="A322" t="s">
        <v>1808</v>
      </c>
      <c r="B322" t="s">
        <v>73</v>
      </c>
      <c r="C322" t="s">
        <v>218</v>
      </c>
      <c r="D322" t="s">
        <v>74</v>
      </c>
      <c r="E322" t="s">
        <v>544</v>
      </c>
      <c r="F322" t="s">
        <v>75</v>
      </c>
      <c r="G322" t="s">
        <v>90</v>
      </c>
      <c r="H322" t="s">
        <v>173</v>
      </c>
      <c r="I322" t="s">
        <v>78</v>
      </c>
      <c r="J322" t="s">
        <v>78</v>
      </c>
      <c r="K322" t="s">
        <v>89</v>
      </c>
      <c r="L322" t="s">
        <v>101</v>
      </c>
      <c r="M322" t="s">
        <v>102</v>
      </c>
      <c r="N322" t="s">
        <v>103</v>
      </c>
      <c r="O322" t="s">
        <v>183</v>
      </c>
      <c r="P322" t="s">
        <v>481</v>
      </c>
      <c r="Q322" t="s">
        <v>540</v>
      </c>
      <c r="R322" t="s">
        <v>881</v>
      </c>
      <c r="S322" t="s">
        <v>138</v>
      </c>
      <c r="X322" t="s">
        <v>139</v>
      </c>
      <c r="AE322" t="s">
        <v>1809</v>
      </c>
      <c r="AL322" t="s">
        <v>102</v>
      </c>
      <c r="AM322" t="s">
        <v>176</v>
      </c>
      <c r="AP322" t="s">
        <v>87</v>
      </c>
      <c r="AQ322" t="s">
        <v>608</v>
      </c>
      <c r="AS322" t="s">
        <v>89</v>
      </c>
      <c r="AT322" t="s">
        <v>78</v>
      </c>
      <c r="AU322" t="s">
        <v>78</v>
      </c>
      <c r="AV322" t="s">
        <v>89</v>
      </c>
      <c r="AW322" t="s">
        <v>89</v>
      </c>
      <c r="AX322" t="s">
        <v>89</v>
      </c>
      <c r="AY322" t="s">
        <v>89</v>
      </c>
      <c r="AZ322" t="s">
        <v>89</v>
      </c>
      <c r="BA322" t="s">
        <v>89</v>
      </c>
      <c r="BB322" t="s">
        <v>89</v>
      </c>
      <c r="BC322" t="s">
        <v>89</v>
      </c>
      <c r="BR322" t="s">
        <v>89</v>
      </c>
      <c r="BS322" t="s">
        <v>89</v>
      </c>
      <c r="BT322" t="s">
        <v>89</v>
      </c>
      <c r="BU322" t="s">
        <v>89</v>
      </c>
      <c r="BV322" t="s">
        <v>3477</v>
      </c>
      <c r="BW322" t="str">
        <f>IF(ISNA(VLOOKUP(BV322,'Nordic list 2022 2023'!E:K,6,FALSE)),"nie je v zozname",VLOOKUP(BV322,'Nordic list 2022 2023'!E:K,6,FALSE))</f>
        <v>nie je v zozname</v>
      </c>
      <c r="BX322" t="str">
        <f>IF(ISNA(VLOOKUP(BV322,'CVTI zoznam 2023'!D:D,1,0)),"nie je v zozname",VLOOKUP(BV322,'CVTI zoznam 2023'!D:D,1,0))</f>
        <v>nie je v zozname</v>
      </c>
      <c r="BY322">
        <f>COUNTIF(A:A,A322)</f>
        <v>1</v>
      </c>
      <c r="BZ322" s="12" t="s">
        <v>2433</v>
      </c>
      <c r="CA322" s="13">
        <f>(IF(AND(BZ322=2),6,IF(AND(BZ322=1),4,IF(AND(BZ322=3),1,IF(AND(BZ322="nie je v zozname"),0.5,0)))))</f>
        <v>0.5</v>
      </c>
      <c r="CB322">
        <f>1/BY322</f>
        <v>1</v>
      </c>
      <c r="CC322" s="13">
        <f>(IF(AND(E322="monografia"),3,IF(AND(E322="zborník - vedecký"),0.5,1)))</f>
        <v>3</v>
      </c>
      <c r="CD322" s="13">
        <f>CA322*CB322*CC322</f>
        <v>1.5</v>
      </c>
      <c r="CE322" s="13">
        <f>CA322*CB322</f>
        <v>0.5</v>
      </c>
    </row>
    <row r="323" spans="1:83" x14ac:dyDescent="0.35">
      <c r="A323" t="s">
        <v>1850</v>
      </c>
      <c r="B323" t="s">
        <v>73</v>
      </c>
      <c r="C323" t="s">
        <v>218</v>
      </c>
      <c r="D323" t="s">
        <v>74</v>
      </c>
      <c r="E323" t="s">
        <v>544</v>
      </c>
      <c r="F323" t="s">
        <v>75</v>
      </c>
      <c r="G323" t="s">
        <v>90</v>
      </c>
      <c r="H323" t="s">
        <v>173</v>
      </c>
      <c r="I323" t="s">
        <v>78</v>
      </c>
      <c r="J323" t="s">
        <v>78</v>
      </c>
      <c r="K323" t="s">
        <v>89</v>
      </c>
      <c r="L323" t="s">
        <v>101</v>
      </c>
      <c r="M323" t="s">
        <v>102</v>
      </c>
      <c r="N323" t="s">
        <v>103</v>
      </c>
      <c r="O323" t="s">
        <v>183</v>
      </c>
      <c r="P323" t="s">
        <v>481</v>
      </c>
      <c r="Q323" t="s">
        <v>317</v>
      </c>
      <c r="R323" t="s">
        <v>837</v>
      </c>
      <c r="S323" t="s">
        <v>85</v>
      </c>
      <c r="X323" t="s">
        <v>86</v>
      </c>
      <c r="AE323" t="s">
        <v>1851</v>
      </c>
      <c r="AF323" t="s">
        <v>1852</v>
      </c>
      <c r="AL323" t="s">
        <v>102</v>
      </c>
      <c r="AM323" t="s">
        <v>176</v>
      </c>
      <c r="AP323" t="s">
        <v>177</v>
      </c>
      <c r="AQ323" t="s">
        <v>653</v>
      </c>
      <c r="AR323" t="s">
        <v>1394</v>
      </c>
      <c r="AS323" t="s">
        <v>89</v>
      </c>
      <c r="AT323" t="s">
        <v>89</v>
      </c>
      <c r="AU323" t="s">
        <v>89</v>
      </c>
      <c r="AV323" t="s">
        <v>89</v>
      </c>
      <c r="AW323" t="s">
        <v>89</v>
      </c>
      <c r="AX323" t="s">
        <v>89</v>
      </c>
      <c r="AY323" t="s">
        <v>89</v>
      </c>
      <c r="AZ323" t="s">
        <v>89</v>
      </c>
      <c r="BA323" t="s">
        <v>89</v>
      </c>
      <c r="BB323" t="s">
        <v>89</v>
      </c>
      <c r="BC323" t="s">
        <v>89</v>
      </c>
      <c r="BR323" t="s">
        <v>89</v>
      </c>
      <c r="BS323" t="s">
        <v>89</v>
      </c>
      <c r="BT323" t="s">
        <v>89</v>
      </c>
      <c r="BU323" t="s">
        <v>89</v>
      </c>
      <c r="BV323" t="s">
        <v>3477</v>
      </c>
      <c r="BW323" t="str">
        <f>IF(ISNA(VLOOKUP(BV323,'Nordic list 2022 2023'!E:K,6,FALSE)),"nie je v zozname",VLOOKUP(BV323,'Nordic list 2022 2023'!E:K,6,FALSE))</f>
        <v>nie je v zozname</v>
      </c>
      <c r="BX323" t="str">
        <f>IF(ISNA(VLOOKUP(BV323,'CVTI zoznam 2023'!D:D,1,0)),"nie je v zozname",VLOOKUP(BV323,'CVTI zoznam 2023'!D:D,1,0))</f>
        <v>nie je v zozname</v>
      </c>
      <c r="BY323">
        <f>COUNTIF(A:A,A323)</f>
        <v>1</v>
      </c>
      <c r="BZ323" s="12" t="s">
        <v>2433</v>
      </c>
      <c r="CA323" s="13">
        <f>(IF(AND(BZ323=2),6,IF(AND(BZ323=1),4,IF(AND(BZ323=3),1,IF(AND(BZ323="nie je v zozname"),0.5,0)))))</f>
        <v>0.5</v>
      </c>
      <c r="CB323">
        <f>1/BY323</f>
        <v>1</v>
      </c>
      <c r="CC323" s="13">
        <f>(IF(AND(E323="monografia"),3,IF(AND(E323="zborník - vedecký"),0.5,1)))</f>
        <v>3</v>
      </c>
      <c r="CD323" s="13">
        <f>CA323*CB323*CC323</f>
        <v>1.5</v>
      </c>
      <c r="CE323" s="13">
        <f>CA323*CB323</f>
        <v>0.5</v>
      </c>
    </row>
    <row r="324" spans="1:83" x14ac:dyDescent="0.35">
      <c r="A324" t="s">
        <v>2355</v>
      </c>
      <c r="B324" t="s">
        <v>73</v>
      </c>
      <c r="C324" t="s">
        <v>218</v>
      </c>
      <c r="D324" t="s">
        <v>74</v>
      </c>
      <c r="E324" t="s">
        <v>544</v>
      </c>
      <c r="F324" t="s">
        <v>75</v>
      </c>
      <c r="G324" t="s">
        <v>90</v>
      </c>
      <c r="H324" t="s">
        <v>173</v>
      </c>
      <c r="I324" t="s">
        <v>142</v>
      </c>
      <c r="J324" t="s">
        <v>142</v>
      </c>
      <c r="K324" t="s">
        <v>89</v>
      </c>
      <c r="L324" t="s">
        <v>101</v>
      </c>
      <c r="M324" t="s">
        <v>102</v>
      </c>
      <c r="N324" t="s">
        <v>103</v>
      </c>
      <c r="O324" t="s">
        <v>565</v>
      </c>
      <c r="P324" t="s">
        <v>566</v>
      </c>
      <c r="Q324" t="s">
        <v>567</v>
      </c>
      <c r="R324" t="s">
        <v>568</v>
      </c>
      <c r="S324" t="s">
        <v>220</v>
      </c>
      <c r="X324" t="s">
        <v>435</v>
      </c>
      <c r="AE324" t="s">
        <v>2356</v>
      </c>
      <c r="AL324" t="s">
        <v>102</v>
      </c>
      <c r="AM324" t="s">
        <v>176</v>
      </c>
      <c r="AP324" t="s">
        <v>177</v>
      </c>
      <c r="AQ324" t="s">
        <v>903</v>
      </c>
      <c r="AR324" t="s">
        <v>492</v>
      </c>
      <c r="AS324" t="s">
        <v>89</v>
      </c>
      <c r="AT324" t="s">
        <v>89</v>
      </c>
      <c r="AU324" t="s">
        <v>89</v>
      </c>
      <c r="AV324" t="s">
        <v>89</v>
      </c>
      <c r="AW324" t="s">
        <v>89</v>
      </c>
      <c r="AX324" t="s">
        <v>89</v>
      </c>
      <c r="AY324" t="s">
        <v>89</v>
      </c>
      <c r="AZ324" t="s">
        <v>89</v>
      </c>
      <c r="BA324" t="s">
        <v>89</v>
      </c>
      <c r="BB324" t="s">
        <v>89</v>
      </c>
      <c r="BC324" t="s">
        <v>89</v>
      </c>
      <c r="BR324" t="s">
        <v>78</v>
      </c>
      <c r="BS324" t="s">
        <v>89</v>
      </c>
      <c r="BT324" t="s">
        <v>89</v>
      </c>
      <c r="BU324" t="s">
        <v>89</v>
      </c>
      <c r="BV324" t="s">
        <v>3477</v>
      </c>
      <c r="BW324" t="str">
        <f>IF(ISNA(VLOOKUP(BV324,'Nordic list 2022 2023'!E:K,6,FALSE)),"nie je v zozname",VLOOKUP(BV324,'Nordic list 2022 2023'!E:K,6,FALSE))</f>
        <v>nie je v zozname</v>
      </c>
      <c r="BX324" t="str">
        <f>IF(ISNA(VLOOKUP(BV324,'CVTI zoznam 2023'!D:D,1,0)),"nie je v zozname",VLOOKUP(BV324,'CVTI zoznam 2023'!D:D,1,0))</f>
        <v>nie je v zozname</v>
      </c>
      <c r="BY324">
        <f>COUNTIF(A:A,A324)</f>
        <v>1</v>
      </c>
      <c r="BZ324" s="12" t="s">
        <v>2433</v>
      </c>
      <c r="CA324" s="13">
        <f>(IF(AND(BZ324=2),6,IF(AND(BZ324=1),4,IF(AND(BZ324=3),1,IF(AND(BZ324="nie je v zozname"),0.5,0)))))</f>
        <v>0.5</v>
      </c>
      <c r="CB324">
        <f>1/BY324</f>
        <v>1</v>
      </c>
      <c r="CC324" s="13">
        <f>(IF(AND(E324="monografia"),3,IF(AND(E324="zborník - vedecký"),0.5,1)))</f>
        <v>3</v>
      </c>
      <c r="CD324" s="13">
        <f>CA324*CB324*CC324</f>
        <v>1.5</v>
      </c>
      <c r="CE324" s="13">
        <f>CA324*CB324</f>
        <v>0.5</v>
      </c>
    </row>
    <row r="325" spans="1:83" x14ac:dyDescent="0.35">
      <c r="A325" t="s">
        <v>2363</v>
      </c>
      <c r="B325" t="s">
        <v>73</v>
      </c>
      <c r="C325" t="s">
        <v>218</v>
      </c>
      <c r="D325" t="s">
        <v>74</v>
      </c>
      <c r="E325" t="s">
        <v>544</v>
      </c>
      <c r="F325" t="s">
        <v>75</v>
      </c>
      <c r="G325" t="s">
        <v>90</v>
      </c>
      <c r="H325" t="s">
        <v>173</v>
      </c>
      <c r="I325" t="s">
        <v>78</v>
      </c>
      <c r="J325" t="s">
        <v>78</v>
      </c>
      <c r="K325" t="s">
        <v>89</v>
      </c>
      <c r="L325" t="s">
        <v>101</v>
      </c>
      <c r="M325" t="s">
        <v>102</v>
      </c>
      <c r="N325" t="s">
        <v>103</v>
      </c>
      <c r="O325" t="s">
        <v>565</v>
      </c>
      <c r="P325" t="s">
        <v>566</v>
      </c>
      <c r="Q325" t="s">
        <v>1336</v>
      </c>
      <c r="R325" t="s">
        <v>1337</v>
      </c>
      <c r="S325" t="s">
        <v>220</v>
      </c>
      <c r="X325" t="s">
        <v>435</v>
      </c>
      <c r="AE325" t="s">
        <v>2364</v>
      </c>
      <c r="AL325" t="s">
        <v>102</v>
      </c>
      <c r="AM325" t="s">
        <v>176</v>
      </c>
      <c r="AP325" t="s">
        <v>177</v>
      </c>
      <c r="AQ325" t="s">
        <v>650</v>
      </c>
      <c r="AS325" t="s">
        <v>89</v>
      </c>
      <c r="AT325" t="s">
        <v>89</v>
      </c>
      <c r="AU325" t="s">
        <v>89</v>
      </c>
      <c r="AV325" t="s">
        <v>89</v>
      </c>
      <c r="AW325" t="s">
        <v>89</v>
      </c>
      <c r="AX325" t="s">
        <v>89</v>
      </c>
      <c r="AY325" t="s">
        <v>89</v>
      </c>
      <c r="AZ325" t="s">
        <v>89</v>
      </c>
      <c r="BA325" t="s">
        <v>89</v>
      </c>
      <c r="BB325" t="s">
        <v>89</v>
      </c>
      <c r="BC325" t="s">
        <v>89</v>
      </c>
      <c r="BR325" t="s">
        <v>89</v>
      </c>
      <c r="BS325" t="s">
        <v>89</v>
      </c>
      <c r="BT325" t="s">
        <v>89</v>
      </c>
      <c r="BU325" t="s">
        <v>89</v>
      </c>
      <c r="BV325" t="s">
        <v>3477</v>
      </c>
      <c r="BW325" t="str">
        <f>IF(ISNA(VLOOKUP(BV325,'Nordic list 2022 2023'!E:K,6,FALSE)),"nie je v zozname",VLOOKUP(BV325,'Nordic list 2022 2023'!E:K,6,FALSE))</f>
        <v>nie je v zozname</v>
      </c>
      <c r="BX325" t="str">
        <f>IF(ISNA(VLOOKUP(BV325,'CVTI zoznam 2023'!D:D,1,0)),"nie je v zozname",VLOOKUP(BV325,'CVTI zoznam 2023'!D:D,1,0))</f>
        <v>nie je v zozname</v>
      </c>
      <c r="BY325">
        <f>COUNTIF(A:A,A325)</f>
        <v>1</v>
      </c>
      <c r="BZ325" s="12" t="s">
        <v>2433</v>
      </c>
      <c r="CA325" s="13">
        <f>(IF(AND(BZ325=2),6,IF(AND(BZ325=1),4,IF(AND(BZ325=3),1,IF(AND(BZ325="nie je v zozname"),0.5,0)))))</f>
        <v>0.5</v>
      </c>
      <c r="CB325">
        <f>1/BY325</f>
        <v>1</v>
      </c>
      <c r="CC325" s="13">
        <f>(IF(AND(E325="monografia"),3,IF(AND(E325="zborník - vedecký"),0.5,1)))</f>
        <v>3</v>
      </c>
      <c r="CD325" s="13">
        <f>CA325*CB325*CC325</f>
        <v>1.5</v>
      </c>
      <c r="CE325" s="13">
        <f>CA325*CB325</f>
        <v>0.5</v>
      </c>
    </row>
    <row r="326" spans="1:83" x14ac:dyDescent="0.35">
      <c r="A326" t="s">
        <v>1885</v>
      </c>
      <c r="B326" t="s">
        <v>73</v>
      </c>
      <c r="C326" t="s">
        <v>218</v>
      </c>
      <c r="D326" t="s">
        <v>74</v>
      </c>
      <c r="E326" t="s">
        <v>544</v>
      </c>
      <c r="F326" t="s">
        <v>75</v>
      </c>
      <c r="G326" t="s">
        <v>90</v>
      </c>
      <c r="H326" t="s">
        <v>114</v>
      </c>
      <c r="I326" t="s">
        <v>142</v>
      </c>
      <c r="J326" t="s">
        <v>78</v>
      </c>
      <c r="K326" t="s">
        <v>78</v>
      </c>
      <c r="L326" t="s">
        <v>591</v>
      </c>
      <c r="M326" t="s">
        <v>592</v>
      </c>
      <c r="N326" t="s">
        <v>593</v>
      </c>
      <c r="O326" t="s">
        <v>594</v>
      </c>
      <c r="Q326" t="s">
        <v>1269</v>
      </c>
      <c r="R326" t="s">
        <v>1270</v>
      </c>
      <c r="S326" t="s">
        <v>130</v>
      </c>
      <c r="X326" t="s">
        <v>347</v>
      </c>
      <c r="AE326" t="s">
        <v>1886</v>
      </c>
      <c r="AL326" t="s">
        <v>592</v>
      </c>
      <c r="AM326" t="s">
        <v>176</v>
      </c>
      <c r="AP326" t="s">
        <v>177</v>
      </c>
      <c r="AQ326" t="s">
        <v>861</v>
      </c>
      <c r="AR326" t="s">
        <v>1887</v>
      </c>
      <c r="AS326" t="s">
        <v>89</v>
      </c>
      <c r="AT326" t="s">
        <v>89</v>
      </c>
      <c r="AU326" t="s">
        <v>89</v>
      </c>
      <c r="AV326" t="s">
        <v>89</v>
      </c>
      <c r="AW326" t="s">
        <v>89</v>
      </c>
      <c r="AX326" t="s">
        <v>89</v>
      </c>
      <c r="AY326" t="s">
        <v>89</v>
      </c>
      <c r="AZ326" t="s">
        <v>89</v>
      </c>
      <c r="BA326" t="s">
        <v>89</v>
      </c>
      <c r="BB326" t="s">
        <v>89</v>
      </c>
      <c r="BC326" t="s">
        <v>89</v>
      </c>
      <c r="BR326" t="s">
        <v>89</v>
      </c>
      <c r="BS326" t="s">
        <v>89</v>
      </c>
      <c r="BT326" t="s">
        <v>89</v>
      </c>
      <c r="BU326" t="s">
        <v>89</v>
      </c>
      <c r="BV326" t="s">
        <v>3545</v>
      </c>
      <c r="BW326" t="str">
        <f>IF(ISNA(VLOOKUP(BV326,'Nordic list 2022 2023'!E:K,6,FALSE)),"nie je v zozname",VLOOKUP(BV326,'Nordic list 2022 2023'!E:K,6,FALSE))</f>
        <v>nie je v zozname</v>
      </c>
      <c r="BX326" t="str">
        <f>IF(ISNA(VLOOKUP(BV326,'CVTI zoznam 2023'!D:D,1,0)),"nie je v zozname",VLOOKUP(BV326,'CVTI zoznam 2023'!D:D,1,0))</f>
        <v>nie je v zozname</v>
      </c>
      <c r="BY326">
        <f>COUNTIF(A:A,A326)</f>
        <v>2</v>
      </c>
      <c r="BZ326" s="12" t="s">
        <v>2433</v>
      </c>
      <c r="CA326" s="13">
        <f>(IF(AND(BZ326=2),6,IF(AND(BZ326=1),4,IF(AND(BZ326=3),1,IF(AND(BZ326="nie je v zozname"),0.5,0)))))</f>
        <v>0.5</v>
      </c>
      <c r="CB326">
        <f>1/BY326</f>
        <v>0.5</v>
      </c>
      <c r="CC326" s="13">
        <f>(IF(AND(E326="monografia"),3,IF(AND(E326="zborník - vedecký"),0.5,1)))</f>
        <v>3</v>
      </c>
      <c r="CD326" s="13">
        <f>CA326*CB326*CC326</f>
        <v>0.75</v>
      </c>
      <c r="CE326" s="13">
        <f>CA326*CB326</f>
        <v>0.25</v>
      </c>
    </row>
    <row r="327" spans="1:83" x14ac:dyDescent="0.35">
      <c r="A327" t="s">
        <v>1885</v>
      </c>
      <c r="B327" t="s">
        <v>73</v>
      </c>
      <c r="C327" t="s">
        <v>218</v>
      </c>
      <c r="D327" t="s">
        <v>74</v>
      </c>
      <c r="E327" t="s">
        <v>544</v>
      </c>
      <c r="F327" t="s">
        <v>75</v>
      </c>
      <c r="G327" t="s">
        <v>90</v>
      </c>
      <c r="H327" t="s">
        <v>96</v>
      </c>
      <c r="I327" t="s">
        <v>142</v>
      </c>
      <c r="J327" t="s">
        <v>78</v>
      </c>
      <c r="K327" t="s">
        <v>78</v>
      </c>
      <c r="L327" t="s">
        <v>591</v>
      </c>
      <c r="M327" t="s">
        <v>592</v>
      </c>
      <c r="N327" t="s">
        <v>593</v>
      </c>
      <c r="O327" t="s">
        <v>594</v>
      </c>
      <c r="Q327" t="s">
        <v>1102</v>
      </c>
      <c r="R327" t="s">
        <v>1103</v>
      </c>
      <c r="S327" t="s">
        <v>130</v>
      </c>
      <c r="X327" t="s">
        <v>347</v>
      </c>
      <c r="AE327" t="s">
        <v>1886</v>
      </c>
      <c r="AL327" t="s">
        <v>592</v>
      </c>
      <c r="AM327" t="s">
        <v>176</v>
      </c>
      <c r="AP327" t="s">
        <v>177</v>
      </c>
      <c r="AQ327" t="s">
        <v>861</v>
      </c>
      <c r="AR327" t="s">
        <v>1887</v>
      </c>
      <c r="AS327" t="s">
        <v>89</v>
      </c>
      <c r="AT327" t="s">
        <v>89</v>
      </c>
      <c r="AU327" t="s">
        <v>89</v>
      </c>
      <c r="AV327" t="s">
        <v>89</v>
      </c>
      <c r="AW327" t="s">
        <v>89</v>
      </c>
      <c r="AX327" t="s">
        <v>89</v>
      </c>
      <c r="AY327" t="s">
        <v>89</v>
      </c>
      <c r="AZ327" t="s">
        <v>89</v>
      </c>
      <c r="BA327" t="s">
        <v>89</v>
      </c>
      <c r="BB327" t="s">
        <v>89</v>
      </c>
      <c r="BC327" t="s">
        <v>89</v>
      </c>
      <c r="BR327" t="s">
        <v>89</v>
      </c>
      <c r="BS327" t="s">
        <v>89</v>
      </c>
      <c r="BT327" t="s">
        <v>89</v>
      </c>
      <c r="BU327" t="s">
        <v>89</v>
      </c>
      <c r="BV327" t="s">
        <v>3545</v>
      </c>
      <c r="BW327" t="str">
        <f>IF(ISNA(VLOOKUP(BV327,'Nordic list 2022 2023'!E:K,6,FALSE)),"nie je v zozname",VLOOKUP(BV327,'Nordic list 2022 2023'!E:K,6,FALSE))</f>
        <v>nie je v zozname</v>
      </c>
      <c r="BX327" t="str">
        <f>IF(ISNA(VLOOKUP(BV327,'CVTI zoznam 2023'!D:D,1,0)),"nie je v zozname",VLOOKUP(BV327,'CVTI zoznam 2023'!D:D,1,0))</f>
        <v>nie je v zozname</v>
      </c>
      <c r="BY327">
        <f>COUNTIF(A:A,A327)</f>
        <v>2</v>
      </c>
      <c r="BZ327" s="12" t="s">
        <v>2433</v>
      </c>
      <c r="CA327" s="13">
        <f>(IF(AND(BZ327=2),6,IF(AND(BZ327=1),4,IF(AND(BZ327=3),1,IF(AND(BZ327="nie je v zozname"),0.5,0)))))</f>
        <v>0.5</v>
      </c>
      <c r="CB327">
        <f>1/BY327</f>
        <v>0.5</v>
      </c>
      <c r="CC327" s="13">
        <f>(IF(AND(E327="monografia"),3,IF(AND(E327="zborník - vedecký"),0.5,1)))</f>
        <v>3</v>
      </c>
      <c r="CD327" s="13">
        <f>CA327*CB327*CC327</f>
        <v>0.75</v>
      </c>
      <c r="CE327" s="13">
        <f>CA327*CB327</f>
        <v>0.25</v>
      </c>
    </row>
    <row r="328" spans="1:83" x14ac:dyDescent="0.35">
      <c r="A328" t="s">
        <v>2158</v>
      </c>
      <c r="B328" t="s">
        <v>73</v>
      </c>
      <c r="C328" t="s">
        <v>218</v>
      </c>
      <c r="D328" t="s">
        <v>74</v>
      </c>
      <c r="E328" t="s">
        <v>544</v>
      </c>
      <c r="F328" t="s">
        <v>75</v>
      </c>
      <c r="G328" t="s">
        <v>90</v>
      </c>
      <c r="H328" t="s">
        <v>173</v>
      </c>
      <c r="I328" t="s">
        <v>78</v>
      </c>
      <c r="J328" t="s">
        <v>78</v>
      </c>
      <c r="K328" t="s">
        <v>78</v>
      </c>
      <c r="L328" t="s">
        <v>591</v>
      </c>
      <c r="M328" t="s">
        <v>592</v>
      </c>
      <c r="N328" t="s">
        <v>593</v>
      </c>
      <c r="O328" t="s">
        <v>594</v>
      </c>
      <c r="Q328" t="s">
        <v>1286</v>
      </c>
      <c r="R328" t="s">
        <v>1287</v>
      </c>
      <c r="S328" t="s">
        <v>909</v>
      </c>
      <c r="X328" t="s">
        <v>1076</v>
      </c>
      <c r="AE328" t="s">
        <v>2159</v>
      </c>
      <c r="AL328" t="s">
        <v>592</v>
      </c>
      <c r="AM328" t="s">
        <v>176</v>
      </c>
      <c r="AP328" t="s">
        <v>177</v>
      </c>
      <c r="AQ328" t="s">
        <v>774</v>
      </c>
      <c r="AR328" t="s">
        <v>92</v>
      </c>
      <c r="AS328" t="s">
        <v>89</v>
      </c>
      <c r="AT328" t="s">
        <v>89</v>
      </c>
      <c r="AU328" t="s">
        <v>89</v>
      </c>
      <c r="AV328" t="s">
        <v>89</v>
      </c>
      <c r="AW328" t="s">
        <v>89</v>
      </c>
      <c r="AX328" t="s">
        <v>89</v>
      </c>
      <c r="AY328" t="s">
        <v>89</v>
      </c>
      <c r="AZ328" t="s">
        <v>89</v>
      </c>
      <c r="BA328" t="s">
        <v>89</v>
      </c>
      <c r="BB328" t="s">
        <v>89</v>
      </c>
      <c r="BC328" t="s">
        <v>89</v>
      </c>
      <c r="BR328" t="s">
        <v>89</v>
      </c>
      <c r="BS328" t="s">
        <v>89</v>
      </c>
      <c r="BT328" t="s">
        <v>89</v>
      </c>
      <c r="BU328" t="s">
        <v>89</v>
      </c>
      <c r="BV328" t="s">
        <v>3545</v>
      </c>
      <c r="BW328" t="str">
        <f>IF(ISNA(VLOOKUP(BV328,'Nordic list 2022 2023'!E:K,6,FALSE)),"nie je v zozname",VLOOKUP(BV328,'Nordic list 2022 2023'!E:K,6,FALSE))</f>
        <v>nie je v zozname</v>
      </c>
      <c r="BX328" t="str">
        <f>IF(ISNA(VLOOKUP(BV328,'CVTI zoznam 2023'!D:D,1,0)),"nie je v zozname",VLOOKUP(BV328,'CVTI zoznam 2023'!D:D,1,0))</f>
        <v>nie je v zozname</v>
      </c>
      <c r="BY328">
        <f>COUNTIF(A:A,A328)</f>
        <v>1</v>
      </c>
      <c r="BZ328" s="12" t="s">
        <v>2433</v>
      </c>
      <c r="CA328" s="13">
        <f>(IF(AND(BZ328=2),6,IF(AND(BZ328=1),4,IF(AND(BZ328=3),1,IF(AND(BZ328="nie je v zozname"),0.5,0)))))</f>
        <v>0.5</v>
      </c>
      <c r="CB328">
        <f>1/BY328</f>
        <v>1</v>
      </c>
      <c r="CC328" s="13">
        <f>(IF(AND(E328="monografia"),3,IF(AND(E328="zborník - vedecký"),0.5,1)))</f>
        <v>3</v>
      </c>
      <c r="CD328" s="13">
        <f>CA328*CB328*CC328</f>
        <v>1.5</v>
      </c>
      <c r="CE328" s="13">
        <f>CA328*CB328</f>
        <v>0.5</v>
      </c>
    </row>
    <row r="329" spans="1:83" x14ac:dyDescent="0.35">
      <c r="A329" t="s">
        <v>2286</v>
      </c>
      <c r="B329" t="s">
        <v>73</v>
      </c>
      <c r="C329" t="s">
        <v>218</v>
      </c>
      <c r="D329" t="s">
        <v>74</v>
      </c>
      <c r="E329" t="s">
        <v>544</v>
      </c>
      <c r="F329" t="s">
        <v>75</v>
      </c>
      <c r="G329" t="s">
        <v>76</v>
      </c>
      <c r="H329" t="s">
        <v>178</v>
      </c>
      <c r="I329" t="s">
        <v>142</v>
      </c>
      <c r="J329" t="s">
        <v>78</v>
      </c>
      <c r="K329" t="s">
        <v>89</v>
      </c>
      <c r="L329" t="s">
        <v>101</v>
      </c>
      <c r="M329" t="s">
        <v>102</v>
      </c>
      <c r="N329" t="s">
        <v>103</v>
      </c>
      <c r="O329" t="s">
        <v>565</v>
      </c>
      <c r="P329" t="s">
        <v>566</v>
      </c>
      <c r="Q329" t="s">
        <v>1336</v>
      </c>
      <c r="R329" t="s">
        <v>1337</v>
      </c>
      <c r="S329" t="s">
        <v>114</v>
      </c>
      <c r="X329" t="s">
        <v>503</v>
      </c>
      <c r="AE329" t="s">
        <v>2287</v>
      </c>
      <c r="AK329" t="s">
        <v>2288</v>
      </c>
      <c r="AL329" t="s">
        <v>1472</v>
      </c>
      <c r="AM329" t="s">
        <v>217</v>
      </c>
      <c r="AP329" t="s">
        <v>87</v>
      </c>
      <c r="AQ329" t="s">
        <v>1236</v>
      </c>
      <c r="AR329" t="s">
        <v>809</v>
      </c>
      <c r="AS329" t="s">
        <v>89</v>
      </c>
      <c r="AT329" t="s">
        <v>89</v>
      </c>
      <c r="AU329" t="s">
        <v>89</v>
      </c>
      <c r="AV329" t="s">
        <v>89</v>
      </c>
      <c r="AW329" t="s">
        <v>89</v>
      </c>
      <c r="AX329" t="s">
        <v>89</v>
      </c>
      <c r="AY329" t="s">
        <v>89</v>
      </c>
      <c r="AZ329" t="s">
        <v>89</v>
      </c>
      <c r="BA329" t="s">
        <v>89</v>
      </c>
      <c r="BB329" t="s">
        <v>89</v>
      </c>
      <c r="BC329" t="s">
        <v>89</v>
      </c>
      <c r="BR329" t="s">
        <v>89</v>
      </c>
      <c r="BS329" t="s">
        <v>89</v>
      </c>
      <c r="BT329" t="s">
        <v>89</v>
      </c>
      <c r="BU329" t="s">
        <v>89</v>
      </c>
      <c r="BV329" t="s">
        <v>3581</v>
      </c>
      <c r="BW329" t="str">
        <f>IF(ISNA(VLOOKUP(BV329,'Nordic list 2022 2023'!E:K,6,FALSE)),"nie je v zozname",VLOOKUP(BV329,'Nordic list 2022 2023'!E:K,6,FALSE))</f>
        <v>nie je v zozname</v>
      </c>
      <c r="BX329" t="str">
        <f>IF(ISNA(VLOOKUP(BV329,'CVTI zoznam 2023'!D:D,1,0)),"nie je v zozname",VLOOKUP(BV329,'CVTI zoznam 2023'!D:D,1,0))</f>
        <v>nie je v zozname</v>
      </c>
      <c r="BY329">
        <f>COUNTIF(A:A,A329)</f>
        <v>1</v>
      </c>
      <c r="BZ329" s="12" t="s">
        <v>2433</v>
      </c>
      <c r="CA329" s="13">
        <f>(IF(AND(BZ329=2),6,IF(AND(BZ329=1),4,IF(AND(BZ329=3),1,IF(AND(BZ329="nie je v zozname"),0.5,0)))))</f>
        <v>0.5</v>
      </c>
      <c r="CB329">
        <f>1/BY329</f>
        <v>1</v>
      </c>
      <c r="CC329" s="13">
        <f>(IF(AND(E329="monografia"),3,IF(AND(E329="zborník - vedecký"),0.5,1)))</f>
        <v>3</v>
      </c>
      <c r="CD329" s="13">
        <f>CA329*CB329*CC329</f>
        <v>1.5</v>
      </c>
      <c r="CE329" s="13">
        <f>CA329*CB329</f>
        <v>0.5</v>
      </c>
    </row>
    <row r="330" spans="1:83" x14ac:dyDescent="0.35">
      <c r="A330" t="s">
        <v>2291</v>
      </c>
      <c r="B330" t="s">
        <v>73</v>
      </c>
      <c r="C330" t="s">
        <v>218</v>
      </c>
      <c r="D330" t="s">
        <v>74</v>
      </c>
      <c r="E330" t="s">
        <v>544</v>
      </c>
      <c r="F330" t="s">
        <v>75</v>
      </c>
      <c r="G330" t="s">
        <v>76</v>
      </c>
      <c r="H330" t="s">
        <v>96</v>
      </c>
      <c r="I330" t="s">
        <v>92</v>
      </c>
      <c r="J330" t="s">
        <v>142</v>
      </c>
      <c r="K330" t="s">
        <v>89</v>
      </c>
      <c r="L330" t="s">
        <v>359</v>
      </c>
      <c r="M330" t="s">
        <v>360</v>
      </c>
      <c r="N330" t="s">
        <v>361</v>
      </c>
      <c r="O330" t="s">
        <v>135</v>
      </c>
      <c r="P330" t="s">
        <v>362</v>
      </c>
      <c r="Q330" t="s">
        <v>867</v>
      </c>
      <c r="R330" t="s">
        <v>1155</v>
      </c>
      <c r="S330" t="s">
        <v>138</v>
      </c>
      <c r="X330" t="s">
        <v>139</v>
      </c>
      <c r="AE330" t="s">
        <v>2292</v>
      </c>
      <c r="AL330" t="s">
        <v>2293</v>
      </c>
      <c r="AM330" t="s">
        <v>176</v>
      </c>
      <c r="AP330" t="s">
        <v>177</v>
      </c>
      <c r="AQ330" t="s">
        <v>1341</v>
      </c>
      <c r="AS330" t="s">
        <v>89</v>
      </c>
      <c r="AT330" t="s">
        <v>78</v>
      </c>
      <c r="AU330" t="s">
        <v>89</v>
      </c>
      <c r="AV330" t="s">
        <v>89</v>
      </c>
      <c r="AW330" t="s">
        <v>89</v>
      </c>
      <c r="AX330" t="s">
        <v>89</v>
      </c>
      <c r="AY330" t="s">
        <v>89</v>
      </c>
      <c r="AZ330" t="s">
        <v>89</v>
      </c>
      <c r="BA330" t="s">
        <v>89</v>
      </c>
      <c r="BB330" t="s">
        <v>89</v>
      </c>
      <c r="BC330" t="s">
        <v>89</v>
      </c>
      <c r="BR330" t="s">
        <v>89</v>
      </c>
      <c r="BS330" t="s">
        <v>89</v>
      </c>
      <c r="BT330" t="s">
        <v>89</v>
      </c>
      <c r="BU330" t="s">
        <v>89</v>
      </c>
      <c r="BV330" t="s">
        <v>3582</v>
      </c>
      <c r="BW330" t="str">
        <f>IF(ISNA(VLOOKUP(BV330,'Nordic list 2022 2023'!E:K,6,FALSE)),"nie je v zozname",VLOOKUP(BV330,'Nordic list 2022 2023'!E:K,6,FALSE))</f>
        <v>nie je v zozname</v>
      </c>
      <c r="BX330" t="str">
        <f>IF(ISNA(VLOOKUP(BV330,'CVTI zoznam 2023'!D:D,1,0)),"nie je v zozname",VLOOKUP(BV330,'CVTI zoznam 2023'!D:D,1,0))</f>
        <v>nie je v zozname</v>
      </c>
      <c r="BY330">
        <f>COUNTIF(A:A,A330)</f>
        <v>1</v>
      </c>
      <c r="BZ330" s="12" t="s">
        <v>2433</v>
      </c>
      <c r="CA330" s="13">
        <f>(IF(AND(BZ330=2),6,IF(AND(BZ330=1),4,IF(AND(BZ330=3),1,IF(AND(BZ330="nie je v zozname"),0.5,0)))))</f>
        <v>0.5</v>
      </c>
      <c r="CB330">
        <f>1/BY330</f>
        <v>1</v>
      </c>
      <c r="CC330" s="13">
        <f>(IF(AND(E330="monografia"),3,IF(AND(E330="zborník - vedecký"),0.5,1)))</f>
        <v>3</v>
      </c>
      <c r="CD330" s="13">
        <f>CA330*CB330*CC330</f>
        <v>1.5</v>
      </c>
      <c r="CE330" s="13">
        <f>CA330*CB330</f>
        <v>0.5</v>
      </c>
    </row>
    <row r="331" spans="1:83" x14ac:dyDescent="0.35">
      <c r="A331" t="s">
        <v>965</v>
      </c>
      <c r="B331" t="s">
        <v>113</v>
      </c>
      <c r="C331" t="s">
        <v>218</v>
      </c>
      <c r="D331" t="s">
        <v>74</v>
      </c>
      <c r="E331" t="s">
        <v>544</v>
      </c>
      <c r="F331" t="s">
        <v>75</v>
      </c>
      <c r="G331" t="s">
        <v>76</v>
      </c>
      <c r="H331" t="s">
        <v>173</v>
      </c>
      <c r="I331" t="s">
        <v>78</v>
      </c>
      <c r="J331" t="s">
        <v>78</v>
      </c>
      <c r="K331" t="s">
        <v>89</v>
      </c>
      <c r="L331" t="s">
        <v>101</v>
      </c>
      <c r="M331" t="s">
        <v>102</v>
      </c>
      <c r="N331" t="s">
        <v>103</v>
      </c>
      <c r="O331" t="s">
        <v>183</v>
      </c>
      <c r="P331" t="s">
        <v>481</v>
      </c>
      <c r="Q331" t="s">
        <v>317</v>
      </c>
      <c r="R331" t="s">
        <v>837</v>
      </c>
      <c r="S331" t="s">
        <v>85</v>
      </c>
      <c r="X331" t="s">
        <v>86</v>
      </c>
      <c r="AE331" t="s">
        <v>966</v>
      </c>
      <c r="AL331" t="s">
        <v>880</v>
      </c>
      <c r="AM331" t="s">
        <v>176</v>
      </c>
      <c r="AP331" t="s">
        <v>177</v>
      </c>
      <c r="AQ331" t="s">
        <v>967</v>
      </c>
      <c r="AS331" t="s">
        <v>89</v>
      </c>
      <c r="AT331" t="s">
        <v>89</v>
      </c>
      <c r="AU331" t="s">
        <v>89</v>
      </c>
      <c r="AV331" t="s">
        <v>89</v>
      </c>
      <c r="AW331" t="s">
        <v>89</v>
      </c>
      <c r="AX331" t="s">
        <v>89</v>
      </c>
      <c r="AY331" t="s">
        <v>89</v>
      </c>
      <c r="AZ331" t="s">
        <v>89</v>
      </c>
      <c r="BA331" t="s">
        <v>89</v>
      </c>
      <c r="BB331" t="s">
        <v>89</v>
      </c>
      <c r="BC331" t="s">
        <v>89</v>
      </c>
      <c r="BR331" t="s">
        <v>89</v>
      </c>
      <c r="BS331" t="s">
        <v>89</v>
      </c>
      <c r="BT331" t="s">
        <v>89</v>
      </c>
      <c r="BU331" t="s">
        <v>89</v>
      </c>
      <c r="BV331" t="s">
        <v>3464</v>
      </c>
      <c r="BW331" t="str">
        <f>IF(ISNA(VLOOKUP(BV331,'Nordic list 2022 2023'!E:K,7,FALSE)),"nie je v zozname",VLOOKUP(BV331,'Nordic list 2022 2023'!E:K,7,FALSE))</f>
        <v>nie je v zozname</v>
      </c>
      <c r="BX331" t="str">
        <f>IF(ISNA(VLOOKUP(BV331,'CVTI zoznam 2022'!B:B,1,0)),"nie je v zozname",VLOOKUP(BV331,'CVTI zoznam 2022'!B:B,1,0))</f>
        <v>nie je v zozname</v>
      </c>
      <c r="BY331">
        <f>COUNTIF(A:A,A331)</f>
        <v>1</v>
      </c>
      <c r="BZ331" s="12" t="s">
        <v>2433</v>
      </c>
      <c r="CA331" s="13">
        <f>(IF(AND(BZ331=2),6,IF(AND(BZ331=1),4,IF(AND(BZ331=3),1,IF(AND(BZ331="nie je v zozname"),0.5,0)))))</f>
        <v>0.5</v>
      </c>
      <c r="CB331">
        <f>1/BY331</f>
        <v>1</v>
      </c>
      <c r="CC331" s="13">
        <f>(IF(AND(E331="monografia"),3,IF(AND(E331="zborník - vedecký"),0.5,1)))</f>
        <v>3</v>
      </c>
      <c r="CD331" s="13">
        <f>CA331*CB331*CC331</f>
        <v>1.5</v>
      </c>
      <c r="CE331" s="13">
        <f>CA331*CB331</f>
        <v>0.5</v>
      </c>
    </row>
    <row r="332" spans="1:83" x14ac:dyDescent="0.35">
      <c r="A332" t="s">
        <v>1364</v>
      </c>
      <c r="B332" t="s">
        <v>73</v>
      </c>
      <c r="C332" t="s">
        <v>218</v>
      </c>
      <c r="D332" t="s">
        <v>74</v>
      </c>
      <c r="E332" t="s">
        <v>544</v>
      </c>
      <c r="F332" t="s">
        <v>75</v>
      </c>
      <c r="G332" t="s">
        <v>90</v>
      </c>
      <c r="H332" t="s">
        <v>173</v>
      </c>
      <c r="I332" t="s">
        <v>78</v>
      </c>
      <c r="J332" t="s">
        <v>78</v>
      </c>
      <c r="K332" t="s">
        <v>78</v>
      </c>
      <c r="L332" t="s">
        <v>572</v>
      </c>
      <c r="M332" t="s">
        <v>573</v>
      </c>
      <c r="N332" t="s">
        <v>574</v>
      </c>
      <c r="O332" t="s">
        <v>183</v>
      </c>
      <c r="P332" t="s">
        <v>730</v>
      </c>
      <c r="Q332" t="s">
        <v>426</v>
      </c>
      <c r="R332" t="s">
        <v>1056</v>
      </c>
      <c r="S332" t="s">
        <v>91</v>
      </c>
      <c r="X332" t="s">
        <v>199</v>
      </c>
      <c r="AE332" t="s">
        <v>1365</v>
      </c>
      <c r="AL332" t="s">
        <v>880</v>
      </c>
      <c r="AM332" t="s">
        <v>176</v>
      </c>
      <c r="AP332" t="s">
        <v>177</v>
      </c>
      <c r="AQ332" t="s">
        <v>1366</v>
      </c>
      <c r="AR332" t="s">
        <v>140</v>
      </c>
      <c r="AS332" t="s">
        <v>89</v>
      </c>
      <c r="AT332" t="s">
        <v>89</v>
      </c>
      <c r="AU332" t="s">
        <v>89</v>
      </c>
      <c r="AV332" t="s">
        <v>89</v>
      </c>
      <c r="AW332" t="s">
        <v>89</v>
      </c>
      <c r="AX332" t="s">
        <v>89</v>
      </c>
      <c r="AY332" t="s">
        <v>89</v>
      </c>
      <c r="AZ332" t="s">
        <v>89</v>
      </c>
      <c r="BA332" t="s">
        <v>89</v>
      </c>
      <c r="BB332" t="s">
        <v>89</v>
      </c>
      <c r="BC332" t="s">
        <v>89</v>
      </c>
      <c r="BR332" t="s">
        <v>89</v>
      </c>
      <c r="BS332" t="s">
        <v>89</v>
      </c>
      <c r="BT332" t="s">
        <v>89</v>
      </c>
      <c r="BU332" t="s">
        <v>89</v>
      </c>
      <c r="BV332" t="s">
        <v>3464</v>
      </c>
      <c r="BW332" t="str">
        <f>IF(ISNA(VLOOKUP(BV332,'Nordic list 2022 2023'!E:K,6,FALSE)),"nie je v zozname",VLOOKUP(BV332,'Nordic list 2022 2023'!E:K,6,FALSE))</f>
        <v>nie je v zozname</v>
      </c>
      <c r="BX332" t="str">
        <f>IF(ISNA(VLOOKUP(BV332,'CVTI zoznam 2023'!D:D,1,0)),"nie je v zozname",VLOOKUP(BV332,'CVTI zoznam 2023'!D:D,1,0))</f>
        <v>nie je v zozname</v>
      </c>
      <c r="BY332">
        <f>COUNTIF(A:A,A332)</f>
        <v>1</v>
      </c>
      <c r="BZ332" s="12" t="s">
        <v>2433</v>
      </c>
      <c r="CA332" s="13">
        <f>(IF(AND(BZ332=2),6,IF(AND(BZ332=1),4,IF(AND(BZ332=3),1,IF(AND(BZ332="nie je v zozname"),0.5,0)))))</f>
        <v>0.5</v>
      </c>
      <c r="CB332">
        <f>1/BY332</f>
        <v>1</v>
      </c>
      <c r="CC332" s="13">
        <f>(IF(AND(E332="monografia"),3,IF(AND(E332="zborník - vedecký"),0.5,1)))</f>
        <v>3</v>
      </c>
      <c r="CD332" s="13">
        <f>CA332*CB332*CC332</f>
        <v>1.5</v>
      </c>
      <c r="CE332" s="13">
        <f>CA332*CB332</f>
        <v>0.5</v>
      </c>
    </row>
    <row r="333" spans="1:83" x14ac:dyDescent="0.35">
      <c r="A333" t="s">
        <v>1370</v>
      </c>
      <c r="B333" t="s">
        <v>113</v>
      </c>
      <c r="C333" t="s">
        <v>218</v>
      </c>
      <c r="D333" t="s">
        <v>74</v>
      </c>
      <c r="E333" t="s">
        <v>544</v>
      </c>
      <c r="F333" t="s">
        <v>75</v>
      </c>
      <c r="G333" t="s">
        <v>90</v>
      </c>
      <c r="H333" t="s">
        <v>411</v>
      </c>
      <c r="I333" t="s">
        <v>92</v>
      </c>
      <c r="J333" t="s">
        <v>78</v>
      </c>
      <c r="K333" t="s">
        <v>89</v>
      </c>
      <c r="L333" t="s">
        <v>125</v>
      </c>
      <c r="M333" t="s">
        <v>126</v>
      </c>
      <c r="N333" t="s">
        <v>127</v>
      </c>
      <c r="O333" t="s">
        <v>333</v>
      </c>
      <c r="P333" t="s">
        <v>334</v>
      </c>
      <c r="Q333" t="s">
        <v>1047</v>
      </c>
      <c r="R333" t="s">
        <v>1048</v>
      </c>
      <c r="S333" t="s">
        <v>249</v>
      </c>
      <c r="X333" t="s">
        <v>250</v>
      </c>
      <c r="AE333" t="s">
        <v>1371</v>
      </c>
      <c r="AL333" t="s">
        <v>880</v>
      </c>
      <c r="AM333" t="s">
        <v>176</v>
      </c>
      <c r="AP333" t="s">
        <v>177</v>
      </c>
      <c r="AQ333" t="s">
        <v>1372</v>
      </c>
      <c r="AR333" t="s">
        <v>1373</v>
      </c>
      <c r="AS333" t="s">
        <v>89</v>
      </c>
      <c r="AT333" t="s">
        <v>89</v>
      </c>
      <c r="AU333" t="s">
        <v>89</v>
      </c>
      <c r="AV333" t="s">
        <v>89</v>
      </c>
      <c r="AW333" t="s">
        <v>89</v>
      </c>
      <c r="AX333" t="s">
        <v>89</v>
      </c>
      <c r="AY333" t="s">
        <v>89</v>
      </c>
      <c r="AZ333" t="s">
        <v>89</v>
      </c>
      <c r="BA333" t="s">
        <v>89</v>
      </c>
      <c r="BB333" t="s">
        <v>89</v>
      </c>
      <c r="BC333" t="s">
        <v>89</v>
      </c>
      <c r="BR333" t="s">
        <v>89</v>
      </c>
      <c r="BS333" t="s">
        <v>89</v>
      </c>
      <c r="BT333" t="s">
        <v>89</v>
      </c>
      <c r="BU333" t="s">
        <v>89</v>
      </c>
      <c r="BV333" t="s">
        <v>3464</v>
      </c>
      <c r="BW333" t="str">
        <f>IF(ISNA(VLOOKUP(BV333,'Nordic list 2022 2023'!E:K,7,FALSE)),"nie je v zozname",VLOOKUP(BV333,'Nordic list 2022 2023'!E:K,7,FALSE))</f>
        <v>nie je v zozname</v>
      </c>
      <c r="BX333" t="str">
        <f>IF(ISNA(VLOOKUP(BV333,'CVTI zoznam 2022'!B:B,1,0)),"nie je v zozname",VLOOKUP(BV333,'CVTI zoznam 2022'!B:B,1,0))</f>
        <v>nie je v zozname</v>
      </c>
      <c r="BY333">
        <f>COUNTIF(A:A,A333)</f>
        <v>1</v>
      </c>
      <c r="BZ333" s="12" t="s">
        <v>2433</v>
      </c>
      <c r="CA333" s="13">
        <f>(IF(AND(BZ333=2),6,IF(AND(BZ333=1),4,IF(AND(BZ333=3),1,IF(AND(BZ333="nie je v zozname"),0.5,0)))))</f>
        <v>0.5</v>
      </c>
      <c r="CB333">
        <f>1/BY333</f>
        <v>1</v>
      </c>
      <c r="CC333" s="13">
        <f>(IF(AND(E333="monografia"),3,IF(AND(E333="zborník - vedecký"),0.5,1)))</f>
        <v>3</v>
      </c>
      <c r="CD333" s="13">
        <f>CA333*CB333*CC333</f>
        <v>1.5</v>
      </c>
      <c r="CE333" s="13">
        <f>CA333*CB333</f>
        <v>0.5</v>
      </c>
    </row>
    <row r="334" spans="1:83" x14ac:dyDescent="0.35">
      <c r="A334" t="s">
        <v>1930</v>
      </c>
      <c r="B334" t="s">
        <v>73</v>
      </c>
      <c r="C334" t="s">
        <v>218</v>
      </c>
      <c r="D334" t="s">
        <v>74</v>
      </c>
      <c r="E334" t="s">
        <v>544</v>
      </c>
      <c r="F334" t="s">
        <v>75</v>
      </c>
      <c r="G334" t="s">
        <v>90</v>
      </c>
      <c r="H334" t="s">
        <v>173</v>
      </c>
      <c r="I334" t="s">
        <v>92</v>
      </c>
      <c r="J334" t="s">
        <v>92</v>
      </c>
      <c r="K334" t="s">
        <v>89</v>
      </c>
      <c r="L334" t="s">
        <v>269</v>
      </c>
      <c r="M334" t="s">
        <v>270</v>
      </c>
      <c r="N334" t="s">
        <v>271</v>
      </c>
      <c r="O334" t="s">
        <v>183</v>
      </c>
      <c r="P334" t="s">
        <v>416</v>
      </c>
      <c r="Q334" t="s">
        <v>317</v>
      </c>
      <c r="S334" t="s">
        <v>85</v>
      </c>
      <c r="X334" t="s">
        <v>86</v>
      </c>
      <c r="AE334" t="s">
        <v>1931</v>
      </c>
      <c r="AL334" t="s">
        <v>880</v>
      </c>
      <c r="AM334" t="s">
        <v>176</v>
      </c>
      <c r="AP334" t="s">
        <v>177</v>
      </c>
      <c r="AQ334" t="s">
        <v>746</v>
      </c>
      <c r="AR334" t="s">
        <v>1932</v>
      </c>
      <c r="AS334" t="s">
        <v>89</v>
      </c>
      <c r="AT334" t="s">
        <v>89</v>
      </c>
      <c r="AU334" t="s">
        <v>89</v>
      </c>
      <c r="AV334" t="s">
        <v>89</v>
      </c>
      <c r="AW334" t="s">
        <v>89</v>
      </c>
      <c r="AX334" t="s">
        <v>89</v>
      </c>
      <c r="AY334" t="s">
        <v>89</v>
      </c>
      <c r="AZ334" t="s">
        <v>89</v>
      </c>
      <c r="BA334" t="s">
        <v>89</v>
      </c>
      <c r="BB334" t="s">
        <v>89</v>
      </c>
      <c r="BC334" t="s">
        <v>89</v>
      </c>
      <c r="BR334" t="s">
        <v>89</v>
      </c>
      <c r="BS334" t="s">
        <v>89</v>
      </c>
      <c r="BT334" t="s">
        <v>89</v>
      </c>
      <c r="BU334" t="s">
        <v>89</v>
      </c>
      <c r="BV334" t="s">
        <v>3464</v>
      </c>
      <c r="BW334" t="str">
        <f>IF(ISNA(VLOOKUP(BV334,'Nordic list 2022 2023'!E:K,6,FALSE)),"nie je v zozname",VLOOKUP(BV334,'Nordic list 2022 2023'!E:K,6,FALSE))</f>
        <v>nie je v zozname</v>
      </c>
      <c r="BX334" t="str">
        <f>IF(ISNA(VLOOKUP(BV334,'CVTI zoznam 2023'!D:D,1,0)),"nie je v zozname",VLOOKUP(BV334,'CVTI zoznam 2023'!D:D,1,0))</f>
        <v>nie je v zozname</v>
      </c>
      <c r="BY334">
        <f>COUNTIF(A:A,A334)</f>
        <v>1</v>
      </c>
      <c r="BZ334" s="12" t="s">
        <v>2433</v>
      </c>
      <c r="CA334" s="13">
        <f>(IF(AND(BZ334=2),6,IF(AND(BZ334=1),4,IF(AND(BZ334=3),1,IF(AND(BZ334="nie je v zozname"),0.5,0)))))</f>
        <v>0.5</v>
      </c>
      <c r="CB334">
        <f>1/BY334</f>
        <v>1</v>
      </c>
      <c r="CC334" s="13">
        <f>(IF(AND(E334="monografia"),3,IF(AND(E334="zborník - vedecký"),0.5,1)))</f>
        <v>3</v>
      </c>
      <c r="CD334" s="13">
        <f>CA334*CB334*CC334</f>
        <v>1.5</v>
      </c>
      <c r="CE334" s="13">
        <f>CA334*CB334</f>
        <v>0.5</v>
      </c>
    </row>
    <row r="335" spans="1:83" x14ac:dyDescent="0.35">
      <c r="A335" t="s">
        <v>2137</v>
      </c>
      <c r="B335" t="s">
        <v>73</v>
      </c>
      <c r="C335" t="s">
        <v>218</v>
      </c>
      <c r="D335" t="s">
        <v>74</v>
      </c>
      <c r="E335" t="s">
        <v>544</v>
      </c>
      <c r="F335" t="s">
        <v>75</v>
      </c>
      <c r="G335" t="s">
        <v>76</v>
      </c>
      <c r="H335" t="s">
        <v>173</v>
      </c>
      <c r="I335" t="s">
        <v>78</v>
      </c>
      <c r="J335" t="s">
        <v>78</v>
      </c>
      <c r="K335" t="s">
        <v>89</v>
      </c>
      <c r="L335" t="s">
        <v>153</v>
      </c>
      <c r="M335" t="s">
        <v>154</v>
      </c>
      <c r="N335" t="s">
        <v>155</v>
      </c>
      <c r="O335" t="s">
        <v>135</v>
      </c>
      <c r="P335" t="s">
        <v>232</v>
      </c>
      <c r="Q335" t="s">
        <v>515</v>
      </c>
      <c r="R335" t="s">
        <v>516</v>
      </c>
      <c r="S335" t="s">
        <v>220</v>
      </c>
      <c r="X335" t="s">
        <v>435</v>
      </c>
      <c r="AE335" t="s">
        <v>2138</v>
      </c>
      <c r="AL335" t="s">
        <v>880</v>
      </c>
      <c r="AM335" t="s">
        <v>176</v>
      </c>
      <c r="AP335" t="s">
        <v>177</v>
      </c>
      <c r="AQ335" t="s">
        <v>1210</v>
      </c>
      <c r="AR335" t="s">
        <v>1963</v>
      </c>
      <c r="AS335" t="s">
        <v>89</v>
      </c>
      <c r="AT335" t="s">
        <v>89</v>
      </c>
      <c r="AU335" t="s">
        <v>89</v>
      </c>
      <c r="AV335" t="s">
        <v>89</v>
      </c>
      <c r="AW335" t="s">
        <v>89</v>
      </c>
      <c r="AX335" t="s">
        <v>89</v>
      </c>
      <c r="AY335" t="s">
        <v>89</v>
      </c>
      <c r="AZ335" t="s">
        <v>89</v>
      </c>
      <c r="BA335" t="s">
        <v>89</v>
      </c>
      <c r="BB335" t="s">
        <v>89</v>
      </c>
      <c r="BC335" t="s">
        <v>89</v>
      </c>
      <c r="BR335" t="s">
        <v>89</v>
      </c>
      <c r="BS335" t="s">
        <v>89</v>
      </c>
      <c r="BT335" t="s">
        <v>89</v>
      </c>
      <c r="BU335" t="s">
        <v>89</v>
      </c>
      <c r="BV335" t="s">
        <v>3464</v>
      </c>
      <c r="BW335" t="str">
        <f>IF(ISNA(VLOOKUP(BV335,'Nordic list 2022 2023'!E:K,6,FALSE)),"nie je v zozname",VLOOKUP(BV335,'Nordic list 2022 2023'!E:K,6,FALSE))</f>
        <v>nie je v zozname</v>
      </c>
      <c r="BX335" t="str">
        <f>IF(ISNA(VLOOKUP(BV335,'CVTI zoznam 2023'!D:D,1,0)),"nie je v zozname",VLOOKUP(BV335,'CVTI zoznam 2023'!D:D,1,0))</f>
        <v>nie je v zozname</v>
      </c>
      <c r="BY335">
        <f>COUNTIF(A:A,A335)</f>
        <v>1</v>
      </c>
      <c r="BZ335" s="12" t="s">
        <v>2433</v>
      </c>
      <c r="CA335" s="13">
        <f>(IF(AND(BZ335=2),6,IF(AND(BZ335=1),4,IF(AND(BZ335=3),1,IF(AND(BZ335="nie je v zozname"),0.5,0)))))</f>
        <v>0.5</v>
      </c>
      <c r="CB335">
        <f>1/BY335</f>
        <v>1</v>
      </c>
      <c r="CC335" s="13">
        <f>(IF(AND(E335="monografia"),3,IF(AND(E335="zborník - vedecký"),0.5,1)))</f>
        <v>3</v>
      </c>
      <c r="CD335" s="13">
        <f>CA335*CB335*CC335</f>
        <v>1.5</v>
      </c>
      <c r="CE335" s="13">
        <f>CA335*CB335</f>
        <v>0.5</v>
      </c>
    </row>
    <row r="336" spans="1:83" x14ac:dyDescent="0.35">
      <c r="A336" t="s">
        <v>1583</v>
      </c>
      <c r="B336" t="s">
        <v>73</v>
      </c>
      <c r="C336" t="s">
        <v>218</v>
      </c>
      <c r="D336" t="s">
        <v>74</v>
      </c>
      <c r="E336" t="s">
        <v>544</v>
      </c>
      <c r="F336" t="s">
        <v>75</v>
      </c>
      <c r="G336" t="s">
        <v>76</v>
      </c>
      <c r="H336" t="s">
        <v>173</v>
      </c>
      <c r="I336" t="s">
        <v>78</v>
      </c>
      <c r="J336" t="s">
        <v>78</v>
      </c>
      <c r="K336" t="s">
        <v>89</v>
      </c>
      <c r="L336" t="s">
        <v>101</v>
      </c>
      <c r="M336" t="s">
        <v>102</v>
      </c>
      <c r="N336" t="s">
        <v>103</v>
      </c>
      <c r="O336" t="s">
        <v>183</v>
      </c>
      <c r="P336" t="s">
        <v>481</v>
      </c>
      <c r="Q336" t="s">
        <v>540</v>
      </c>
      <c r="R336" t="s">
        <v>881</v>
      </c>
      <c r="S336" t="s">
        <v>114</v>
      </c>
      <c r="X336" t="s">
        <v>342</v>
      </c>
      <c r="AE336" t="s">
        <v>1584</v>
      </c>
      <c r="AL336" t="s">
        <v>214</v>
      </c>
      <c r="AM336" t="s">
        <v>377</v>
      </c>
      <c r="AP336" t="s">
        <v>177</v>
      </c>
      <c r="AQ336" t="s">
        <v>346</v>
      </c>
      <c r="AS336" t="s">
        <v>78</v>
      </c>
      <c r="AT336" t="s">
        <v>78</v>
      </c>
      <c r="AU336" t="s">
        <v>89</v>
      </c>
      <c r="AV336" t="s">
        <v>89</v>
      </c>
      <c r="AW336" t="s">
        <v>89</v>
      </c>
      <c r="AX336" t="s">
        <v>89</v>
      </c>
      <c r="AY336" t="s">
        <v>89</v>
      </c>
      <c r="AZ336" t="s">
        <v>89</v>
      </c>
      <c r="BA336" t="s">
        <v>89</v>
      </c>
      <c r="BB336" t="s">
        <v>89</v>
      </c>
      <c r="BC336" t="s">
        <v>89</v>
      </c>
      <c r="BR336" t="s">
        <v>89</v>
      </c>
      <c r="BS336" t="s">
        <v>89</v>
      </c>
      <c r="BT336" t="s">
        <v>89</v>
      </c>
      <c r="BU336" t="s">
        <v>89</v>
      </c>
      <c r="BV336" t="s">
        <v>3512</v>
      </c>
      <c r="BW336" t="str">
        <f>IF(ISNA(VLOOKUP(BV336,'Nordic list 2022 2023'!E:K,6,FALSE)),"nie je v zozname",VLOOKUP(BV336,'Nordic list 2022 2023'!E:K,6,FALSE))</f>
        <v>nie je v zozname</v>
      </c>
      <c r="BX336" t="str">
        <f>IF(ISNA(VLOOKUP(BV336,'CVTI zoznam 2023'!D:D,1,0)),"nie je v zozname",VLOOKUP(BV336,'CVTI zoznam 2023'!D:D,1,0))</f>
        <v>nie je v zozname</v>
      </c>
      <c r="BY336">
        <f>COUNTIF(A:A,A336)</f>
        <v>1</v>
      </c>
      <c r="BZ336" s="12" t="s">
        <v>2433</v>
      </c>
      <c r="CA336" s="13">
        <f>(IF(AND(BZ336=2),6,IF(AND(BZ336=1),4,IF(AND(BZ336=3),1,IF(AND(BZ336="nie je v zozname"),0.5,0)))))</f>
        <v>0.5</v>
      </c>
      <c r="CB336">
        <f>1/BY336</f>
        <v>1</v>
      </c>
      <c r="CC336" s="13">
        <f>(IF(AND(E336="monografia"),3,IF(AND(E336="zborník - vedecký"),0.5,1)))</f>
        <v>3</v>
      </c>
      <c r="CD336" s="13">
        <f>CA336*CB336*CC336</f>
        <v>1.5</v>
      </c>
      <c r="CE336" s="13">
        <f>CA336*CB336</f>
        <v>0.5</v>
      </c>
    </row>
    <row r="337" spans="1:83" x14ac:dyDescent="0.35">
      <c r="A337" t="s">
        <v>900</v>
      </c>
      <c r="B337" t="s">
        <v>113</v>
      </c>
      <c r="C337" t="s">
        <v>218</v>
      </c>
      <c r="D337" t="s">
        <v>74</v>
      </c>
      <c r="E337" t="s">
        <v>544</v>
      </c>
      <c r="F337" t="s">
        <v>75</v>
      </c>
      <c r="G337" t="s">
        <v>90</v>
      </c>
      <c r="H337" t="s">
        <v>173</v>
      </c>
      <c r="I337" t="s">
        <v>78</v>
      </c>
      <c r="J337" t="s">
        <v>78</v>
      </c>
      <c r="K337" t="s">
        <v>78</v>
      </c>
      <c r="L337" t="s">
        <v>132</v>
      </c>
      <c r="M337" t="s">
        <v>133</v>
      </c>
      <c r="N337" t="s">
        <v>134</v>
      </c>
      <c r="O337" t="s">
        <v>183</v>
      </c>
      <c r="P337" t="s">
        <v>211</v>
      </c>
      <c r="Q337" t="s">
        <v>828</v>
      </c>
      <c r="R337" t="s">
        <v>901</v>
      </c>
      <c r="S337" t="s">
        <v>138</v>
      </c>
      <c r="X337" t="s">
        <v>342</v>
      </c>
      <c r="AE337" t="s">
        <v>902</v>
      </c>
      <c r="AL337" t="s">
        <v>207</v>
      </c>
      <c r="AM337" t="s">
        <v>176</v>
      </c>
      <c r="AP337" t="s">
        <v>621</v>
      </c>
      <c r="AQ337" t="s">
        <v>903</v>
      </c>
      <c r="AS337" t="s">
        <v>89</v>
      </c>
      <c r="AT337" t="s">
        <v>89</v>
      </c>
      <c r="AU337" t="s">
        <v>78</v>
      </c>
      <c r="AV337" t="s">
        <v>89</v>
      </c>
      <c r="AW337" t="s">
        <v>89</v>
      </c>
      <c r="AX337" t="s">
        <v>89</v>
      </c>
      <c r="AY337" t="s">
        <v>89</v>
      </c>
      <c r="AZ337" t="s">
        <v>89</v>
      </c>
      <c r="BA337" t="s">
        <v>89</v>
      </c>
      <c r="BB337" t="s">
        <v>89</v>
      </c>
      <c r="BC337" t="s">
        <v>89</v>
      </c>
      <c r="BR337" t="s">
        <v>89</v>
      </c>
      <c r="BS337" t="s">
        <v>89</v>
      </c>
      <c r="BT337" t="s">
        <v>89</v>
      </c>
      <c r="BU337" t="s">
        <v>89</v>
      </c>
      <c r="BV337" t="s">
        <v>3462</v>
      </c>
      <c r="BW337" t="str">
        <f>IF(ISNA(VLOOKUP(BV337,'Nordic list 2022 2023'!E:K,7,FALSE)),"nie je v zozname",VLOOKUP(BV337,'Nordic list 2022 2023'!E:K,7,FALSE))</f>
        <v>nie je v zozname</v>
      </c>
      <c r="BX337" t="str">
        <f>IF(ISNA(VLOOKUP(BV337,'CVTI zoznam 2022'!B:B,1,0)),"nie je v zozname",VLOOKUP(BV337,'CVTI zoznam 2022'!B:B,1,0))</f>
        <v>nie je v zozname</v>
      </c>
      <c r="BY337">
        <f>COUNTIF(A:A,A337)</f>
        <v>1</v>
      </c>
      <c r="BZ337" s="12" t="s">
        <v>2433</v>
      </c>
      <c r="CA337" s="13">
        <f>(IF(AND(BZ337=2),6,IF(AND(BZ337=1),4,IF(AND(BZ337=3),1,IF(AND(BZ337="nie je v zozname"),0.5,0)))))</f>
        <v>0.5</v>
      </c>
      <c r="CB337">
        <f>1/BY337</f>
        <v>1</v>
      </c>
      <c r="CC337" s="13">
        <f>(IF(AND(E337="monografia"),3,IF(AND(E337="zborník - vedecký"),0.5,1)))</f>
        <v>3</v>
      </c>
      <c r="CD337" s="13">
        <f>CA337*CB337*CC337</f>
        <v>1.5</v>
      </c>
      <c r="CE337" s="13">
        <f>CA337*CB337</f>
        <v>0.5</v>
      </c>
    </row>
    <row r="338" spans="1:83" x14ac:dyDescent="0.35">
      <c r="A338" t="s">
        <v>1078</v>
      </c>
      <c r="B338" t="s">
        <v>113</v>
      </c>
      <c r="C338" t="s">
        <v>218</v>
      </c>
      <c r="D338" t="s">
        <v>74</v>
      </c>
      <c r="E338" t="s">
        <v>544</v>
      </c>
      <c r="F338" t="s">
        <v>75</v>
      </c>
      <c r="G338" t="s">
        <v>76</v>
      </c>
      <c r="H338" t="s">
        <v>178</v>
      </c>
      <c r="I338" t="s">
        <v>142</v>
      </c>
      <c r="J338" t="s">
        <v>78</v>
      </c>
      <c r="K338" t="s">
        <v>89</v>
      </c>
      <c r="L338" t="s">
        <v>153</v>
      </c>
      <c r="M338" t="s">
        <v>154</v>
      </c>
      <c r="N338" t="s">
        <v>155</v>
      </c>
      <c r="O338" t="s">
        <v>195</v>
      </c>
      <c r="P338" t="s">
        <v>196</v>
      </c>
      <c r="Q338" t="s">
        <v>197</v>
      </c>
      <c r="R338" t="s">
        <v>198</v>
      </c>
      <c r="S338" t="s">
        <v>114</v>
      </c>
      <c r="X338" t="s">
        <v>200</v>
      </c>
      <c r="AE338" t="s">
        <v>1079</v>
      </c>
      <c r="AL338" t="s">
        <v>207</v>
      </c>
      <c r="AM338" t="s">
        <v>176</v>
      </c>
      <c r="AP338" t="s">
        <v>177</v>
      </c>
      <c r="AQ338" t="s">
        <v>548</v>
      </c>
      <c r="AS338" t="s">
        <v>89</v>
      </c>
      <c r="AT338" t="s">
        <v>89</v>
      </c>
      <c r="AU338" t="s">
        <v>89</v>
      </c>
      <c r="AV338" t="s">
        <v>89</v>
      </c>
      <c r="AW338" t="s">
        <v>89</v>
      </c>
      <c r="AX338" t="s">
        <v>89</v>
      </c>
      <c r="AY338" t="s">
        <v>89</v>
      </c>
      <c r="AZ338" t="s">
        <v>89</v>
      </c>
      <c r="BA338" t="s">
        <v>89</v>
      </c>
      <c r="BB338" t="s">
        <v>89</v>
      </c>
      <c r="BC338" t="s">
        <v>89</v>
      </c>
      <c r="BR338" t="s">
        <v>89</v>
      </c>
      <c r="BS338" t="s">
        <v>89</v>
      </c>
      <c r="BT338" t="s">
        <v>89</v>
      </c>
      <c r="BU338" t="s">
        <v>89</v>
      </c>
      <c r="BV338" t="s">
        <v>3462</v>
      </c>
      <c r="BW338" t="str">
        <f>IF(ISNA(VLOOKUP(BV338,'Nordic list 2022 2023'!E:K,7,FALSE)),"nie je v zozname",VLOOKUP(BV338,'Nordic list 2022 2023'!E:K,7,FALSE))</f>
        <v>nie je v zozname</v>
      </c>
      <c r="BX338" t="str">
        <f>IF(ISNA(VLOOKUP(BV338,'CVTI zoznam 2022'!B:B,1,0)),"nie je v zozname",VLOOKUP(BV338,'CVTI zoznam 2022'!B:B,1,0))</f>
        <v>nie je v zozname</v>
      </c>
      <c r="BY338">
        <f>COUNTIF(A:A,A338)</f>
        <v>2</v>
      </c>
      <c r="BZ338" s="12" t="s">
        <v>2433</v>
      </c>
      <c r="CA338" s="13">
        <f>(IF(AND(BZ338=2),6,IF(AND(BZ338=1),4,IF(AND(BZ338=3),1,IF(AND(BZ338="nie je v zozname"),0.5,0)))))</f>
        <v>0.5</v>
      </c>
      <c r="CB338">
        <f>1/BY338</f>
        <v>0.5</v>
      </c>
      <c r="CC338" s="13">
        <f>(IF(AND(E338="monografia"),3,IF(AND(E338="zborník - vedecký"),0.5,1)))</f>
        <v>3</v>
      </c>
      <c r="CD338" s="13">
        <f>CA338*CB338*CC338</f>
        <v>0.75</v>
      </c>
      <c r="CE338" s="13">
        <f>CA338*CB338</f>
        <v>0.25</v>
      </c>
    </row>
    <row r="339" spans="1:83" x14ac:dyDescent="0.35">
      <c r="A339" t="s">
        <v>1078</v>
      </c>
      <c r="B339" t="s">
        <v>113</v>
      </c>
      <c r="C339" t="s">
        <v>218</v>
      </c>
      <c r="D339" t="s">
        <v>74</v>
      </c>
      <c r="E339" t="s">
        <v>544</v>
      </c>
      <c r="F339" t="s">
        <v>75</v>
      </c>
      <c r="G339" t="s">
        <v>76</v>
      </c>
      <c r="H339" t="s">
        <v>178</v>
      </c>
      <c r="I339" t="s">
        <v>142</v>
      </c>
      <c r="J339" t="s">
        <v>78</v>
      </c>
      <c r="K339" t="s">
        <v>89</v>
      </c>
      <c r="L339" t="s">
        <v>132</v>
      </c>
      <c r="M339" t="s">
        <v>133</v>
      </c>
      <c r="N339" t="s">
        <v>134</v>
      </c>
      <c r="O339" t="s">
        <v>183</v>
      </c>
      <c r="P339" t="s">
        <v>211</v>
      </c>
      <c r="Q339" t="s">
        <v>426</v>
      </c>
      <c r="R339" t="s">
        <v>555</v>
      </c>
      <c r="S339" t="s">
        <v>114</v>
      </c>
      <c r="X339" t="s">
        <v>200</v>
      </c>
      <c r="AE339" t="s">
        <v>1079</v>
      </c>
      <c r="AL339" t="s">
        <v>207</v>
      </c>
      <c r="AM339" t="s">
        <v>176</v>
      </c>
      <c r="AP339" t="s">
        <v>177</v>
      </c>
      <c r="AQ339" t="s">
        <v>548</v>
      </c>
      <c r="AS339" t="s">
        <v>89</v>
      </c>
      <c r="AT339" t="s">
        <v>89</v>
      </c>
      <c r="AU339" t="s">
        <v>89</v>
      </c>
      <c r="AV339" t="s">
        <v>89</v>
      </c>
      <c r="AW339" t="s">
        <v>89</v>
      </c>
      <c r="AX339" t="s">
        <v>89</v>
      </c>
      <c r="AY339" t="s">
        <v>89</v>
      </c>
      <c r="AZ339" t="s">
        <v>89</v>
      </c>
      <c r="BA339" t="s">
        <v>89</v>
      </c>
      <c r="BB339" t="s">
        <v>89</v>
      </c>
      <c r="BC339" t="s">
        <v>89</v>
      </c>
      <c r="BR339" t="s">
        <v>89</v>
      </c>
      <c r="BS339" t="s">
        <v>89</v>
      </c>
      <c r="BT339" t="s">
        <v>89</v>
      </c>
      <c r="BU339" t="s">
        <v>89</v>
      </c>
      <c r="BV339" t="s">
        <v>3462</v>
      </c>
      <c r="BW339" t="str">
        <f>IF(ISNA(VLOOKUP(BV339,'Nordic list 2022 2023'!E:K,7,FALSE)),"nie je v zozname",VLOOKUP(BV339,'Nordic list 2022 2023'!E:K,7,FALSE))</f>
        <v>nie je v zozname</v>
      </c>
      <c r="BX339" t="str">
        <f>IF(ISNA(VLOOKUP(BV339,'CVTI zoznam 2022'!B:B,1,0)),"nie je v zozname",VLOOKUP(BV339,'CVTI zoznam 2022'!B:B,1,0))</f>
        <v>nie je v zozname</v>
      </c>
      <c r="BY339">
        <f>COUNTIF(A:A,A339)</f>
        <v>2</v>
      </c>
      <c r="BZ339" s="12" t="s">
        <v>2433</v>
      </c>
      <c r="CA339" s="13">
        <f>(IF(AND(BZ339=2),6,IF(AND(BZ339=1),4,IF(AND(BZ339=3),1,IF(AND(BZ339="nie je v zozname"),0.5,0)))))</f>
        <v>0.5</v>
      </c>
      <c r="CB339">
        <f>1/BY339</f>
        <v>0.5</v>
      </c>
      <c r="CC339" s="13">
        <f>(IF(AND(E339="monografia"),3,IF(AND(E339="zborník - vedecký"),0.5,1)))</f>
        <v>3</v>
      </c>
      <c r="CD339" s="13">
        <f>CA339*CB339*CC339</f>
        <v>0.75</v>
      </c>
      <c r="CE339" s="13">
        <f>CA339*CB339</f>
        <v>0.25</v>
      </c>
    </row>
    <row r="340" spans="1:83" x14ac:dyDescent="0.35">
      <c r="A340" t="s">
        <v>1425</v>
      </c>
      <c r="B340" t="s">
        <v>113</v>
      </c>
      <c r="C340" t="s">
        <v>218</v>
      </c>
      <c r="D340" t="s">
        <v>74</v>
      </c>
      <c r="E340" t="s">
        <v>544</v>
      </c>
      <c r="F340" t="s">
        <v>75</v>
      </c>
      <c r="G340" t="s">
        <v>90</v>
      </c>
      <c r="H340" t="s">
        <v>173</v>
      </c>
      <c r="I340" t="s">
        <v>78</v>
      </c>
      <c r="J340" t="s">
        <v>78</v>
      </c>
      <c r="K340" t="s">
        <v>89</v>
      </c>
      <c r="L340" t="s">
        <v>132</v>
      </c>
      <c r="M340" t="s">
        <v>133</v>
      </c>
      <c r="N340" t="s">
        <v>134</v>
      </c>
      <c r="O340" t="s">
        <v>135</v>
      </c>
      <c r="P340" t="s">
        <v>136</v>
      </c>
      <c r="Q340" t="s">
        <v>694</v>
      </c>
      <c r="R340" t="s">
        <v>695</v>
      </c>
      <c r="S340" t="s">
        <v>114</v>
      </c>
      <c r="X340" t="s">
        <v>200</v>
      </c>
      <c r="AE340" t="s">
        <v>1426</v>
      </c>
      <c r="AL340" t="s">
        <v>207</v>
      </c>
      <c r="AM340" t="s">
        <v>176</v>
      </c>
      <c r="AP340" t="s">
        <v>177</v>
      </c>
      <c r="AQ340" t="s">
        <v>1384</v>
      </c>
      <c r="AS340" t="s">
        <v>89</v>
      </c>
      <c r="AT340" t="s">
        <v>89</v>
      </c>
      <c r="AU340" t="s">
        <v>89</v>
      </c>
      <c r="AV340" t="s">
        <v>89</v>
      </c>
      <c r="AW340" t="s">
        <v>89</v>
      </c>
      <c r="AX340" t="s">
        <v>89</v>
      </c>
      <c r="AY340" t="s">
        <v>89</v>
      </c>
      <c r="AZ340" t="s">
        <v>89</v>
      </c>
      <c r="BA340" t="s">
        <v>89</v>
      </c>
      <c r="BB340" t="s">
        <v>89</v>
      </c>
      <c r="BC340" t="s">
        <v>89</v>
      </c>
      <c r="BR340" t="s">
        <v>89</v>
      </c>
      <c r="BS340" t="s">
        <v>89</v>
      </c>
      <c r="BT340" t="s">
        <v>89</v>
      </c>
      <c r="BU340" t="s">
        <v>89</v>
      </c>
      <c r="BV340" t="s">
        <v>3462</v>
      </c>
      <c r="BW340" t="str">
        <f>IF(ISNA(VLOOKUP(BV340,'Nordic list 2022 2023'!E:K,7,FALSE)),"nie je v zozname",VLOOKUP(BV340,'Nordic list 2022 2023'!E:K,7,FALSE))</f>
        <v>nie je v zozname</v>
      </c>
      <c r="BX340" t="str">
        <f>IF(ISNA(VLOOKUP(BV340,'CVTI zoznam 2022'!B:B,1,0)),"nie je v zozname",VLOOKUP(BV340,'CVTI zoznam 2022'!B:B,1,0))</f>
        <v>nie je v zozname</v>
      </c>
      <c r="BY340">
        <f>COUNTIF(A:A,A340)</f>
        <v>1</v>
      </c>
      <c r="BZ340" s="12" t="s">
        <v>2433</v>
      </c>
      <c r="CA340" s="13">
        <f>(IF(AND(BZ340=2),6,IF(AND(BZ340=1),4,IF(AND(BZ340=3),1,IF(AND(BZ340="nie je v zozname"),0.5,0)))))</f>
        <v>0.5</v>
      </c>
      <c r="CB340">
        <f>1/BY340</f>
        <v>1</v>
      </c>
      <c r="CC340" s="13">
        <f>(IF(AND(E340="monografia"),3,IF(AND(E340="zborník - vedecký"),0.5,1)))</f>
        <v>3</v>
      </c>
      <c r="CD340" s="13">
        <f>CA340*CB340*CC340</f>
        <v>1.5</v>
      </c>
      <c r="CE340" s="13">
        <f>CA340*CB340</f>
        <v>0.5</v>
      </c>
    </row>
    <row r="341" spans="1:83" x14ac:dyDescent="0.35">
      <c r="A341" t="s">
        <v>1633</v>
      </c>
      <c r="B341" t="s">
        <v>73</v>
      </c>
      <c r="C341" t="s">
        <v>218</v>
      </c>
      <c r="D341" t="s">
        <v>74</v>
      </c>
      <c r="E341" t="s">
        <v>544</v>
      </c>
      <c r="F341" t="s">
        <v>75</v>
      </c>
      <c r="G341" t="s">
        <v>76</v>
      </c>
      <c r="H341" t="s">
        <v>173</v>
      </c>
      <c r="I341" t="s">
        <v>78</v>
      </c>
      <c r="J341" t="s">
        <v>78</v>
      </c>
      <c r="K341" t="s">
        <v>89</v>
      </c>
      <c r="L341" t="s">
        <v>132</v>
      </c>
      <c r="M341" t="s">
        <v>133</v>
      </c>
      <c r="N341" t="s">
        <v>134</v>
      </c>
      <c r="O341" t="s">
        <v>135</v>
      </c>
      <c r="P341" t="s">
        <v>136</v>
      </c>
      <c r="Q341" t="s">
        <v>112</v>
      </c>
      <c r="R341" t="s">
        <v>1044</v>
      </c>
      <c r="S341" t="s">
        <v>96</v>
      </c>
      <c r="X341" t="s">
        <v>97</v>
      </c>
      <c r="AE341" t="s">
        <v>1634</v>
      </c>
      <c r="AL341" t="s">
        <v>207</v>
      </c>
      <c r="AM341" t="s">
        <v>176</v>
      </c>
      <c r="AP341" t="s">
        <v>177</v>
      </c>
      <c r="AQ341" t="s">
        <v>1147</v>
      </c>
      <c r="AS341" t="s">
        <v>89</v>
      </c>
      <c r="AT341" t="s">
        <v>89</v>
      </c>
      <c r="AU341" t="s">
        <v>89</v>
      </c>
      <c r="AV341" t="s">
        <v>89</v>
      </c>
      <c r="AW341" t="s">
        <v>89</v>
      </c>
      <c r="AX341" t="s">
        <v>89</v>
      </c>
      <c r="AY341" t="s">
        <v>89</v>
      </c>
      <c r="AZ341" t="s">
        <v>89</v>
      </c>
      <c r="BA341" t="s">
        <v>89</v>
      </c>
      <c r="BB341" t="s">
        <v>89</v>
      </c>
      <c r="BC341" t="s">
        <v>89</v>
      </c>
      <c r="BR341" t="s">
        <v>89</v>
      </c>
      <c r="BS341" t="s">
        <v>89</v>
      </c>
      <c r="BT341" t="s">
        <v>89</v>
      </c>
      <c r="BU341" t="s">
        <v>89</v>
      </c>
      <c r="BV341" t="s">
        <v>3462</v>
      </c>
      <c r="BW341" t="str">
        <f>IF(ISNA(VLOOKUP(BV341,'Nordic list 2022 2023'!E:K,6,FALSE)),"nie je v zozname",VLOOKUP(BV341,'Nordic list 2022 2023'!E:K,6,FALSE))</f>
        <v>nie je v zozname</v>
      </c>
      <c r="BX341" t="str">
        <f>IF(ISNA(VLOOKUP(BV341,'CVTI zoznam 2023'!D:D,1,0)),"nie je v zozname",VLOOKUP(BV341,'CVTI zoznam 2023'!D:D,1,0))</f>
        <v>nie je v zozname</v>
      </c>
      <c r="BY341">
        <f>COUNTIF(A:A,A341)</f>
        <v>1</v>
      </c>
      <c r="BZ341" s="12" t="s">
        <v>2433</v>
      </c>
      <c r="CA341" s="13">
        <f>(IF(AND(BZ341=2),6,IF(AND(BZ341=1),4,IF(AND(BZ341=3),1,IF(AND(BZ341="nie je v zozname"),0.5,0)))))</f>
        <v>0.5</v>
      </c>
      <c r="CB341">
        <f>1/BY341</f>
        <v>1</v>
      </c>
      <c r="CC341" s="13">
        <f>(IF(AND(E341="monografia"),3,IF(AND(E341="zborník - vedecký"),0.5,1)))</f>
        <v>3</v>
      </c>
      <c r="CD341" s="13">
        <f>CA341*CB341*CC341</f>
        <v>1.5</v>
      </c>
      <c r="CE341" s="13">
        <f>CA341*CB341</f>
        <v>0.5</v>
      </c>
    </row>
    <row r="342" spans="1:83" x14ac:dyDescent="0.35">
      <c r="A342" t="s">
        <v>1651</v>
      </c>
      <c r="B342" t="s">
        <v>113</v>
      </c>
      <c r="C342" t="s">
        <v>218</v>
      </c>
      <c r="D342" t="s">
        <v>74</v>
      </c>
      <c r="E342" t="s">
        <v>544</v>
      </c>
      <c r="F342" t="s">
        <v>75</v>
      </c>
      <c r="G342" t="s">
        <v>90</v>
      </c>
      <c r="H342" t="s">
        <v>173</v>
      </c>
      <c r="I342" t="s">
        <v>78</v>
      </c>
      <c r="J342" t="s">
        <v>78</v>
      </c>
      <c r="K342" t="s">
        <v>89</v>
      </c>
      <c r="L342" t="s">
        <v>132</v>
      </c>
      <c r="M342" t="s">
        <v>133</v>
      </c>
      <c r="N342" t="s">
        <v>134</v>
      </c>
      <c r="O342" t="s">
        <v>183</v>
      </c>
      <c r="P342" t="s">
        <v>211</v>
      </c>
      <c r="Q342" t="s">
        <v>501</v>
      </c>
      <c r="R342" t="s">
        <v>502</v>
      </c>
      <c r="S342" t="s">
        <v>85</v>
      </c>
      <c r="X342" t="s">
        <v>503</v>
      </c>
      <c r="AE342" t="s">
        <v>1652</v>
      </c>
      <c r="AL342" t="s">
        <v>207</v>
      </c>
      <c r="AM342" t="s">
        <v>176</v>
      </c>
      <c r="AP342" t="s">
        <v>177</v>
      </c>
      <c r="AQ342" t="s">
        <v>1028</v>
      </c>
      <c r="AS342" t="s">
        <v>89</v>
      </c>
      <c r="AT342" t="s">
        <v>89</v>
      </c>
      <c r="AU342" t="s">
        <v>89</v>
      </c>
      <c r="AV342" t="s">
        <v>89</v>
      </c>
      <c r="AW342" t="s">
        <v>89</v>
      </c>
      <c r="AX342" t="s">
        <v>89</v>
      </c>
      <c r="AY342" t="s">
        <v>89</v>
      </c>
      <c r="AZ342" t="s">
        <v>89</v>
      </c>
      <c r="BA342" t="s">
        <v>89</v>
      </c>
      <c r="BB342" t="s">
        <v>89</v>
      </c>
      <c r="BC342" t="s">
        <v>89</v>
      </c>
      <c r="BR342" t="s">
        <v>89</v>
      </c>
      <c r="BS342" t="s">
        <v>89</v>
      </c>
      <c r="BT342" t="s">
        <v>89</v>
      </c>
      <c r="BU342" t="s">
        <v>89</v>
      </c>
      <c r="BV342" t="s">
        <v>3462</v>
      </c>
      <c r="BW342" t="str">
        <f>IF(ISNA(VLOOKUP(BV342,'Nordic list 2022 2023'!E:K,7,FALSE)),"nie je v zozname",VLOOKUP(BV342,'Nordic list 2022 2023'!E:K,7,FALSE))</f>
        <v>nie je v zozname</v>
      </c>
      <c r="BX342" t="str">
        <f>IF(ISNA(VLOOKUP(BV342,'CVTI zoznam 2022'!B:B,1,0)),"nie je v zozname",VLOOKUP(BV342,'CVTI zoznam 2022'!B:B,1,0))</f>
        <v>nie je v zozname</v>
      </c>
      <c r="BY342">
        <f>COUNTIF(A:A,A342)</f>
        <v>1</v>
      </c>
      <c r="BZ342" s="12" t="s">
        <v>2433</v>
      </c>
      <c r="CA342" s="13">
        <f>(IF(AND(BZ342=2),6,IF(AND(BZ342=1),4,IF(AND(BZ342=3),1,IF(AND(BZ342="nie je v zozname"),0.5,0)))))</f>
        <v>0.5</v>
      </c>
      <c r="CB342">
        <f>1/BY342</f>
        <v>1</v>
      </c>
      <c r="CC342" s="13">
        <f>(IF(AND(E342="monografia"),3,IF(AND(E342="zborník - vedecký"),0.5,1)))</f>
        <v>3</v>
      </c>
      <c r="CD342" s="13">
        <f>CA342*CB342*CC342</f>
        <v>1.5</v>
      </c>
      <c r="CE342" s="13">
        <f>CA342*CB342</f>
        <v>0.5</v>
      </c>
    </row>
    <row r="343" spans="1:83" x14ac:dyDescent="0.35">
      <c r="A343" t="s">
        <v>1720</v>
      </c>
      <c r="B343" t="s">
        <v>73</v>
      </c>
      <c r="C343" t="s">
        <v>218</v>
      </c>
      <c r="D343" t="s">
        <v>74</v>
      </c>
      <c r="E343" t="s">
        <v>544</v>
      </c>
      <c r="F343" t="s">
        <v>75</v>
      </c>
      <c r="G343" t="s">
        <v>76</v>
      </c>
      <c r="H343" t="s">
        <v>173</v>
      </c>
      <c r="I343" t="s">
        <v>78</v>
      </c>
      <c r="J343" t="s">
        <v>78</v>
      </c>
      <c r="K343" t="s">
        <v>89</v>
      </c>
      <c r="L343" t="s">
        <v>132</v>
      </c>
      <c r="M343" t="s">
        <v>133</v>
      </c>
      <c r="N343" t="s">
        <v>134</v>
      </c>
      <c r="O343" t="s">
        <v>135</v>
      </c>
      <c r="P343" t="s">
        <v>136</v>
      </c>
      <c r="Q343" t="s">
        <v>1275</v>
      </c>
      <c r="R343" t="s">
        <v>1276</v>
      </c>
      <c r="S343" t="s">
        <v>138</v>
      </c>
      <c r="X343" t="s">
        <v>139</v>
      </c>
      <c r="AE343" t="s">
        <v>1721</v>
      </c>
      <c r="AL343" t="s">
        <v>207</v>
      </c>
      <c r="AM343" t="s">
        <v>176</v>
      </c>
      <c r="AP343" t="s">
        <v>177</v>
      </c>
      <c r="AQ343" t="s">
        <v>1131</v>
      </c>
      <c r="AS343" t="s">
        <v>89</v>
      </c>
      <c r="AT343" t="s">
        <v>142</v>
      </c>
      <c r="AU343" t="s">
        <v>78</v>
      </c>
      <c r="AV343" t="s">
        <v>89</v>
      </c>
      <c r="AW343" t="s">
        <v>89</v>
      </c>
      <c r="AX343" t="s">
        <v>89</v>
      </c>
      <c r="AY343" t="s">
        <v>89</v>
      </c>
      <c r="AZ343" t="s">
        <v>89</v>
      </c>
      <c r="BA343" t="s">
        <v>89</v>
      </c>
      <c r="BB343" t="s">
        <v>89</v>
      </c>
      <c r="BC343" t="s">
        <v>89</v>
      </c>
      <c r="BR343" t="s">
        <v>89</v>
      </c>
      <c r="BS343" t="s">
        <v>89</v>
      </c>
      <c r="BT343" t="s">
        <v>89</v>
      </c>
      <c r="BU343" t="s">
        <v>89</v>
      </c>
      <c r="BV343" t="s">
        <v>3462</v>
      </c>
      <c r="BW343" t="str">
        <f>IF(ISNA(VLOOKUP(BV343,'Nordic list 2022 2023'!E:K,6,FALSE)),"nie je v zozname",VLOOKUP(BV343,'Nordic list 2022 2023'!E:K,6,FALSE))</f>
        <v>nie je v zozname</v>
      </c>
      <c r="BX343" t="str">
        <f>IF(ISNA(VLOOKUP(BV343,'CVTI zoznam 2023'!D:D,1,0)),"nie je v zozname",VLOOKUP(BV343,'CVTI zoznam 2023'!D:D,1,0))</f>
        <v>nie je v zozname</v>
      </c>
      <c r="BY343">
        <f>COUNTIF(A:A,A343)</f>
        <v>1</v>
      </c>
      <c r="BZ343" s="12" t="s">
        <v>2433</v>
      </c>
      <c r="CA343" s="13">
        <f>(IF(AND(BZ343=2),6,IF(AND(BZ343=1),4,IF(AND(BZ343=3),1,IF(AND(BZ343="nie je v zozname"),0.5,0)))))</f>
        <v>0.5</v>
      </c>
      <c r="CB343">
        <f>1/BY343</f>
        <v>1</v>
      </c>
      <c r="CC343" s="13">
        <f>(IF(AND(E343="monografia"),3,IF(AND(E343="zborník - vedecký"),0.5,1)))</f>
        <v>3</v>
      </c>
      <c r="CD343" s="13">
        <f>CA343*CB343*CC343</f>
        <v>1.5</v>
      </c>
      <c r="CE343" s="13">
        <f>CA343*CB343</f>
        <v>0.5</v>
      </c>
    </row>
    <row r="344" spans="1:83" x14ac:dyDescent="0.35">
      <c r="A344" t="s">
        <v>1772</v>
      </c>
      <c r="B344" t="s">
        <v>73</v>
      </c>
      <c r="C344" t="s">
        <v>218</v>
      </c>
      <c r="D344" t="s">
        <v>74</v>
      </c>
      <c r="E344" t="s">
        <v>544</v>
      </c>
      <c r="F344" t="s">
        <v>75</v>
      </c>
      <c r="G344" t="s">
        <v>76</v>
      </c>
      <c r="H344" t="s">
        <v>178</v>
      </c>
      <c r="I344" t="s">
        <v>142</v>
      </c>
      <c r="J344" t="s">
        <v>78</v>
      </c>
      <c r="K344" t="s">
        <v>89</v>
      </c>
      <c r="L344" t="s">
        <v>572</v>
      </c>
      <c r="M344" t="s">
        <v>573</v>
      </c>
      <c r="N344" t="s">
        <v>574</v>
      </c>
      <c r="O344" t="s">
        <v>135</v>
      </c>
      <c r="P344" t="s">
        <v>644</v>
      </c>
      <c r="Q344" t="s">
        <v>645</v>
      </c>
      <c r="R344" t="s">
        <v>646</v>
      </c>
      <c r="S344" t="s">
        <v>138</v>
      </c>
      <c r="X344" t="s">
        <v>139</v>
      </c>
      <c r="AE344" t="s">
        <v>1773</v>
      </c>
      <c r="AL344" t="s">
        <v>207</v>
      </c>
      <c r="AM344" t="s">
        <v>176</v>
      </c>
      <c r="AP344" t="s">
        <v>177</v>
      </c>
      <c r="AQ344" t="s">
        <v>755</v>
      </c>
      <c r="AS344" t="s">
        <v>89</v>
      </c>
      <c r="AT344" t="s">
        <v>89</v>
      </c>
      <c r="AU344" t="s">
        <v>78</v>
      </c>
      <c r="AV344" t="s">
        <v>89</v>
      </c>
      <c r="AW344" t="s">
        <v>89</v>
      </c>
      <c r="AX344" t="s">
        <v>89</v>
      </c>
      <c r="AY344" t="s">
        <v>89</v>
      </c>
      <c r="AZ344" t="s">
        <v>89</v>
      </c>
      <c r="BA344" t="s">
        <v>89</v>
      </c>
      <c r="BB344" t="s">
        <v>89</v>
      </c>
      <c r="BC344" t="s">
        <v>89</v>
      </c>
      <c r="BR344" t="s">
        <v>89</v>
      </c>
      <c r="BS344" t="s">
        <v>89</v>
      </c>
      <c r="BT344" t="s">
        <v>89</v>
      </c>
      <c r="BU344" t="s">
        <v>89</v>
      </c>
      <c r="BV344" t="s">
        <v>3462</v>
      </c>
      <c r="BW344" t="str">
        <f>IF(ISNA(VLOOKUP(BV344,'Nordic list 2022 2023'!E:K,6,FALSE)),"nie je v zozname",VLOOKUP(BV344,'Nordic list 2022 2023'!E:K,6,FALSE))</f>
        <v>nie je v zozname</v>
      </c>
      <c r="BX344" t="str">
        <f>IF(ISNA(VLOOKUP(BV344,'CVTI zoznam 2023'!D:D,1,0)),"nie je v zozname",VLOOKUP(BV344,'CVTI zoznam 2023'!D:D,1,0))</f>
        <v>nie je v zozname</v>
      </c>
      <c r="BY344">
        <f>COUNTIF(A:A,A344)</f>
        <v>2</v>
      </c>
      <c r="BZ344" s="12" t="s">
        <v>2433</v>
      </c>
      <c r="CA344" s="13">
        <f>(IF(AND(BZ344=2),6,IF(AND(BZ344=1),4,IF(AND(BZ344=3),1,IF(AND(BZ344="nie je v zozname"),0.5,0)))))</f>
        <v>0.5</v>
      </c>
      <c r="CB344">
        <f>1/BY344</f>
        <v>0.5</v>
      </c>
      <c r="CC344" s="13">
        <f>(IF(AND(E344="monografia"),3,IF(AND(E344="zborník - vedecký"),0.5,1)))</f>
        <v>3</v>
      </c>
      <c r="CD344" s="13">
        <f>CA344*CB344*CC344</f>
        <v>0.75</v>
      </c>
      <c r="CE344" s="13">
        <f>CA344*CB344</f>
        <v>0.25</v>
      </c>
    </row>
    <row r="345" spans="1:83" x14ac:dyDescent="0.35">
      <c r="A345" t="s">
        <v>1772</v>
      </c>
      <c r="B345" t="s">
        <v>73</v>
      </c>
      <c r="C345" t="s">
        <v>218</v>
      </c>
      <c r="D345" t="s">
        <v>74</v>
      </c>
      <c r="E345" t="s">
        <v>544</v>
      </c>
      <c r="F345" t="s">
        <v>75</v>
      </c>
      <c r="G345" t="s">
        <v>90</v>
      </c>
      <c r="H345" t="s">
        <v>178</v>
      </c>
      <c r="I345" t="s">
        <v>142</v>
      </c>
      <c r="J345" t="s">
        <v>78</v>
      </c>
      <c r="K345" t="s">
        <v>89</v>
      </c>
      <c r="L345" t="s">
        <v>132</v>
      </c>
      <c r="M345" t="s">
        <v>133</v>
      </c>
      <c r="N345" t="s">
        <v>134</v>
      </c>
      <c r="O345" t="s">
        <v>135</v>
      </c>
      <c r="P345" t="s">
        <v>136</v>
      </c>
      <c r="Q345" t="s">
        <v>420</v>
      </c>
      <c r="R345" t="s">
        <v>421</v>
      </c>
      <c r="S345" t="s">
        <v>138</v>
      </c>
      <c r="X345" t="s">
        <v>139</v>
      </c>
      <c r="AE345" t="s">
        <v>1773</v>
      </c>
      <c r="AL345" t="s">
        <v>207</v>
      </c>
      <c r="AM345" t="s">
        <v>176</v>
      </c>
      <c r="AP345" t="s">
        <v>177</v>
      </c>
      <c r="AQ345" t="s">
        <v>755</v>
      </c>
      <c r="AS345" t="s">
        <v>89</v>
      </c>
      <c r="AT345" t="s">
        <v>89</v>
      </c>
      <c r="AU345" t="s">
        <v>78</v>
      </c>
      <c r="AV345" t="s">
        <v>89</v>
      </c>
      <c r="AW345" t="s">
        <v>89</v>
      </c>
      <c r="AX345" t="s">
        <v>89</v>
      </c>
      <c r="AY345" t="s">
        <v>89</v>
      </c>
      <c r="AZ345" t="s">
        <v>89</v>
      </c>
      <c r="BA345" t="s">
        <v>89</v>
      </c>
      <c r="BB345" t="s">
        <v>89</v>
      </c>
      <c r="BC345" t="s">
        <v>89</v>
      </c>
      <c r="BR345" t="s">
        <v>89</v>
      </c>
      <c r="BS345" t="s">
        <v>89</v>
      </c>
      <c r="BT345" t="s">
        <v>89</v>
      </c>
      <c r="BU345" t="s">
        <v>89</v>
      </c>
      <c r="BV345" t="s">
        <v>3462</v>
      </c>
      <c r="BW345" t="str">
        <f>IF(ISNA(VLOOKUP(BV345,'Nordic list 2022 2023'!E:K,6,FALSE)),"nie je v zozname",VLOOKUP(BV345,'Nordic list 2022 2023'!E:K,6,FALSE))</f>
        <v>nie je v zozname</v>
      </c>
      <c r="BX345" t="str">
        <f>IF(ISNA(VLOOKUP(BV345,'CVTI zoznam 2023'!D:D,1,0)),"nie je v zozname",VLOOKUP(BV345,'CVTI zoznam 2023'!D:D,1,0))</f>
        <v>nie je v zozname</v>
      </c>
      <c r="BY345">
        <f>COUNTIF(A:A,A345)</f>
        <v>2</v>
      </c>
      <c r="BZ345" s="12" t="s">
        <v>2433</v>
      </c>
      <c r="CA345" s="13">
        <f>(IF(AND(BZ345=2),6,IF(AND(BZ345=1),4,IF(AND(BZ345=3),1,IF(AND(BZ345="nie je v zozname"),0.5,0)))))</f>
        <v>0.5</v>
      </c>
      <c r="CB345">
        <f>1/BY345</f>
        <v>0.5</v>
      </c>
      <c r="CC345" s="13">
        <f>(IF(AND(E345="monografia"),3,IF(AND(E345="zborník - vedecký"),0.5,1)))</f>
        <v>3</v>
      </c>
      <c r="CD345" s="13">
        <f>CA345*CB345*CC345</f>
        <v>0.75</v>
      </c>
      <c r="CE345" s="13">
        <f>CA345*CB345</f>
        <v>0.25</v>
      </c>
    </row>
    <row r="346" spans="1:83" x14ac:dyDescent="0.35">
      <c r="A346" t="s">
        <v>2016</v>
      </c>
      <c r="B346" t="s">
        <v>73</v>
      </c>
      <c r="C346" t="s">
        <v>218</v>
      </c>
      <c r="D346" t="s">
        <v>74</v>
      </c>
      <c r="E346" t="s">
        <v>544</v>
      </c>
      <c r="F346" t="s">
        <v>75</v>
      </c>
      <c r="G346" t="s">
        <v>76</v>
      </c>
      <c r="H346" t="s">
        <v>178</v>
      </c>
      <c r="I346" t="s">
        <v>142</v>
      </c>
      <c r="J346" t="s">
        <v>78</v>
      </c>
      <c r="K346" t="s">
        <v>78</v>
      </c>
      <c r="L346" t="s">
        <v>132</v>
      </c>
      <c r="M346" t="s">
        <v>133</v>
      </c>
      <c r="N346" t="s">
        <v>134</v>
      </c>
      <c r="O346" t="s">
        <v>183</v>
      </c>
      <c r="P346" t="s">
        <v>211</v>
      </c>
      <c r="Q346" t="s">
        <v>828</v>
      </c>
      <c r="R346" t="s">
        <v>901</v>
      </c>
      <c r="S346" t="s">
        <v>114</v>
      </c>
      <c r="X346" t="s">
        <v>342</v>
      </c>
      <c r="AE346" t="s">
        <v>2017</v>
      </c>
      <c r="AL346" t="s">
        <v>207</v>
      </c>
      <c r="AM346" t="s">
        <v>176</v>
      </c>
      <c r="AP346" t="s">
        <v>177</v>
      </c>
      <c r="AQ346" t="s">
        <v>958</v>
      </c>
      <c r="AR346" t="s">
        <v>1049</v>
      </c>
      <c r="AS346" t="s">
        <v>89</v>
      </c>
      <c r="AT346" t="s">
        <v>89</v>
      </c>
      <c r="AU346" t="s">
        <v>89</v>
      </c>
      <c r="AV346" t="s">
        <v>89</v>
      </c>
      <c r="AW346" t="s">
        <v>89</v>
      </c>
      <c r="AX346" t="s">
        <v>89</v>
      </c>
      <c r="AY346" t="s">
        <v>89</v>
      </c>
      <c r="AZ346" t="s">
        <v>89</v>
      </c>
      <c r="BA346" t="s">
        <v>89</v>
      </c>
      <c r="BB346" t="s">
        <v>89</v>
      </c>
      <c r="BC346" t="s">
        <v>89</v>
      </c>
      <c r="BR346" t="s">
        <v>89</v>
      </c>
      <c r="BS346" t="s">
        <v>89</v>
      </c>
      <c r="BT346" t="s">
        <v>89</v>
      </c>
      <c r="BU346" t="s">
        <v>89</v>
      </c>
      <c r="BV346" t="s">
        <v>3462</v>
      </c>
      <c r="BW346" t="str">
        <f>IF(ISNA(VLOOKUP(BV346,'Nordic list 2022 2023'!E:K,6,FALSE)),"nie je v zozname",VLOOKUP(BV346,'Nordic list 2022 2023'!E:K,6,FALSE))</f>
        <v>nie je v zozname</v>
      </c>
      <c r="BX346" t="str">
        <f>IF(ISNA(VLOOKUP(BV346,'CVTI zoznam 2023'!D:D,1,0)),"nie je v zozname",VLOOKUP(BV346,'CVTI zoznam 2023'!D:D,1,0))</f>
        <v>nie je v zozname</v>
      </c>
      <c r="BY346">
        <f>COUNTIF(A:A,A346)</f>
        <v>2</v>
      </c>
      <c r="BZ346" s="12" t="s">
        <v>2433</v>
      </c>
      <c r="CA346" s="13">
        <f>(IF(AND(BZ346=2),6,IF(AND(BZ346=1),4,IF(AND(BZ346=3),1,IF(AND(BZ346="nie je v zozname"),0.5,0)))))</f>
        <v>0.5</v>
      </c>
      <c r="CB346">
        <f>1/BY346</f>
        <v>0.5</v>
      </c>
      <c r="CC346" s="13">
        <f>(IF(AND(E346="monografia"),3,IF(AND(E346="zborník - vedecký"),0.5,1)))</f>
        <v>3</v>
      </c>
      <c r="CD346" s="13">
        <f>CA346*CB346*CC346</f>
        <v>0.75</v>
      </c>
      <c r="CE346" s="13">
        <f>CA346*CB346</f>
        <v>0.25</v>
      </c>
    </row>
    <row r="347" spans="1:83" x14ac:dyDescent="0.35">
      <c r="A347" t="s">
        <v>2016</v>
      </c>
      <c r="B347" t="s">
        <v>73</v>
      </c>
      <c r="C347" t="s">
        <v>218</v>
      </c>
      <c r="D347" t="s">
        <v>74</v>
      </c>
      <c r="E347" t="s">
        <v>544</v>
      </c>
      <c r="F347" t="s">
        <v>75</v>
      </c>
      <c r="G347" t="s">
        <v>90</v>
      </c>
      <c r="H347" t="s">
        <v>178</v>
      </c>
      <c r="I347" t="s">
        <v>142</v>
      </c>
      <c r="J347" t="s">
        <v>78</v>
      </c>
      <c r="K347" t="s">
        <v>78</v>
      </c>
      <c r="L347" t="s">
        <v>572</v>
      </c>
      <c r="M347" t="s">
        <v>573</v>
      </c>
      <c r="N347" t="s">
        <v>574</v>
      </c>
      <c r="O347" t="s">
        <v>183</v>
      </c>
      <c r="P347" t="s">
        <v>730</v>
      </c>
      <c r="Q347" t="s">
        <v>605</v>
      </c>
      <c r="R347" t="s">
        <v>869</v>
      </c>
      <c r="S347" t="s">
        <v>114</v>
      </c>
      <c r="X347" t="s">
        <v>342</v>
      </c>
      <c r="AE347" t="s">
        <v>2017</v>
      </c>
      <c r="AL347" t="s">
        <v>207</v>
      </c>
      <c r="AM347" t="s">
        <v>176</v>
      </c>
      <c r="AP347" t="s">
        <v>177</v>
      </c>
      <c r="AQ347" t="s">
        <v>958</v>
      </c>
      <c r="AR347" t="s">
        <v>1049</v>
      </c>
      <c r="AS347" t="s">
        <v>89</v>
      </c>
      <c r="AT347" t="s">
        <v>89</v>
      </c>
      <c r="AU347" t="s">
        <v>89</v>
      </c>
      <c r="AV347" t="s">
        <v>89</v>
      </c>
      <c r="AW347" t="s">
        <v>89</v>
      </c>
      <c r="AX347" t="s">
        <v>89</v>
      </c>
      <c r="AY347" t="s">
        <v>89</v>
      </c>
      <c r="AZ347" t="s">
        <v>89</v>
      </c>
      <c r="BA347" t="s">
        <v>89</v>
      </c>
      <c r="BB347" t="s">
        <v>89</v>
      </c>
      <c r="BC347" t="s">
        <v>89</v>
      </c>
      <c r="BR347" t="s">
        <v>89</v>
      </c>
      <c r="BS347" t="s">
        <v>89</v>
      </c>
      <c r="BT347" t="s">
        <v>89</v>
      </c>
      <c r="BU347" t="s">
        <v>89</v>
      </c>
      <c r="BV347" t="s">
        <v>3462</v>
      </c>
      <c r="BW347" t="str">
        <f>IF(ISNA(VLOOKUP(BV347,'Nordic list 2022 2023'!E:K,6,FALSE)),"nie je v zozname",VLOOKUP(BV347,'Nordic list 2022 2023'!E:K,6,FALSE))</f>
        <v>nie je v zozname</v>
      </c>
      <c r="BX347" t="str">
        <f>IF(ISNA(VLOOKUP(BV347,'CVTI zoznam 2023'!D:D,1,0)),"nie je v zozname",VLOOKUP(BV347,'CVTI zoznam 2023'!D:D,1,0))</f>
        <v>nie je v zozname</v>
      </c>
      <c r="BY347">
        <f>COUNTIF(A:A,A347)</f>
        <v>2</v>
      </c>
      <c r="BZ347" s="12" t="s">
        <v>2433</v>
      </c>
      <c r="CA347" s="13">
        <f>(IF(AND(BZ347=2),6,IF(AND(BZ347=1),4,IF(AND(BZ347=3),1,IF(AND(BZ347="nie je v zozname"),0.5,0)))))</f>
        <v>0.5</v>
      </c>
      <c r="CB347">
        <f>1/BY347</f>
        <v>0.5</v>
      </c>
      <c r="CC347" s="13">
        <f>(IF(AND(E347="monografia"),3,IF(AND(E347="zborník - vedecký"),0.5,1)))</f>
        <v>3</v>
      </c>
      <c r="CD347" s="13">
        <f>CA347*CB347*CC347</f>
        <v>0.75</v>
      </c>
      <c r="CE347" s="13">
        <f>CA347*CB347</f>
        <v>0.25</v>
      </c>
    </row>
    <row r="348" spans="1:83" x14ac:dyDescent="0.35">
      <c r="A348" t="s">
        <v>2027</v>
      </c>
      <c r="B348" t="s">
        <v>73</v>
      </c>
      <c r="C348" t="s">
        <v>218</v>
      </c>
      <c r="D348" t="s">
        <v>74</v>
      </c>
      <c r="E348" t="s">
        <v>544</v>
      </c>
      <c r="F348" t="s">
        <v>75</v>
      </c>
      <c r="G348" t="s">
        <v>90</v>
      </c>
      <c r="H348" t="s">
        <v>173</v>
      </c>
      <c r="I348" t="s">
        <v>78</v>
      </c>
      <c r="J348" t="s">
        <v>78</v>
      </c>
      <c r="K348" t="s">
        <v>89</v>
      </c>
      <c r="L348" t="s">
        <v>132</v>
      </c>
      <c r="M348" t="s">
        <v>133</v>
      </c>
      <c r="N348" t="s">
        <v>134</v>
      </c>
      <c r="O348" t="s">
        <v>183</v>
      </c>
      <c r="P348" t="s">
        <v>211</v>
      </c>
      <c r="Q348" t="s">
        <v>778</v>
      </c>
      <c r="R348" t="s">
        <v>1127</v>
      </c>
      <c r="S348" t="s">
        <v>114</v>
      </c>
      <c r="X348" t="s">
        <v>342</v>
      </c>
      <c r="AE348" t="s">
        <v>2028</v>
      </c>
      <c r="AL348" t="s">
        <v>207</v>
      </c>
      <c r="AM348" t="s">
        <v>176</v>
      </c>
      <c r="AP348" t="s">
        <v>177</v>
      </c>
      <c r="AQ348" t="s">
        <v>563</v>
      </c>
      <c r="AS348" t="s">
        <v>89</v>
      </c>
      <c r="AT348" t="s">
        <v>78</v>
      </c>
      <c r="AU348" t="s">
        <v>78</v>
      </c>
      <c r="AV348" t="s">
        <v>89</v>
      </c>
      <c r="AW348" t="s">
        <v>89</v>
      </c>
      <c r="AX348" t="s">
        <v>89</v>
      </c>
      <c r="AY348" t="s">
        <v>89</v>
      </c>
      <c r="AZ348" t="s">
        <v>89</v>
      </c>
      <c r="BA348" t="s">
        <v>89</v>
      </c>
      <c r="BB348" t="s">
        <v>89</v>
      </c>
      <c r="BC348" t="s">
        <v>89</v>
      </c>
      <c r="BR348" t="s">
        <v>89</v>
      </c>
      <c r="BS348" t="s">
        <v>89</v>
      </c>
      <c r="BT348" t="s">
        <v>89</v>
      </c>
      <c r="BU348" t="s">
        <v>89</v>
      </c>
      <c r="BV348" t="s">
        <v>3462</v>
      </c>
      <c r="BW348" t="str">
        <f>IF(ISNA(VLOOKUP(BV348,'Nordic list 2022 2023'!E:K,6,FALSE)),"nie je v zozname",VLOOKUP(BV348,'Nordic list 2022 2023'!E:K,6,FALSE))</f>
        <v>nie je v zozname</v>
      </c>
      <c r="BX348" t="str">
        <f>IF(ISNA(VLOOKUP(BV348,'CVTI zoznam 2023'!D:D,1,0)),"nie je v zozname",VLOOKUP(BV348,'CVTI zoznam 2023'!D:D,1,0))</f>
        <v>nie je v zozname</v>
      </c>
      <c r="BY348">
        <f>COUNTIF(A:A,A348)</f>
        <v>1</v>
      </c>
      <c r="BZ348" s="12" t="s">
        <v>2433</v>
      </c>
      <c r="CA348" s="13">
        <f>(IF(AND(BZ348=2),6,IF(AND(BZ348=1),4,IF(AND(BZ348=3),1,IF(AND(BZ348="nie je v zozname"),0.5,0)))))</f>
        <v>0.5</v>
      </c>
      <c r="CB348">
        <f>1/BY348</f>
        <v>1</v>
      </c>
      <c r="CC348" s="13">
        <f>(IF(AND(E348="monografia"),3,IF(AND(E348="zborník - vedecký"),0.5,1)))</f>
        <v>3</v>
      </c>
      <c r="CD348" s="13">
        <f>CA348*CB348*CC348</f>
        <v>1.5</v>
      </c>
      <c r="CE348" s="13">
        <f>CA348*CB348</f>
        <v>0.5</v>
      </c>
    </row>
    <row r="349" spans="1:83" x14ac:dyDescent="0.35">
      <c r="A349" t="s">
        <v>2174</v>
      </c>
      <c r="B349" t="s">
        <v>73</v>
      </c>
      <c r="C349" t="s">
        <v>218</v>
      </c>
      <c r="D349" t="s">
        <v>74</v>
      </c>
      <c r="E349" t="s">
        <v>544</v>
      </c>
      <c r="F349" t="s">
        <v>75</v>
      </c>
      <c r="G349" t="s">
        <v>90</v>
      </c>
      <c r="H349" t="s">
        <v>173</v>
      </c>
      <c r="I349" t="s">
        <v>92</v>
      </c>
      <c r="J349" t="s">
        <v>92</v>
      </c>
      <c r="K349" t="s">
        <v>89</v>
      </c>
      <c r="L349" t="s">
        <v>132</v>
      </c>
      <c r="M349" t="s">
        <v>133</v>
      </c>
      <c r="N349" t="s">
        <v>134</v>
      </c>
      <c r="O349" t="s">
        <v>183</v>
      </c>
      <c r="P349" t="s">
        <v>211</v>
      </c>
      <c r="Q349" t="s">
        <v>317</v>
      </c>
      <c r="R349" t="s">
        <v>1410</v>
      </c>
      <c r="S349" t="s">
        <v>85</v>
      </c>
      <c r="X349" t="s">
        <v>86</v>
      </c>
      <c r="AE349" t="s">
        <v>2175</v>
      </c>
      <c r="AL349" t="s">
        <v>207</v>
      </c>
      <c r="AM349" t="s">
        <v>176</v>
      </c>
      <c r="AP349" t="s">
        <v>177</v>
      </c>
      <c r="AQ349" t="s">
        <v>137</v>
      </c>
      <c r="AS349" t="s">
        <v>89</v>
      </c>
      <c r="AT349" t="s">
        <v>89</v>
      </c>
      <c r="AU349" t="s">
        <v>89</v>
      </c>
      <c r="AV349" t="s">
        <v>89</v>
      </c>
      <c r="AW349" t="s">
        <v>89</v>
      </c>
      <c r="AX349" t="s">
        <v>89</v>
      </c>
      <c r="AY349" t="s">
        <v>89</v>
      </c>
      <c r="AZ349" t="s">
        <v>89</v>
      </c>
      <c r="BA349" t="s">
        <v>89</v>
      </c>
      <c r="BB349" t="s">
        <v>89</v>
      </c>
      <c r="BC349" t="s">
        <v>89</v>
      </c>
      <c r="BR349" t="s">
        <v>89</v>
      </c>
      <c r="BS349" t="s">
        <v>89</v>
      </c>
      <c r="BT349" t="s">
        <v>89</v>
      </c>
      <c r="BU349" t="s">
        <v>89</v>
      </c>
      <c r="BV349" t="s">
        <v>3462</v>
      </c>
      <c r="BW349" t="str">
        <f>IF(ISNA(VLOOKUP(BV349,'Nordic list 2022 2023'!E:K,6,FALSE)),"nie je v zozname",VLOOKUP(BV349,'Nordic list 2022 2023'!E:K,6,FALSE))</f>
        <v>nie je v zozname</v>
      </c>
      <c r="BX349" t="str">
        <f>IF(ISNA(VLOOKUP(BV349,'CVTI zoznam 2023'!D:D,1,0)),"nie je v zozname",VLOOKUP(BV349,'CVTI zoznam 2023'!D:D,1,0))</f>
        <v>nie je v zozname</v>
      </c>
      <c r="BY349">
        <f>COUNTIF(A:A,A349)</f>
        <v>1</v>
      </c>
      <c r="BZ349" s="12" t="s">
        <v>2433</v>
      </c>
      <c r="CA349" s="13">
        <f>(IF(AND(BZ349=2),6,IF(AND(BZ349=1),4,IF(AND(BZ349=3),1,IF(AND(BZ349="nie je v zozname"),0.5,0)))))</f>
        <v>0.5</v>
      </c>
      <c r="CB349">
        <f>1/BY349</f>
        <v>1</v>
      </c>
      <c r="CC349" s="13">
        <f>(IF(AND(E349="monografia"),3,IF(AND(E349="zborník - vedecký"),0.5,1)))</f>
        <v>3</v>
      </c>
      <c r="CD349" s="13">
        <f>CA349*CB349*CC349</f>
        <v>1.5</v>
      </c>
      <c r="CE349" s="13">
        <f>CA349*CB349</f>
        <v>0.5</v>
      </c>
    </row>
    <row r="350" spans="1:83" x14ac:dyDescent="0.35">
      <c r="A350" t="s">
        <v>2328</v>
      </c>
      <c r="B350" t="s">
        <v>73</v>
      </c>
      <c r="C350" t="s">
        <v>218</v>
      </c>
      <c r="D350" t="s">
        <v>74</v>
      </c>
      <c r="E350" t="s">
        <v>544</v>
      </c>
      <c r="F350" t="s">
        <v>75</v>
      </c>
      <c r="G350" t="s">
        <v>76</v>
      </c>
      <c r="H350" t="s">
        <v>173</v>
      </c>
      <c r="I350" t="s">
        <v>78</v>
      </c>
      <c r="J350" t="s">
        <v>78</v>
      </c>
      <c r="K350" t="s">
        <v>89</v>
      </c>
      <c r="L350" t="s">
        <v>132</v>
      </c>
      <c r="M350" t="s">
        <v>133</v>
      </c>
      <c r="N350" t="s">
        <v>134</v>
      </c>
      <c r="O350" t="s">
        <v>135</v>
      </c>
      <c r="P350" t="s">
        <v>136</v>
      </c>
      <c r="Q350" t="s">
        <v>694</v>
      </c>
      <c r="R350" t="s">
        <v>695</v>
      </c>
      <c r="S350" t="s">
        <v>114</v>
      </c>
      <c r="X350" t="s">
        <v>200</v>
      </c>
      <c r="AE350" t="s">
        <v>2329</v>
      </c>
      <c r="AL350" t="s">
        <v>207</v>
      </c>
      <c r="AM350" t="s">
        <v>176</v>
      </c>
      <c r="AP350" t="s">
        <v>177</v>
      </c>
      <c r="AQ350" t="s">
        <v>1057</v>
      </c>
      <c r="AS350" t="s">
        <v>89</v>
      </c>
      <c r="AT350" t="s">
        <v>89</v>
      </c>
      <c r="AU350" t="s">
        <v>89</v>
      </c>
      <c r="AV350" t="s">
        <v>89</v>
      </c>
      <c r="AW350" t="s">
        <v>89</v>
      </c>
      <c r="AX350" t="s">
        <v>89</v>
      </c>
      <c r="AY350" t="s">
        <v>89</v>
      </c>
      <c r="AZ350" t="s">
        <v>89</v>
      </c>
      <c r="BA350" t="s">
        <v>89</v>
      </c>
      <c r="BB350" t="s">
        <v>89</v>
      </c>
      <c r="BC350" t="s">
        <v>89</v>
      </c>
      <c r="BR350" t="s">
        <v>89</v>
      </c>
      <c r="BS350" t="s">
        <v>89</v>
      </c>
      <c r="BT350" t="s">
        <v>89</v>
      </c>
      <c r="BU350" t="s">
        <v>89</v>
      </c>
      <c r="BV350" t="s">
        <v>3462</v>
      </c>
      <c r="BW350" t="str">
        <f>IF(ISNA(VLOOKUP(BV350,'Nordic list 2022 2023'!E:K,6,FALSE)),"nie je v zozname",VLOOKUP(BV350,'Nordic list 2022 2023'!E:K,6,FALSE))</f>
        <v>nie je v zozname</v>
      </c>
      <c r="BX350" t="str">
        <f>IF(ISNA(VLOOKUP(BV350,'CVTI zoznam 2023'!D:D,1,0)),"nie je v zozname",VLOOKUP(BV350,'CVTI zoznam 2023'!D:D,1,0))</f>
        <v>nie je v zozname</v>
      </c>
      <c r="BY350">
        <f>COUNTIF(A:A,A350)</f>
        <v>1</v>
      </c>
      <c r="BZ350" s="12" t="s">
        <v>2433</v>
      </c>
      <c r="CA350" s="13">
        <f>(IF(AND(BZ350=2),6,IF(AND(BZ350=1),4,IF(AND(BZ350=3),1,IF(AND(BZ350="nie je v zozname"),0.5,0)))))</f>
        <v>0.5</v>
      </c>
      <c r="CB350">
        <f>1/BY350</f>
        <v>1</v>
      </c>
      <c r="CC350" s="13">
        <f>(IF(AND(E350="monografia"),3,IF(AND(E350="zborník - vedecký"),0.5,1)))</f>
        <v>3</v>
      </c>
      <c r="CD350" s="13">
        <f>CA350*CB350*CC350</f>
        <v>1.5</v>
      </c>
      <c r="CE350" s="13">
        <f>CA350*CB350</f>
        <v>0.5</v>
      </c>
    </row>
    <row r="351" spans="1:83" x14ac:dyDescent="0.35">
      <c r="A351" t="s">
        <v>1606</v>
      </c>
      <c r="B351" t="s">
        <v>73</v>
      </c>
      <c r="C351" t="s">
        <v>218</v>
      </c>
      <c r="D351" t="s">
        <v>74</v>
      </c>
      <c r="E351" t="s">
        <v>544</v>
      </c>
      <c r="F351" t="s">
        <v>75</v>
      </c>
      <c r="G351" t="s">
        <v>90</v>
      </c>
      <c r="H351" t="s">
        <v>173</v>
      </c>
      <c r="I351" t="s">
        <v>142</v>
      </c>
      <c r="J351" t="s">
        <v>142</v>
      </c>
      <c r="K351" t="s">
        <v>89</v>
      </c>
      <c r="L351" t="s">
        <v>125</v>
      </c>
      <c r="M351" t="s">
        <v>126</v>
      </c>
      <c r="N351" t="s">
        <v>127</v>
      </c>
      <c r="O351" t="s">
        <v>128</v>
      </c>
      <c r="P351" t="s">
        <v>129</v>
      </c>
      <c r="Q351" t="s">
        <v>1267</v>
      </c>
      <c r="R351" t="s">
        <v>1441</v>
      </c>
      <c r="S351" t="s">
        <v>114</v>
      </c>
      <c r="X351" t="s">
        <v>199</v>
      </c>
      <c r="AE351" t="s">
        <v>1607</v>
      </c>
      <c r="AF351" t="s">
        <v>1608</v>
      </c>
      <c r="AL351" t="s">
        <v>1609</v>
      </c>
      <c r="AM351" t="s">
        <v>766</v>
      </c>
      <c r="AP351" t="s">
        <v>87</v>
      </c>
      <c r="AQ351" t="s">
        <v>1092</v>
      </c>
      <c r="AR351" t="s">
        <v>143</v>
      </c>
      <c r="AS351" t="s">
        <v>89</v>
      </c>
      <c r="AT351" t="s">
        <v>89</v>
      </c>
      <c r="AU351" t="s">
        <v>89</v>
      </c>
      <c r="AV351" t="s">
        <v>89</v>
      </c>
      <c r="AW351" t="s">
        <v>89</v>
      </c>
      <c r="AX351" t="s">
        <v>89</v>
      </c>
      <c r="AY351" t="s">
        <v>89</v>
      </c>
      <c r="AZ351" t="s">
        <v>89</v>
      </c>
      <c r="BA351" t="s">
        <v>89</v>
      </c>
      <c r="BB351" t="s">
        <v>89</v>
      </c>
      <c r="BC351" t="s">
        <v>89</v>
      </c>
      <c r="BR351" t="s">
        <v>89</v>
      </c>
      <c r="BS351" t="s">
        <v>89</v>
      </c>
      <c r="BT351" t="s">
        <v>89</v>
      </c>
      <c r="BU351" t="s">
        <v>89</v>
      </c>
      <c r="BV351" t="s">
        <v>14502</v>
      </c>
      <c r="BW351">
        <f>IF(ISNA(VLOOKUP(BV351,'Nordic list 2022 2023'!E:K,6,FALSE)),"nie je v zozname",VLOOKUP(BV351,'Nordic list 2022 2023'!E:K,6,FALSE))</f>
        <v>0</v>
      </c>
      <c r="BX351" t="str">
        <f>IF(ISNA(VLOOKUP(BV351,'CVTI zoznam 2023'!D:D,1,0)),"nie je v zozname",VLOOKUP(BV351,'CVTI zoznam 2023'!D:D,1,0))</f>
        <v>nie je v zozname</v>
      </c>
      <c r="BY351">
        <f>COUNTIF(A:A,A351)</f>
        <v>1</v>
      </c>
      <c r="BZ351" s="12" t="s">
        <v>2433</v>
      </c>
      <c r="CA351" s="13">
        <f>(IF(AND(BZ351=2),6,IF(AND(BZ351=1),4,IF(AND(BZ351=3),1,IF(AND(BZ351="nie je v zozname"),0.5,0)))))</f>
        <v>0.5</v>
      </c>
      <c r="CB351">
        <f>1/BY351</f>
        <v>1</v>
      </c>
      <c r="CC351" s="13">
        <f>(IF(AND(E351="monografia"),3,IF(AND(E351="zborník - vedecký"),0.5,1)))</f>
        <v>3</v>
      </c>
      <c r="CD351" s="13">
        <f>CA351*CB351*CC351</f>
        <v>1.5</v>
      </c>
      <c r="CE351" s="13">
        <f>CA351*CB351</f>
        <v>0.5</v>
      </c>
    </row>
    <row r="352" spans="1:83" x14ac:dyDescent="0.35">
      <c r="A352" t="s">
        <v>1873</v>
      </c>
      <c r="B352" t="s">
        <v>73</v>
      </c>
      <c r="C352" t="s">
        <v>218</v>
      </c>
      <c r="D352" t="s">
        <v>74</v>
      </c>
      <c r="E352" t="s">
        <v>544</v>
      </c>
      <c r="F352" t="s">
        <v>75</v>
      </c>
      <c r="G352" t="s">
        <v>90</v>
      </c>
      <c r="H352" t="s">
        <v>173</v>
      </c>
      <c r="I352" t="s">
        <v>92</v>
      </c>
      <c r="J352" t="s">
        <v>92</v>
      </c>
      <c r="K352" t="s">
        <v>89</v>
      </c>
      <c r="L352" t="s">
        <v>180</v>
      </c>
      <c r="M352" t="s">
        <v>181</v>
      </c>
      <c r="N352" t="s">
        <v>182</v>
      </c>
      <c r="O352" t="s">
        <v>183</v>
      </c>
      <c r="P352" t="s">
        <v>184</v>
      </c>
      <c r="Q352" t="s">
        <v>583</v>
      </c>
      <c r="R352" t="s">
        <v>584</v>
      </c>
      <c r="S352" t="s">
        <v>91</v>
      </c>
      <c r="X352" t="s">
        <v>185</v>
      </c>
      <c r="AE352" t="s">
        <v>1874</v>
      </c>
      <c r="AF352" t="s">
        <v>1875</v>
      </c>
      <c r="AG352" t="s">
        <v>1876</v>
      </c>
      <c r="AL352" t="s">
        <v>1609</v>
      </c>
      <c r="AM352" t="s">
        <v>766</v>
      </c>
      <c r="AP352" t="s">
        <v>621</v>
      </c>
      <c r="AQ352" t="s">
        <v>551</v>
      </c>
      <c r="AS352" t="s">
        <v>89</v>
      </c>
      <c r="AT352" t="s">
        <v>89</v>
      </c>
      <c r="AU352" t="s">
        <v>89</v>
      </c>
      <c r="AV352" t="s">
        <v>89</v>
      </c>
      <c r="AW352" t="s">
        <v>89</v>
      </c>
      <c r="AX352" t="s">
        <v>89</v>
      </c>
      <c r="AY352" t="s">
        <v>89</v>
      </c>
      <c r="AZ352" t="s">
        <v>89</v>
      </c>
      <c r="BA352" t="s">
        <v>89</v>
      </c>
      <c r="BB352" t="s">
        <v>89</v>
      </c>
      <c r="BC352" t="s">
        <v>89</v>
      </c>
      <c r="BR352" t="s">
        <v>89</v>
      </c>
      <c r="BS352" t="s">
        <v>89</v>
      </c>
      <c r="BT352" t="s">
        <v>89</v>
      </c>
      <c r="BU352" t="s">
        <v>89</v>
      </c>
      <c r="BV352" t="s">
        <v>14502</v>
      </c>
      <c r="BW352">
        <f>IF(ISNA(VLOOKUP(BV352,'Nordic list 2022 2023'!E:K,6,FALSE)),"nie je v zozname",VLOOKUP(BV352,'Nordic list 2022 2023'!E:K,6,FALSE))</f>
        <v>0</v>
      </c>
      <c r="BX352" t="str">
        <f>IF(ISNA(VLOOKUP(BV352,'CVTI zoznam 2023'!D:D,1,0)),"nie je v zozname",VLOOKUP(BV352,'CVTI zoznam 2023'!D:D,1,0))</f>
        <v>nie je v zozname</v>
      </c>
      <c r="BY352">
        <f>COUNTIF(A:A,A352)</f>
        <v>1</v>
      </c>
      <c r="BZ352" s="12" t="s">
        <v>2433</v>
      </c>
      <c r="CA352" s="13">
        <f>(IF(AND(BZ352=2),6,IF(AND(BZ352=1),4,IF(AND(BZ352=3),1,IF(AND(BZ352="nie je v zozname"),0.5,0)))))</f>
        <v>0.5</v>
      </c>
      <c r="CB352">
        <f>1/BY352</f>
        <v>1</v>
      </c>
      <c r="CC352" s="13">
        <f>(IF(AND(E352="monografia"),3,IF(AND(E352="zborník - vedecký"),0.5,1)))</f>
        <v>3</v>
      </c>
      <c r="CD352" s="13">
        <f>CA352*CB352*CC352</f>
        <v>1.5</v>
      </c>
      <c r="CE352" s="13">
        <f>CA352*CB352</f>
        <v>0.5</v>
      </c>
    </row>
    <row r="353" spans="1:84" ht="29" x14ac:dyDescent="0.35">
      <c r="A353" t="s">
        <v>1326</v>
      </c>
      <c r="B353" t="s">
        <v>73</v>
      </c>
      <c r="C353" t="s">
        <v>218</v>
      </c>
      <c r="D353" t="s">
        <v>74</v>
      </c>
      <c r="E353" t="s">
        <v>544</v>
      </c>
      <c r="F353" t="s">
        <v>75</v>
      </c>
      <c r="G353" t="s">
        <v>90</v>
      </c>
      <c r="H353" t="s">
        <v>173</v>
      </c>
      <c r="I353" t="s">
        <v>78</v>
      </c>
      <c r="J353" t="s">
        <v>78</v>
      </c>
      <c r="K353" t="s">
        <v>78</v>
      </c>
      <c r="L353" t="s">
        <v>186</v>
      </c>
      <c r="M353" t="s">
        <v>187</v>
      </c>
      <c r="N353" t="s">
        <v>188</v>
      </c>
      <c r="O353" t="s">
        <v>189</v>
      </c>
      <c r="P353" t="s">
        <v>190</v>
      </c>
      <c r="Q353" t="s">
        <v>733</v>
      </c>
      <c r="R353" t="s">
        <v>734</v>
      </c>
      <c r="S353" t="s">
        <v>325</v>
      </c>
      <c r="X353" t="s">
        <v>618</v>
      </c>
      <c r="AE353" t="s">
        <v>1327</v>
      </c>
      <c r="AL353" t="s">
        <v>1013</v>
      </c>
      <c r="AM353" t="s">
        <v>377</v>
      </c>
      <c r="AP353" t="s">
        <v>87</v>
      </c>
      <c r="AQ353" t="s">
        <v>1328</v>
      </c>
      <c r="AS353" t="s">
        <v>89</v>
      </c>
      <c r="AT353" t="s">
        <v>89</v>
      </c>
      <c r="AU353" t="s">
        <v>89</v>
      </c>
      <c r="AV353" t="s">
        <v>89</v>
      </c>
      <c r="AW353" t="s">
        <v>89</v>
      </c>
      <c r="AX353" t="s">
        <v>89</v>
      </c>
      <c r="AY353" t="s">
        <v>89</v>
      </c>
      <c r="AZ353" t="s">
        <v>89</v>
      </c>
      <c r="BA353" t="s">
        <v>89</v>
      </c>
      <c r="BB353" t="s">
        <v>89</v>
      </c>
      <c r="BC353" t="s">
        <v>89</v>
      </c>
      <c r="BR353" t="s">
        <v>89</v>
      </c>
      <c r="BS353" t="s">
        <v>89</v>
      </c>
      <c r="BT353" t="s">
        <v>89</v>
      </c>
      <c r="BU353" t="s">
        <v>89</v>
      </c>
      <c r="BV353" t="s">
        <v>3491</v>
      </c>
      <c r="BW353" t="str">
        <f>IF(ISNA(VLOOKUP(BV353,'Nordic list 2022 2023'!E:K,6,FALSE)),"nie je v zozname",VLOOKUP(BV353,'Nordic list 2022 2023'!E:K,6,FALSE))</f>
        <v>nie je v zozname</v>
      </c>
      <c r="BX353" t="s">
        <v>3444</v>
      </c>
      <c r="BY353">
        <f>COUNTIF(A:A,A353)</f>
        <v>1</v>
      </c>
      <c r="BZ353" s="12">
        <v>3</v>
      </c>
      <c r="CA353" s="13">
        <f>(IF(AND(BZ353=2),6,IF(AND(BZ353=1),4,IF(AND(BZ353=3),1,IF(AND(BZ353="nie je v zozname"),0.5,0)))))</f>
        <v>1</v>
      </c>
      <c r="CB353">
        <f>1/BY353</f>
        <v>1</v>
      </c>
      <c r="CC353" s="13">
        <f>(IF(AND(E353="monografia"),3,IF(AND(E353="zborník - vedecký"),0.5,1)))</f>
        <v>3</v>
      </c>
      <c r="CD353" s="13">
        <f>CA353*CB353*CC353</f>
        <v>3</v>
      </c>
      <c r="CE353" s="13">
        <f>CA353*CB353</f>
        <v>1</v>
      </c>
      <c r="CF353" s="11" t="s">
        <v>15160</v>
      </c>
    </row>
    <row r="354" spans="1:84" ht="29" x14ac:dyDescent="0.35">
      <c r="A354" t="s">
        <v>1515</v>
      </c>
      <c r="B354" t="s">
        <v>73</v>
      </c>
      <c r="C354" t="s">
        <v>218</v>
      </c>
      <c r="D354" t="s">
        <v>74</v>
      </c>
      <c r="E354" t="s">
        <v>544</v>
      </c>
      <c r="F354" t="s">
        <v>75</v>
      </c>
      <c r="G354" t="s">
        <v>90</v>
      </c>
      <c r="H354" t="s">
        <v>178</v>
      </c>
      <c r="I354" t="s">
        <v>92</v>
      </c>
      <c r="J354" t="s">
        <v>78</v>
      </c>
      <c r="K354" t="s">
        <v>78</v>
      </c>
      <c r="L354" t="s">
        <v>186</v>
      </c>
      <c r="M354" t="s">
        <v>187</v>
      </c>
      <c r="N354" t="s">
        <v>188</v>
      </c>
      <c r="O354" t="s">
        <v>189</v>
      </c>
      <c r="P354" t="s">
        <v>190</v>
      </c>
      <c r="Q354" t="s">
        <v>948</v>
      </c>
      <c r="R354" t="s">
        <v>949</v>
      </c>
      <c r="S354" t="s">
        <v>122</v>
      </c>
      <c r="X354" t="s">
        <v>123</v>
      </c>
      <c r="AE354" t="s">
        <v>1516</v>
      </c>
      <c r="AL354" t="s">
        <v>1013</v>
      </c>
      <c r="AM354" t="s">
        <v>377</v>
      </c>
      <c r="AP354" t="s">
        <v>87</v>
      </c>
      <c r="AQ354" t="s">
        <v>739</v>
      </c>
      <c r="AR354" t="s">
        <v>1517</v>
      </c>
      <c r="AS354" t="s">
        <v>89</v>
      </c>
      <c r="AT354" t="s">
        <v>89</v>
      </c>
      <c r="AU354" t="s">
        <v>89</v>
      </c>
      <c r="AV354" t="s">
        <v>89</v>
      </c>
      <c r="AW354" t="s">
        <v>89</v>
      </c>
      <c r="AX354" t="s">
        <v>89</v>
      </c>
      <c r="AY354" t="s">
        <v>89</v>
      </c>
      <c r="AZ354" t="s">
        <v>89</v>
      </c>
      <c r="BA354" t="s">
        <v>89</v>
      </c>
      <c r="BB354" t="s">
        <v>89</v>
      </c>
      <c r="BC354" t="s">
        <v>89</v>
      </c>
      <c r="BR354" t="s">
        <v>89</v>
      </c>
      <c r="BS354" t="s">
        <v>89</v>
      </c>
      <c r="BT354" t="s">
        <v>89</v>
      </c>
      <c r="BU354" t="s">
        <v>89</v>
      </c>
      <c r="BV354" t="s">
        <v>3491</v>
      </c>
      <c r="BW354" t="str">
        <f>IF(ISNA(VLOOKUP(BV354,'Nordic list 2022 2023'!E:K,6,FALSE)),"nie je v zozname",VLOOKUP(BV354,'Nordic list 2022 2023'!E:K,6,FALSE))</f>
        <v>nie je v zozname</v>
      </c>
      <c r="BX354" t="s">
        <v>3444</v>
      </c>
      <c r="BY354">
        <f>COUNTIF(A:A,A354)</f>
        <v>2</v>
      </c>
      <c r="BZ354" s="12">
        <v>3</v>
      </c>
      <c r="CA354" s="13">
        <f>(IF(AND(BZ354=2),6,IF(AND(BZ354=1),4,IF(AND(BZ354=3),1,IF(AND(BZ354="nie je v zozname"),0.5,0)))))</f>
        <v>1</v>
      </c>
      <c r="CB354">
        <f>1/BY354</f>
        <v>0.5</v>
      </c>
      <c r="CC354" s="13">
        <f>(IF(AND(E354="monografia"),3,IF(AND(E354="zborník - vedecký"),0.5,1)))</f>
        <v>3</v>
      </c>
      <c r="CD354" s="13">
        <f>CA354*CB354*CC354</f>
        <v>1.5</v>
      </c>
      <c r="CE354" s="13">
        <f>CA354*CB354</f>
        <v>0.5</v>
      </c>
      <c r="CF354" s="11" t="s">
        <v>15160</v>
      </c>
    </row>
    <row r="355" spans="1:84" ht="29" x14ac:dyDescent="0.35">
      <c r="A355" t="s">
        <v>1515</v>
      </c>
      <c r="B355" t="s">
        <v>73</v>
      </c>
      <c r="C355" t="s">
        <v>218</v>
      </c>
      <c r="D355" t="s">
        <v>74</v>
      </c>
      <c r="E355" t="s">
        <v>544</v>
      </c>
      <c r="F355" t="s">
        <v>75</v>
      </c>
      <c r="G355" t="s">
        <v>90</v>
      </c>
      <c r="H355" t="s">
        <v>178</v>
      </c>
      <c r="I355" t="s">
        <v>92</v>
      </c>
      <c r="J355" t="s">
        <v>142</v>
      </c>
      <c r="K355" t="s">
        <v>78</v>
      </c>
      <c r="L355" t="s">
        <v>186</v>
      </c>
      <c r="M355" t="s">
        <v>187</v>
      </c>
      <c r="N355" t="s">
        <v>188</v>
      </c>
      <c r="O355" t="s">
        <v>189</v>
      </c>
      <c r="P355" t="s">
        <v>190</v>
      </c>
      <c r="Q355" t="s">
        <v>831</v>
      </c>
      <c r="R355" t="s">
        <v>832</v>
      </c>
      <c r="S355" t="s">
        <v>122</v>
      </c>
      <c r="X355" t="s">
        <v>123</v>
      </c>
      <c r="AE355" t="s">
        <v>1516</v>
      </c>
      <c r="AL355" t="s">
        <v>1013</v>
      </c>
      <c r="AM355" t="s">
        <v>377</v>
      </c>
      <c r="AP355" t="s">
        <v>87</v>
      </c>
      <c r="AQ355" t="s">
        <v>739</v>
      </c>
      <c r="AR355" t="s">
        <v>1517</v>
      </c>
      <c r="AS355" t="s">
        <v>89</v>
      </c>
      <c r="AT355" t="s">
        <v>89</v>
      </c>
      <c r="AU355" t="s">
        <v>89</v>
      </c>
      <c r="AV355" t="s">
        <v>89</v>
      </c>
      <c r="AW355" t="s">
        <v>89</v>
      </c>
      <c r="AX355" t="s">
        <v>89</v>
      </c>
      <c r="AY355" t="s">
        <v>89</v>
      </c>
      <c r="AZ355" t="s">
        <v>89</v>
      </c>
      <c r="BA355" t="s">
        <v>89</v>
      </c>
      <c r="BB355" t="s">
        <v>89</v>
      </c>
      <c r="BC355" t="s">
        <v>89</v>
      </c>
      <c r="BR355" t="s">
        <v>89</v>
      </c>
      <c r="BS355" t="s">
        <v>89</v>
      </c>
      <c r="BT355" t="s">
        <v>89</v>
      </c>
      <c r="BU355" t="s">
        <v>89</v>
      </c>
      <c r="BV355" t="s">
        <v>3491</v>
      </c>
      <c r="BW355" t="str">
        <f>IF(ISNA(VLOOKUP(BV355,'Nordic list 2022 2023'!E:K,6,FALSE)),"nie je v zozname",VLOOKUP(BV355,'Nordic list 2022 2023'!E:K,6,FALSE))</f>
        <v>nie je v zozname</v>
      </c>
      <c r="BX355" t="s">
        <v>3444</v>
      </c>
      <c r="BY355">
        <f>COUNTIF(A:A,A355)</f>
        <v>2</v>
      </c>
      <c r="BZ355" s="12">
        <v>3</v>
      </c>
      <c r="CA355" s="13">
        <f>(IF(AND(BZ355=2),6,IF(AND(BZ355=1),4,IF(AND(BZ355=3),1,IF(AND(BZ355="nie je v zozname"),0.5,0)))))</f>
        <v>1</v>
      </c>
      <c r="CB355">
        <f>1/BY355</f>
        <v>0.5</v>
      </c>
      <c r="CC355" s="13">
        <f>(IF(AND(E355="monografia"),3,IF(AND(E355="zborník - vedecký"),0.5,1)))</f>
        <v>3</v>
      </c>
      <c r="CD355" s="13">
        <f>CA355*CB355*CC355</f>
        <v>1.5</v>
      </c>
      <c r="CE355" s="13">
        <f>CA355*CB355</f>
        <v>0.5</v>
      </c>
      <c r="CF355" s="11" t="s">
        <v>15160</v>
      </c>
    </row>
    <row r="356" spans="1:84" x14ac:dyDescent="0.35">
      <c r="A356" t="s">
        <v>1717</v>
      </c>
      <c r="B356" t="s">
        <v>73</v>
      </c>
      <c r="C356" t="s">
        <v>218</v>
      </c>
      <c r="D356" t="s">
        <v>74</v>
      </c>
      <c r="E356" t="s">
        <v>544</v>
      </c>
      <c r="F356" t="s">
        <v>75</v>
      </c>
      <c r="G356" t="s">
        <v>76</v>
      </c>
      <c r="H356" t="s">
        <v>173</v>
      </c>
      <c r="I356" t="s">
        <v>142</v>
      </c>
      <c r="J356" t="s">
        <v>142</v>
      </c>
      <c r="K356" t="s">
        <v>89</v>
      </c>
      <c r="L356" t="s">
        <v>153</v>
      </c>
      <c r="M356" t="s">
        <v>154</v>
      </c>
      <c r="N356" t="s">
        <v>155</v>
      </c>
      <c r="O356" t="s">
        <v>195</v>
      </c>
      <c r="P356" t="s">
        <v>196</v>
      </c>
      <c r="Q356" t="s">
        <v>888</v>
      </c>
      <c r="R356" t="s">
        <v>889</v>
      </c>
      <c r="S356" t="s">
        <v>114</v>
      </c>
      <c r="X356" t="s">
        <v>200</v>
      </c>
      <c r="AE356" t="s">
        <v>1718</v>
      </c>
      <c r="AL356" t="s">
        <v>1189</v>
      </c>
      <c r="AM356" t="s">
        <v>176</v>
      </c>
      <c r="AP356" t="s">
        <v>177</v>
      </c>
      <c r="AQ356" t="s">
        <v>249</v>
      </c>
      <c r="AR356" t="s">
        <v>1719</v>
      </c>
      <c r="AS356" t="s">
        <v>89</v>
      </c>
      <c r="AT356" t="s">
        <v>89</v>
      </c>
      <c r="AU356" t="s">
        <v>89</v>
      </c>
      <c r="AV356" t="s">
        <v>89</v>
      </c>
      <c r="AW356" t="s">
        <v>89</v>
      </c>
      <c r="AX356" t="s">
        <v>89</v>
      </c>
      <c r="AY356" t="s">
        <v>89</v>
      </c>
      <c r="AZ356" t="s">
        <v>89</v>
      </c>
      <c r="BA356" t="s">
        <v>89</v>
      </c>
      <c r="BB356" t="s">
        <v>89</v>
      </c>
      <c r="BC356" t="s">
        <v>89</v>
      </c>
      <c r="BR356" t="s">
        <v>89</v>
      </c>
      <c r="BS356" t="s">
        <v>89</v>
      </c>
      <c r="BT356" t="s">
        <v>89</v>
      </c>
      <c r="BU356" t="s">
        <v>89</v>
      </c>
      <c r="BV356" t="s">
        <v>3522</v>
      </c>
      <c r="BW356" t="str">
        <f>IF(ISNA(VLOOKUP(BV356,'Nordic list 2022 2023'!E:K,6,FALSE)),"nie je v zozname",VLOOKUP(BV356,'Nordic list 2022 2023'!E:K,6,FALSE))</f>
        <v>nie je v zozname</v>
      </c>
      <c r="BX356" t="str">
        <f>IF(ISNA(VLOOKUP(BV356,'CVTI zoznam 2023'!D:D,1,0)),"nie je v zozname",VLOOKUP(BV356,'CVTI zoznam 2023'!D:D,1,0))</f>
        <v>nie je v zozname</v>
      </c>
      <c r="BY356">
        <f>COUNTIF(A:A,A356)</f>
        <v>1</v>
      </c>
      <c r="BZ356" s="12" t="s">
        <v>2433</v>
      </c>
      <c r="CA356" s="13">
        <f>(IF(AND(BZ356=2),6,IF(AND(BZ356=1),4,IF(AND(BZ356=3),1,IF(AND(BZ356="nie je v zozname"),0.5,0)))))</f>
        <v>0.5</v>
      </c>
      <c r="CB356">
        <f>1/BY356</f>
        <v>1</v>
      </c>
      <c r="CC356" s="13">
        <f>(IF(AND(E356="monografia"),3,IF(AND(E356="zborník - vedecký"),0.5,1)))</f>
        <v>3</v>
      </c>
      <c r="CD356" s="13">
        <f>CA356*CB356*CC356</f>
        <v>1.5</v>
      </c>
      <c r="CE356" s="13">
        <f>CA356*CB356</f>
        <v>0.5</v>
      </c>
    </row>
    <row r="357" spans="1:84" x14ac:dyDescent="0.35">
      <c r="A357" t="s">
        <v>1920</v>
      </c>
      <c r="B357" t="s">
        <v>73</v>
      </c>
      <c r="C357" t="s">
        <v>218</v>
      </c>
      <c r="D357" t="s">
        <v>74</v>
      </c>
      <c r="E357" t="s">
        <v>544</v>
      </c>
      <c r="F357" t="s">
        <v>75</v>
      </c>
      <c r="G357" t="s">
        <v>90</v>
      </c>
      <c r="H357" t="s">
        <v>173</v>
      </c>
      <c r="I357" t="s">
        <v>78</v>
      </c>
      <c r="J357" t="s">
        <v>78</v>
      </c>
      <c r="K357" t="s">
        <v>89</v>
      </c>
      <c r="L357" t="s">
        <v>153</v>
      </c>
      <c r="M357" t="s">
        <v>154</v>
      </c>
      <c r="N357" t="s">
        <v>155</v>
      </c>
      <c r="O357" t="s">
        <v>195</v>
      </c>
      <c r="P357" t="s">
        <v>196</v>
      </c>
      <c r="Q357" t="s">
        <v>886</v>
      </c>
      <c r="R357" t="s">
        <v>887</v>
      </c>
      <c r="S357" t="s">
        <v>114</v>
      </c>
      <c r="X357" t="s">
        <v>200</v>
      </c>
      <c r="AE357" t="s">
        <v>1921</v>
      </c>
      <c r="AL357" t="s">
        <v>1189</v>
      </c>
      <c r="AM357" t="s">
        <v>176</v>
      </c>
      <c r="AP357" t="s">
        <v>177</v>
      </c>
      <c r="AQ357" t="s">
        <v>506</v>
      </c>
      <c r="AR357" t="s">
        <v>1922</v>
      </c>
      <c r="AS357" t="s">
        <v>89</v>
      </c>
      <c r="AT357" t="s">
        <v>89</v>
      </c>
      <c r="AU357" t="s">
        <v>89</v>
      </c>
      <c r="AV357" t="s">
        <v>89</v>
      </c>
      <c r="AW357" t="s">
        <v>89</v>
      </c>
      <c r="AX357" t="s">
        <v>89</v>
      </c>
      <c r="AY357" t="s">
        <v>89</v>
      </c>
      <c r="AZ357" t="s">
        <v>89</v>
      </c>
      <c r="BA357" t="s">
        <v>89</v>
      </c>
      <c r="BB357" t="s">
        <v>89</v>
      </c>
      <c r="BC357" t="s">
        <v>89</v>
      </c>
      <c r="BR357" t="s">
        <v>89</v>
      </c>
      <c r="BS357" t="s">
        <v>89</v>
      </c>
      <c r="BT357" t="s">
        <v>89</v>
      </c>
      <c r="BU357" t="s">
        <v>89</v>
      </c>
      <c r="BV357" t="s">
        <v>3522</v>
      </c>
      <c r="BW357" t="str">
        <f>IF(ISNA(VLOOKUP(BV357,'Nordic list 2022 2023'!E:K,6,FALSE)),"nie je v zozname",VLOOKUP(BV357,'Nordic list 2022 2023'!E:K,6,FALSE))</f>
        <v>nie je v zozname</v>
      </c>
      <c r="BX357" t="str">
        <f>IF(ISNA(VLOOKUP(BV357,'CVTI zoznam 2023'!D:D,1,0)),"nie je v zozname",VLOOKUP(BV357,'CVTI zoznam 2023'!D:D,1,0))</f>
        <v>nie je v zozname</v>
      </c>
      <c r="BY357">
        <f>COUNTIF(A:A,A357)</f>
        <v>1</v>
      </c>
      <c r="BZ357" s="12" t="s">
        <v>2433</v>
      </c>
      <c r="CA357" s="13">
        <f>(IF(AND(BZ357=2),6,IF(AND(BZ357=1),4,IF(AND(BZ357=3),1,IF(AND(BZ357="nie je v zozname"),0.5,0)))))</f>
        <v>0.5</v>
      </c>
      <c r="CB357">
        <f>1/BY357</f>
        <v>1</v>
      </c>
      <c r="CC357" s="13">
        <f>(IF(AND(E357="monografia"),3,IF(AND(E357="zborník - vedecký"),0.5,1)))</f>
        <v>3</v>
      </c>
      <c r="CD357" s="13">
        <f>CA357*CB357*CC357</f>
        <v>1.5</v>
      </c>
      <c r="CE357" s="13">
        <f>CA357*CB357</f>
        <v>0.5</v>
      </c>
    </row>
    <row r="358" spans="1:84" x14ac:dyDescent="0.35">
      <c r="A358" t="s">
        <v>2091</v>
      </c>
      <c r="B358" t="s">
        <v>73</v>
      </c>
      <c r="C358" t="s">
        <v>218</v>
      </c>
      <c r="D358" t="s">
        <v>74</v>
      </c>
      <c r="E358" t="s">
        <v>544</v>
      </c>
      <c r="F358" t="s">
        <v>75</v>
      </c>
      <c r="G358" t="s">
        <v>90</v>
      </c>
      <c r="H358" t="s">
        <v>173</v>
      </c>
      <c r="I358" t="s">
        <v>78</v>
      </c>
      <c r="J358" t="s">
        <v>78</v>
      </c>
      <c r="K358" t="s">
        <v>89</v>
      </c>
      <c r="L358" t="s">
        <v>153</v>
      </c>
      <c r="M358" t="s">
        <v>154</v>
      </c>
      <c r="N358" t="s">
        <v>155</v>
      </c>
      <c r="O358" t="s">
        <v>195</v>
      </c>
      <c r="P358" t="s">
        <v>196</v>
      </c>
      <c r="Q358" t="s">
        <v>212</v>
      </c>
      <c r="R358" t="s">
        <v>2092</v>
      </c>
      <c r="S358" t="s">
        <v>114</v>
      </c>
      <c r="X358" t="s">
        <v>200</v>
      </c>
      <c r="AE358" t="s">
        <v>2093</v>
      </c>
      <c r="AL358" t="s">
        <v>1189</v>
      </c>
      <c r="AM358" t="s">
        <v>176</v>
      </c>
      <c r="AP358" t="s">
        <v>177</v>
      </c>
      <c r="AQ358" t="s">
        <v>1165</v>
      </c>
      <c r="AR358" t="s">
        <v>2094</v>
      </c>
      <c r="AS358" t="s">
        <v>89</v>
      </c>
      <c r="AT358" t="s">
        <v>89</v>
      </c>
      <c r="AU358" t="s">
        <v>89</v>
      </c>
      <c r="AV358" t="s">
        <v>89</v>
      </c>
      <c r="AW358" t="s">
        <v>89</v>
      </c>
      <c r="AX358" t="s">
        <v>89</v>
      </c>
      <c r="AY358" t="s">
        <v>89</v>
      </c>
      <c r="AZ358" t="s">
        <v>89</v>
      </c>
      <c r="BA358" t="s">
        <v>89</v>
      </c>
      <c r="BB358" t="s">
        <v>89</v>
      </c>
      <c r="BC358" t="s">
        <v>89</v>
      </c>
      <c r="BR358" t="s">
        <v>89</v>
      </c>
      <c r="BS358" t="s">
        <v>89</v>
      </c>
      <c r="BT358" t="s">
        <v>89</v>
      </c>
      <c r="BU358" t="s">
        <v>89</v>
      </c>
      <c r="BV358" t="s">
        <v>3522</v>
      </c>
      <c r="BW358" t="str">
        <f>IF(ISNA(VLOOKUP(BV358,'Nordic list 2022 2023'!E:K,6,FALSE)),"nie je v zozname",VLOOKUP(BV358,'Nordic list 2022 2023'!E:K,6,FALSE))</f>
        <v>nie je v zozname</v>
      </c>
      <c r="BX358" t="str">
        <f>IF(ISNA(VLOOKUP(BV358,'CVTI zoznam 2023'!D:D,1,0)),"nie je v zozname",VLOOKUP(BV358,'CVTI zoznam 2023'!D:D,1,0))</f>
        <v>nie je v zozname</v>
      </c>
      <c r="BY358">
        <f>COUNTIF(A:A,A358)</f>
        <v>1</v>
      </c>
      <c r="BZ358" s="12" t="s">
        <v>2433</v>
      </c>
      <c r="CA358" s="13">
        <f>(IF(AND(BZ358=2),6,IF(AND(BZ358=1),4,IF(AND(BZ358=3),1,IF(AND(BZ358="nie je v zozname"),0.5,0)))))</f>
        <v>0.5</v>
      </c>
      <c r="CB358">
        <f>1/BY358</f>
        <v>1</v>
      </c>
      <c r="CC358" s="13">
        <f>(IF(AND(E358="monografia"),3,IF(AND(E358="zborník - vedecký"),0.5,1)))</f>
        <v>3</v>
      </c>
      <c r="CD358" s="13">
        <f>CA358*CB358*CC358</f>
        <v>1.5</v>
      </c>
      <c r="CE358" s="13">
        <f>CA358*CB358</f>
        <v>0.5</v>
      </c>
    </row>
    <row r="359" spans="1:84" x14ac:dyDescent="0.35">
      <c r="A359" t="s">
        <v>1136</v>
      </c>
      <c r="B359" t="s">
        <v>113</v>
      </c>
      <c r="C359" t="s">
        <v>218</v>
      </c>
      <c r="D359" t="s">
        <v>74</v>
      </c>
      <c r="E359" t="s">
        <v>544</v>
      </c>
      <c r="F359" t="s">
        <v>75</v>
      </c>
      <c r="G359" t="s">
        <v>90</v>
      </c>
      <c r="H359" t="s">
        <v>173</v>
      </c>
      <c r="I359" t="s">
        <v>78</v>
      </c>
      <c r="J359" t="s">
        <v>78</v>
      </c>
      <c r="K359" t="s">
        <v>78</v>
      </c>
      <c r="L359" t="s">
        <v>572</v>
      </c>
      <c r="M359" t="s">
        <v>573</v>
      </c>
      <c r="N359" t="s">
        <v>574</v>
      </c>
      <c r="O359" t="s">
        <v>183</v>
      </c>
      <c r="P359" t="s">
        <v>730</v>
      </c>
      <c r="Q359" t="s">
        <v>426</v>
      </c>
      <c r="R359" t="s">
        <v>1056</v>
      </c>
      <c r="S359" t="s">
        <v>91</v>
      </c>
      <c r="X359" t="s">
        <v>199</v>
      </c>
      <c r="AE359" t="s">
        <v>1137</v>
      </c>
      <c r="AL359" t="s">
        <v>1138</v>
      </c>
      <c r="AM359" t="s">
        <v>763</v>
      </c>
      <c r="AP359" t="s">
        <v>177</v>
      </c>
      <c r="AQ359" t="s">
        <v>382</v>
      </c>
      <c r="AR359" t="s">
        <v>1139</v>
      </c>
      <c r="AS359" t="s">
        <v>89</v>
      </c>
      <c r="AT359" t="s">
        <v>89</v>
      </c>
      <c r="AU359" t="s">
        <v>89</v>
      </c>
      <c r="AV359" t="s">
        <v>89</v>
      </c>
      <c r="AW359" t="s">
        <v>89</v>
      </c>
      <c r="AX359" t="s">
        <v>89</v>
      </c>
      <c r="AY359" t="s">
        <v>89</v>
      </c>
      <c r="AZ359" t="s">
        <v>89</v>
      </c>
      <c r="BA359" t="s">
        <v>89</v>
      </c>
      <c r="BB359" t="s">
        <v>89</v>
      </c>
      <c r="BC359" t="s">
        <v>89</v>
      </c>
      <c r="BR359" t="s">
        <v>89</v>
      </c>
      <c r="BS359" t="s">
        <v>89</v>
      </c>
      <c r="BT359" t="s">
        <v>89</v>
      </c>
      <c r="BU359" t="s">
        <v>89</v>
      </c>
      <c r="BV359" t="s">
        <v>3480</v>
      </c>
      <c r="BW359" t="str">
        <f>IF(ISNA(VLOOKUP(BV359,'Nordic list 2022 2023'!E:K,7,FALSE)),"nie je v zozname",VLOOKUP(BV359,'Nordic list 2022 2023'!E:K,7,FALSE))</f>
        <v>nie je v zozname</v>
      </c>
      <c r="BX359" t="str">
        <f>IF(ISNA(VLOOKUP(BV359,'CVTI zoznam 2022'!B:B,1,0)),"nie je v zozname",VLOOKUP(BV359,'CVTI zoznam 2022'!B:B,1,0))</f>
        <v>nie je v zozname</v>
      </c>
      <c r="BY359">
        <f>COUNTIF(A:A,A359)</f>
        <v>1</v>
      </c>
      <c r="BZ359" s="12" t="s">
        <v>2433</v>
      </c>
      <c r="CA359" s="13">
        <f>(IF(AND(BZ359=2),6,IF(AND(BZ359=1),4,IF(AND(BZ359=3),1,IF(AND(BZ359="nie je v zozname"),0.5,0)))))</f>
        <v>0.5</v>
      </c>
      <c r="CB359">
        <f>1/BY359</f>
        <v>1</v>
      </c>
      <c r="CC359" s="13">
        <f>(IF(AND(E359="monografia"),3,IF(AND(E359="zborník - vedecký"),0.5,1)))</f>
        <v>3</v>
      </c>
      <c r="CD359" s="13">
        <f>CA359*CB359*CC359</f>
        <v>1.5</v>
      </c>
      <c r="CE359" s="13">
        <f>CA359*CB359</f>
        <v>0.5</v>
      </c>
    </row>
    <row r="360" spans="1:84" x14ac:dyDescent="0.35">
      <c r="A360" t="s">
        <v>1395</v>
      </c>
      <c r="B360" t="s">
        <v>73</v>
      </c>
      <c r="C360" t="s">
        <v>218</v>
      </c>
      <c r="D360" t="s">
        <v>74</v>
      </c>
      <c r="E360" t="s">
        <v>544</v>
      </c>
      <c r="F360" t="s">
        <v>75</v>
      </c>
      <c r="G360" t="s">
        <v>90</v>
      </c>
      <c r="H360" t="s">
        <v>173</v>
      </c>
      <c r="I360" t="s">
        <v>78</v>
      </c>
      <c r="J360" t="s">
        <v>78</v>
      </c>
      <c r="K360" t="s">
        <v>78</v>
      </c>
      <c r="L360" t="s">
        <v>108</v>
      </c>
      <c r="M360" t="s">
        <v>109</v>
      </c>
      <c r="N360" t="s">
        <v>110</v>
      </c>
      <c r="O360" t="s">
        <v>976</v>
      </c>
      <c r="Q360" t="s">
        <v>1154</v>
      </c>
      <c r="S360" t="s">
        <v>141</v>
      </c>
      <c r="X360" t="s">
        <v>97</v>
      </c>
      <c r="AE360" t="s">
        <v>1396</v>
      </c>
      <c r="AL360" t="s">
        <v>655</v>
      </c>
      <c r="AM360" t="s">
        <v>176</v>
      </c>
      <c r="AP360" t="s">
        <v>177</v>
      </c>
      <c r="AQ360" t="s">
        <v>1301</v>
      </c>
      <c r="AR360" t="s">
        <v>451</v>
      </c>
      <c r="AS360" t="s">
        <v>89</v>
      </c>
      <c r="AT360" t="s">
        <v>89</v>
      </c>
      <c r="AU360" t="s">
        <v>89</v>
      </c>
      <c r="AV360" t="s">
        <v>89</v>
      </c>
      <c r="AW360" t="s">
        <v>89</v>
      </c>
      <c r="AX360" t="s">
        <v>89</v>
      </c>
      <c r="AY360" t="s">
        <v>89</v>
      </c>
      <c r="AZ360" t="s">
        <v>89</v>
      </c>
      <c r="BA360" t="s">
        <v>89</v>
      </c>
      <c r="BB360" t="s">
        <v>89</v>
      </c>
      <c r="BC360" t="s">
        <v>89</v>
      </c>
      <c r="BR360" t="s">
        <v>89</v>
      </c>
      <c r="BS360" t="s">
        <v>89</v>
      </c>
      <c r="BT360" t="s">
        <v>89</v>
      </c>
      <c r="BU360" t="s">
        <v>89</v>
      </c>
      <c r="BV360" t="s">
        <v>3495</v>
      </c>
      <c r="BW360" t="str">
        <f>IF(ISNA(VLOOKUP(BV360,'Nordic list 2022 2023'!E:K,6,FALSE)),"nie je v zozname",VLOOKUP(BV360,'Nordic list 2022 2023'!E:K,6,FALSE))</f>
        <v>nie je v zozname</v>
      </c>
      <c r="BX360" t="str">
        <f>IF(ISNA(VLOOKUP(BV360,'CVTI zoznam 2023'!D:D,1,0)),"nie je v zozname",VLOOKUP(BV360,'CVTI zoznam 2023'!D:D,1,0))</f>
        <v>nie je v zozname</v>
      </c>
      <c r="BY360">
        <f>COUNTIF(A:A,A360)</f>
        <v>1</v>
      </c>
      <c r="BZ360" s="12" t="s">
        <v>2433</v>
      </c>
      <c r="CA360" s="13">
        <f>(IF(AND(BZ360=2),6,IF(AND(BZ360=1),4,IF(AND(BZ360=3),1,IF(AND(BZ360="nie je v zozname"),0.5,0)))))</f>
        <v>0.5</v>
      </c>
      <c r="CB360">
        <f>1/BY360</f>
        <v>1</v>
      </c>
      <c r="CC360" s="13">
        <f>(IF(AND(E360="monografia"),3,IF(AND(E360="zborník - vedecký"),0.5,1)))</f>
        <v>3</v>
      </c>
      <c r="CD360" s="13">
        <f>CA360*CB360*CC360</f>
        <v>1.5</v>
      </c>
      <c r="CE360" s="13">
        <f>CA360*CB360</f>
        <v>0.5</v>
      </c>
    </row>
    <row r="361" spans="1:84" x14ac:dyDescent="0.35">
      <c r="A361" t="s">
        <v>1442</v>
      </c>
      <c r="B361" t="s">
        <v>73</v>
      </c>
      <c r="C361" t="s">
        <v>218</v>
      </c>
      <c r="D361" t="s">
        <v>74</v>
      </c>
      <c r="E361" t="s">
        <v>544</v>
      </c>
      <c r="F361" t="s">
        <v>75</v>
      </c>
      <c r="G361" t="s">
        <v>90</v>
      </c>
      <c r="H361" t="s">
        <v>173</v>
      </c>
      <c r="I361" t="s">
        <v>78</v>
      </c>
      <c r="J361" t="s">
        <v>78</v>
      </c>
      <c r="K361" t="s">
        <v>78</v>
      </c>
      <c r="L361" t="s">
        <v>108</v>
      </c>
      <c r="M361" t="s">
        <v>109</v>
      </c>
      <c r="N361" t="s">
        <v>110</v>
      </c>
      <c r="O361" t="s">
        <v>163</v>
      </c>
      <c r="Q361" t="s">
        <v>245</v>
      </c>
      <c r="S361" t="s">
        <v>96</v>
      </c>
      <c r="X361" t="s">
        <v>97</v>
      </c>
      <c r="AE361" t="s">
        <v>1443</v>
      </c>
      <c r="AL361" t="s">
        <v>655</v>
      </c>
      <c r="AM361" t="s">
        <v>176</v>
      </c>
      <c r="AP361" t="s">
        <v>177</v>
      </c>
      <c r="AQ361" t="s">
        <v>608</v>
      </c>
      <c r="AR361" t="s">
        <v>1423</v>
      </c>
      <c r="AS361" t="s">
        <v>89</v>
      </c>
      <c r="AT361" t="s">
        <v>89</v>
      </c>
      <c r="AU361" t="s">
        <v>89</v>
      </c>
      <c r="AV361" t="s">
        <v>89</v>
      </c>
      <c r="AW361" t="s">
        <v>89</v>
      </c>
      <c r="AX361" t="s">
        <v>89</v>
      </c>
      <c r="AY361" t="s">
        <v>89</v>
      </c>
      <c r="AZ361" t="s">
        <v>89</v>
      </c>
      <c r="BA361" t="s">
        <v>89</v>
      </c>
      <c r="BB361" t="s">
        <v>89</v>
      </c>
      <c r="BC361" t="s">
        <v>89</v>
      </c>
      <c r="BR361" t="s">
        <v>89</v>
      </c>
      <c r="BS361" t="s">
        <v>89</v>
      </c>
      <c r="BT361" t="s">
        <v>89</v>
      </c>
      <c r="BU361" t="s">
        <v>89</v>
      </c>
      <c r="BV361" t="s">
        <v>3495</v>
      </c>
      <c r="BW361" t="str">
        <f>IF(ISNA(VLOOKUP(BV361,'Nordic list 2022 2023'!E:K,6,FALSE)),"nie je v zozname",VLOOKUP(BV361,'Nordic list 2022 2023'!E:K,6,FALSE))</f>
        <v>nie je v zozname</v>
      </c>
      <c r="BX361" t="str">
        <f>IF(ISNA(VLOOKUP(BV361,'CVTI zoznam 2023'!D:D,1,0)),"nie je v zozname",VLOOKUP(BV361,'CVTI zoznam 2023'!D:D,1,0))</f>
        <v>nie je v zozname</v>
      </c>
      <c r="BY361">
        <f>COUNTIF(A:A,A361)</f>
        <v>1</v>
      </c>
      <c r="BZ361" s="12" t="s">
        <v>2433</v>
      </c>
      <c r="CA361" s="13">
        <f>(IF(AND(BZ361=2),6,IF(AND(BZ361=1),4,IF(AND(BZ361=3),1,IF(AND(BZ361="nie je v zozname"),0.5,0)))))</f>
        <v>0.5</v>
      </c>
      <c r="CB361">
        <f>1/BY361</f>
        <v>1</v>
      </c>
      <c r="CC361" s="13">
        <f>(IF(AND(E361="monografia"),3,IF(AND(E361="zborník - vedecký"),0.5,1)))</f>
        <v>3</v>
      </c>
      <c r="CD361" s="13">
        <f>CA361*CB361*CC361</f>
        <v>1.5</v>
      </c>
      <c r="CE361" s="13">
        <f>CA361*CB361</f>
        <v>0.5</v>
      </c>
    </row>
    <row r="362" spans="1:84" x14ac:dyDescent="0.35">
      <c r="A362" t="s">
        <v>1486</v>
      </c>
      <c r="B362" t="s">
        <v>73</v>
      </c>
      <c r="C362" t="s">
        <v>218</v>
      </c>
      <c r="D362" t="s">
        <v>74</v>
      </c>
      <c r="E362" t="s">
        <v>544</v>
      </c>
      <c r="F362" t="s">
        <v>75</v>
      </c>
      <c r="G362" t="s">
        <v>90</v>
      </c>
      <c r="H362" t="s">
        <v>173</v>
      </c>
      <c r="I362" t="s">
        <v>78</v>
      </c>
      <c r="J362" t="s">
        <v>78</v>
      </c>
      <c r="K362" t="s">
        <v>78</v>
      </c>
      <c r="L362" t="s">
        <v>108</v>
      </c>
      <c r="M362" t="s">
        <v>109</v>
      </c>
      <c r="N362" t="s">
        <v>110</v>
      </c>
      <c r="O362" t="s">
        <v>976</v>
      </c>
      <c r="Q362" t="s">
        <v>977</v>
      </c>
      <c r="S362" t="s">
        <v>141</v>
      </c>
      <c r="X362" t="s">
        <v>461</v>
      </c>
      <c r="AE362" t="s">
        <v>1487</v>
      </c>
      <c r="AL362" t="s">
        <v>655</v>
      </c>
      <c r="AM362" t="s">
        <v>176</v>
      </c>
      <c r="AP362" t="s">
        <v>177</v>
      </c>
      <c r="AQ362" t="s">
        <v>1203</v>
      </c>
      <c r="AR362" t="s">
        <v>1488</v>
      </c>
      <c r="AS362" t="s">
        <v>89</v>
      </c>
      <c r="AT362" t="s">
        <v>89</v>
      </c>
      <c r="AU362" t="s">
        <v>89</v>
      </c>
      <c r="AV362" t="s">
        <v>89</v>
      </c>
      <c r="AW362" t="s">
        <v>89</v>
      </c>
      <c r="AX362" t="s">
        <v>89</v>
      </c>
      <c r="AY362" t="s">
        <v>89</v>
      </c>
      <c r="AZ362" t="s">
        <v>89</v>
      </c>
      <c r="BA362" t="s">
        <v>89</v>
      </c>
      <c r="BB362" t="s">
        <v>89</v>
      </c>
      <c r="BC362" t="s">
        <v>89</v>
      </c>
      <c r="BR362" t="s">
        <v>89</v>
      </c>
      <c r="BS362" t="s">
        <v>89</v>
      </c>
      <c r="BT362" t="s">
        <v>89</v>
      </c>
      <c r="BU362" t="s">
        <v>89</v>
      </c>
      <c r="BV362" t="s">
        <v>3495</v>
      </c>
      <c r="BW362" t="str">
        <f>IF(ISNA(VLOOKUP(BV362,'Nordic list 2022 2023'!E:K,6,FALSE)),"nie je v zozname",VLOOKUP(BV362,'Nordic list 2022 2023'!E:K,6,FALSE))</f>
        <v>nie je v zozname</v>
      </c>
      <c r="BX362" t="str">
        <f>IF(ISNA(VLOOKUP(BV362,'CVTI zoznam 2023'!D:D,1,0)),"nie je v zozname",VLOOKUP(BV362,'CVTI zoznam 2023'!D:D,1,0))</f>
        <v>nie je v zozname</v>
      </c>
      <c r="BY362">
        <f>COUNTIF(A:A,A362)</f>
        <v>1</v>
      </c>
      <c r="BZ362" s="12" t="s">
        <v>2433</v>
      </c>
      <c r="CA362" s="13">
        <f>(IF(AND(BZ362=2),6,IF(AND(BZ362=1),4,IF(AND(BZ362=3),1,IF(AND(BZ362="nie je v zozname"),0.5,0)))))</f>
        <v>0.5</v>
      </c>
      <c r="CB362">
        <f>1/BY362</f>
        <v>1</v>
      </c>
      <c r="CC362" s="13">
        <f>(IF(AND(E362="monografia"),3,IF(AND(E362="zborník - vedecký"),0.5,1)))</f>
        <v>3</v>
      </c>
      <c r="CD362" s="13">
        <f>CA362*CB362*CC362</f>
        <v>1.5</v>
      </c>
      <c r="CE362" s="13">
        <f>CA362*CB362</f>
        <v>0.5</v>
      </c>
    </row>
    <row r="363" spans="1:84" x14ac:dyDescent="0.35">
      <c r="A363" t="s">
        <v>2008</v>
      </c>
      <c r="B363" t="s">
        <v>73</v>
      </c>
      <c r="C363" t="s">
        <v>218</v>
      </c>
      <c r="D363" t="s">
        <v>74</v>
      </c>
      <c r="E363" t="s">
        <v>544</v>
      </c>
      <c r="F363" t="s">
        <v>75</v>
      </c>
      <c r="G363" t="s">
        <v>90</v>
      </c>
      <c r="H363" t="s">
        <v>173</v>
      </c>
      <c r="I363" t="s">
        <v>78</v>
      </c>
      <c r="J363" t="s">
        <v>78</v>
      </c>
      <c r="K363" t="s">
        <v>89</v>
      </c>
      <c r="L363" t="s">
        <v>108</v>
      </c>
      <c r="M363" t="s">
        <v>109</v>
      </c>
      <c r="N363" t="s">
        <v>110</v>
      </c>
      <c r="O363" t="s">
        <v>665</v>
      </c>
      <c r="Q363" t="s">
        <v>978</v>
      </c>
      <c r="S363" t="s">
        <v>96</v>
      </c>
      <c r="X363" t="s">
        <v>97</v>
      </c>
      <c r="AE363" t="s">
        <v>2009</v>
      </c>
      <c r="AF363" t="s">
        <v>2010</v>
      </c>
      <c r="AL363" t="s">
        <v>655</v>
      </c>
      <c r="AM363" t="s">
        <v>176</v>
      </c>
      <c r="AP363" t="s">
        <v>177</v>
      </c>
      <c r="AQ363" t="s">
        <v>616</v>
      </c>
      <c r="AR363" t="s">
        <v>2011</v>
      </c>
      <c r="AS363" t="s">
        <v>89</v>
      </c>
      <c r="AT363" t="s">
        <v>89</v>
      </c>
      <c r="AU363" t="s">
        <v>89</v>
      </c>
      <c r="AV363" t="s">
        <v>89</v>
      </c>
      <c r="AW363" t="s">
        <v>89</v>
      </c>
      <c r="AX363" t="s">
        <v>89</v>
      </c>
      <c r="AY363" t="s">
        <v>89</v>
      </c>
      <c r="AZ363" t="s">
        <v>89</v>
      </c>
      <c r="BA363" t="s">
        <v>89</v>
      </c>
      <c r="BB363" t="s">
        <v>89</v>
      </c>
      <c r="BC363" t="s">
        <v>89</v>
      </c>
      <c r="BR363" t="s">
        <v>89</v>
      </c>
      <c r="BS363" t="s">
        <v>89</v>
      </c>
      <c r="BT363" t="s">
        <v>89</v>
      </c>
      <c r="BU363" t="s">
        <v>89</v>
      </c>
      <c r="BV363" t="s">
        <v>3495</v>
      </c>
      <c r="BW363" t="str">
        <f>IF(ISNA(VLOOKUP(BV363,'Nordic list 2022 2023'!E:K,6,FALSE)),"nie je v zozname",VLOOKUP(BV363,'Nordic list 2022 2023'!E:K,6,FALSE))</f>
        <v>nie je v zozname</v>
      </c>
      <c r="BX363" t="str">
        <f>IF(ISNA(VLOOKUP(BV363,'CVTI zoznam 2023'!D:D,1,0)),"nie je v zozname",VLOOKUP(BV363,'CVTI zoznam 2023'!D:D,1,0))</f>
        <v>nie je v zozname</v>
      </c>
      <c r="BY363">
        <f>COUNTIF(A:A,A363)</f>
        <v>1</v>
      </c>
      <c r="BZ363" s="12" t="s">
        <v>2433</v>
      </c>
      <c r="CA363" s="13">
        <f>(IF(AND(BZ363=2),6,IF(AND(BZ363=1),4,IF(AND(BZ363=3),1,IF(AND(BZ363="nie je v zozname"),0.5,0)))))</f>
        <v>0.5</v>
      </c>
      <c r="CB363">
        <f>1/BY363</f>
        <v>1</v>
      </c>
      <c r="CC363" s="13">
        <f>(IF(AND(E363="monografia"),3,IF(AND(E363="zborník - vedecký"),0.5,1)))</f>
        <v>3</v>
      </c>
      <c r="CD363" s="13">
        <f>CA363*CB363*CC363</f>
        <v>1.5</v>
      </c>
      <c r="CE363" s="13">
        <f>CA363*CB363</f>
        <v>0.5</v>
      </c>
    </row>
    <row r="364" spans="1:84" x14ac:dyDescent="0.35">
      <c r="A364" t="s">
        <v>2341</v>
      </c>
      <c r="B364" t="s">
        <v>73</v>
      </c>
      <c r="C364" t="s">
        <v>218</v>
      </c>
      <c r="D364" t="s">
        <v>74</v>
      </c>
      <c r="E364" t="s">
        <v>544</v>
      </c>
      <c r="F364" t="s">
        <v>75</v>
      </c>
      <c r="G364" t="s">
        <v>90</v>
      </c>
      <c r="H364" t="s">
        <v>173</v>
      </c>
      <c r="I364" t="s">
        <v>142</v>
      </c>
      <c r="J364" t="s">
        <v>142</v>
      </c>
      <c r="K364" t="s">
        <v>78</v>
      </c>
      <c r="L364" t="s">
        <v>108</v>
      </c>
      <c r="M364" t="s">
        <v>109</v>
      </c>
      <c r="N364" t="s">
        <v>110</v>
      </c>
      <c r="O364" t="s">
        <v>665</v>
      </c>
      <c r="Q364" t="s">
        <v>996</v>
      </c>
      <c r="S364" t="s">
        <v>96</v>
      </c>
      <c r="X364" t="s">
        <v>97</v>
      </c>
      <c r="AE364" t="s">
        <v>2342</v>
      </c>
      <c r="AL364" t="s">
        <v>655</v>
      </c>
      <c r="AM364" t="s">
        <v>176</v>
      </c>
      <c r="AP364" t="s">
        <v>177</v>
      </c>
      <c r="AQ364" t="s">
        <v>774</v>
      </c>
      <c r="AR364" t="s">
        <v>2343</v>
      </c>
      <c r="AS364" t="s">
        <v>89</v>
      </c>
      <c r="AT364" t="s">
        <v>89</v>
      </c>
      <c r="AU364" t="s">
        <v>89</v>
      </c>
      <c r="AV364" t="s">
        <v>89</v>
      </c>
      <c r="AW364" t="s">
        <v>89</v>
      </c>
      <c r="AX364" t="s">
        <v>89</v>
      </c>
      <c r="AY364" t="s">
        <v>89</v>
      </c>
      <c r="AZ364" t="s">
        <v>89</v>
      </c>
      <c r="BA364" t="s">
        <v>89</v>
      </c>
      <c r="BB364" t="s">
        <v>89</v>
      </c>
      <c r="BC364" t="s">
        <v>89</v>
      </c>
      <c r="BR364" t="s">
        <v>89</v>
      </c>
      <c r="BS364" t="s">
        <v>89</v>
      </c>
      <c r="BT364" t="s">
        <v>78</v>
      </c>
      <c r="BU364" t="s">
        <v>89</v>
      </c>
      <c r="BV364" t="s">
        <v>3495</v>
      </c>
      <c r="BW364" t="str">
        <f>IF(ISNA(VLOOKUP(BV364,'Nordic list 2022 2023'!E:K,6,FALSE)),"nie je v zozname",VLOOKUP(BV364,'Nordic list 2022 2023'!E:K,6,FALSE))</f>
        <v>nie je v zozname</v>
      </c>
      <c r="BX364" t="str">
        <f>IF(ISNA(VLOOKUP(BV364,'CVTI zoznam 2023'!D:D,1,0)),"nie je v zozname",VLOOKUP(BV364,'CVTI zoznam 2023'!D:D,1,0))</f>
        <v>nie je v zozname</v>
      </c>
      <c r="BY364">
        <f>COUNTIF(A:A,A364)</f>
        <v>1</v>
      </c>
      <c r="BZ364" s="12" t="s">
        <v>2433</v>
      </c>
      <c r="CA364" s="13">
        <f>(IF(AND(BZ364=2),6,IF(AND(BZ364=1),4,IF(AND(BZ364=3),1,IF(AND(BZ364="nie je v zozname"),0.5,0)))))</f>
        <v>0.5</v>
      </c>
      <c r="CB364">
        <f>1/BY364</f>
        <v>1</v>
      </c>
      <c r="CC364" s="13">
        <f>(IF(AND(E364="monografia"),3,IF(AND(E364="zborník - vedecký"),0.5,1)))</f>
        <v>3</v>
      </c>
      <c r="CD364" s="13">
        <f>CA364*CB364*CC364</f>
        <v>1.5</v>
      </c>
      <c r="CE364" s="13">
        <f>CA364*CB364</f>
        <v>0.5</v>
      </c>
    </row>
    <row r="365" spans="1:84" x14ac:dyDescent="0.35">
      <c r="A365" t="s">
        <v>2105</v>
      </c>
      <c r="B365" t="s">
        <v>73</v>
      </c>
      <c r="C365" t="s">
        <v>218</v>
      </c>
      <c r="D365" t="s">
        <v>74</v>
      </c>
      <c r="E365" t="s">
        <v>544</v>
      </c>
      <c r="F365" t="s">
        <v>845</v>
      </c>
      <c r="G365" t="s">
        <v>90</v>
      </c>
      <c r="H365" t="s">
        <v>173</v>
      </c>
      <c r="I365" t="s">
        <v>78</v>
      </c>
      <c r="J365" t="s">
        <v>78</v>
      </c>
      <c r="K365" t="s">
        <v>78</v>
      </c>
      <c r="L365" t="s">
        <v>440</v>
      </c>
      <c r="M365" t="s">
        <v>441</v>
      </c>
      <c r="N365" t="s">
        <v>442</v>
      </c>
      <c r="O365" t="s">
        <v>443</v>
      </c>
      <c r="Q365" t="s">
        <v>847</v>
      </c>
      <c r="R365" t="s">
        <v>1294</v>
      </c>
      <c r="S365" t="s">
        <v>114</v>
      </c>
      <c r="X365" t="s">
        <v>435</v>
      </c>
      <c r="AE365" t="s">
        <v>2106</v>
      </c>
      <c r="AL365" t="s">
        <v>1258</v>
      </c>
      <c r="AM365" t="s">
        <v>176</v>
      </c>
      <c r="AP365" t="s">
        <v>177</v>
      </c>
      <c r="AQ365" t="s">
        <v>1009</v>
      </c>
      <c r="AS365" t="s">
        <v>89</v>
      </c>
      <c r="AT365" t="s">
        <v>89</v>
      </c>
      <c r="AU365" t="s">
        <v>89</v>
      </c>
      <c r="AV365" t="s">
        <v>89</v>
      </c>
      <c r="AW365" t="s">
        <v>89</v>
      </c>
      <c r="AX365" t="s">
        <v>89</v>
      </c>
      <c r="AY365" t="s">
        <v>89</v>
      </c>
      <c r="AZ365" t="s">
        <v>89</v>
      </c>
      <c r="BA365" t="s">
        <v>89</v>
      </c>
      <c r="BB365" t="s">
        <v>89</v>
      </c>
      <c r="BC365" t="s">
        <v>89</v>
      </c>
      <c r="BR365" t="s">
        <v>89</v>
      </c>
      <c r="BS365" t="s">
        <v>89</v>
      </c>
      <c r="BT365" t="s">
        <v>89</v>
      </c>
      <c r="BU365" t="s">
        <v>89</v>
      </c>
      <c r="BV365" t="s">
        <v>3537</v>
      </c>
      <c r="BW365" t="str">
        <f>IF(ISNA(VLOOKUP(BV365,'Nordic list 2022 2023'!E:K,6,FALSE)),"nie je v zozname",VLOOKUP(BV365,'Nordic list 2022 2023'!E:K,6,FALSE))</f>
        <v>nie je v zozname</v>
      </c>
      <c r="BX365" t="str">
        <f>IF(ISNA(VLOOKUP(BV365,'CVTI zoznam 2023'!D:D,1,0)),"nie je v zozname",VLOOKUP(BV365,'CVTI zoznam 2023'!D:D,1,0))</f>
        <v>nie je v zozname</v>
      </c>
      <c r="BY365">
        <f>COUNTIF(A:A,A365)</f>
        <v>1</v>
      </c>
      <c r="BZ365" s="12" t="s">
        <v>2433</v>
      </c>
      <c r="CA365" s="13">
        <f>(IF(AND(BZ365=2),6,IF(AND(BZ365=1),4,IF(AND(BZ365=3),1,IF(AND(BZ365="nie je v zozname"),0.5,0)))))</f>
        <v>0.5</v>
      </c>
      <c r="CB365">
        <f>1/BY365</f>
        <v>1</v>
      </c>
      <c r="CC365" s="13">
        <f>(IF(AND(E365="monografia"),3,IF(AND(E365="zborník - vedecký"),0.5,1)))</f>
        <v>3</v>
      </c>
      <c r="CD365" s="13">
        <f>CA365*CB365*CC365</f>
        <v>1.5</v>
      </c>
      <c r="CE365" s="13">
        <f>CA365*CB365</f>
        <v>0.5</v>
      </c>
    </row>
    <row r="366" spans="1:84" x14ac:dyDescent="0.35">
      <c r="A366" t="s">
        <v>1000</v>
      </c>
      <c r="B366" t="s">
        <v>113</v>
      </c>
      <c r="C366" t="s">
        <v>218</v>
      </c>
      <c r="D366" t="s">
        <v>74</v>
      </c>
      <c r="E366" t="s">
        <v>544</v>
      </c>
      <c r="F366" t="s">
        <v>75</v>
      </c>
      <c r="G366" t="s">
        <v>90</v>
      </c>
      <c r="H366" t="s">
        <v>173</v>
      </c>
      <c r="I366" t="s">
        <v>142</v>
      </c>
      <c r="J366" t="s">
        <v>142</v>
      </c>
      <c r="K366" t="s">
        <v>78</v>
      </c>
      <c r="L366" t="s">
        <v>236</v>
      </c>
      <c r="M366" t="s">
        <v>237</v>
      </c>
      <c r="N366" t="s">
        <v>238</v>
      </c>
      <c r="O366" t="s">
        <v>239</v>
      </c>
      <c r="P366" t="s">
        <v>240</v>
      </c>
      <c r="Q366" t="s">
        <v>158</v>
      </c>
      <c r="R366" t="s">
        <v>534</v>
      </c>
      <c r="S366" t="s">
        <v>130</v>
      </c>
      <c r="X366" t="s">
        <v>159</v>
      </c>
      <c r="AE366" t="s">
        <v>1001</v>
      </c>
      <c r="AL366" t="s">
        <v>1002</v>
      </c>
      <c r="AM366" t="s">
        <v>176</v>
      </c>
      <c r="AP366" t="s">
        <v>87</v>
      </c>
      <c r="AQ366" t="s">
        <v>691</v>
      </c>
      <c r="AS366" t="s">
        <v>89</v>
      </c>
      <c r="AT366" t="s">
        <v>89</v>
      </c>
      <c r="AU366" t="s">
        <v>89</v>
      </c>
      <c r="AV366" t="s">
        <v>89</v>
      </c>
      <c r="AW366" t="s">
        <v>89</v>
      </c>
      <c r="AX366" t="s">
        <v>89</v>
      </c>
      <c r="AY366" t="s">
        <v>89</v>
      </c>
      <c r="AZ366" t="s">
        <v>89</v>
      </c>
      <c r="BA366" t="s">
        <v>89</v>
      </c>
      <c r="BB366" t="s">
        <v>89</v>
      </c>
      <c r="BC366" t="s">
        <v>89</v>
      </c>
      <c r="BR366" t="s">
        <v>89</v>
      </c>
      <c r="BS366" t="s">
        <v>89</v>
      </c>
      <c r="BT366" t="s">
        <v>89</v>
      </c>
      <c r="BU366" t="s">
        <v>89</v>
      </c>
      <c r="BV366" t="s">
        <v>3467</v>
      </c>
      <c r="BW366" t="str">
        <f>IF(ISNA(VLOOKUP(BV366,'Nordic list 2022 2023'!E:K,7,FALSE)),"nie je v zozname",VLOOKUP(BV366,'Nordic list 2022 2023'!E:K,7,FALSE))</f>
        <v>nie je v zozname</v>
      </c>
      <c r="BX366" t="str">
        <f>IF(ISNA(VLOOKUP(BV366,'CVTI zoznam 2022'!B:B,1,0)),"nie je v zozname",VLOOKUP(BV366,'CVTI zoznam 2022'!B:B,1,0))</f>
        <v>nie je v zozname</v>
      </c>
      <c r="BY366">
        <f>COUNTIF(A:A,A366)</f>
        <v>1</v>
      </c>
      <c r="BZ366" s="12" t="s">
        <v>2433</v>
      </c>
      <c r="CA366" s="13">
        <f>(IF(AND(BZ366=2),6,IF(AND(BZ366=1),4,IF(AND(BZ366=3),1,IF(AND(BZ366="nie je v zozname"),0.5,0)))))</f>
        <v>0.5</v>
      </c>
      <c r="CB366">
        <f>1/BY366</f>
        <v>1</v>
      </c>
      <c r="CC366" s="13">
        <f>(IF(AND(E366="monografia"),3,IF(AND(E366="zborník - vedecký"),0.5,1)))</f>
        <v>3</v>
      </c>
      <c r="CD366" s="13">
        <f>CA366*CB366*CC366</f>
        <v>1.5</v>
      </c>
      <c r="CE366" s="13">
        <f>CA366*CB366</f>
        <v>0.5</v>
      </c>
    </row>
    <row r="367" spans="1:84" x14ac:dyDescent="0.35">
      <c r="A367" t="s">
        <v>1322</v>
      </c>
      <c r="B367" t="s">
        <v>73</v>
      </c>
      <c r="C367" t="s">
        <v>218</v>
      </c>
      <c r="D367" t="s">
        <v>74</v>
      </c>
      <c r="E367" t="s">
        <v>544</v>
      </c>
      <c r="F367" t="s">
        <v>75</v>
      </c>
      <c r="G367" t="s">
        <v>76</v>
      </c>
      <c r="H367" t="s">
        <v>173</v>
      </c>
      <c r="I367" t="s">
        <v>78</v>
      </c>
      <c r="J367" t="s">
        <v>78</v>
      </c>
      <c r="K367" t="s">
        <v>89</v>
      </c>
      <c r="L367" t="s">
        <v>125</v>
      </c>
      <c r="M367" t="s">
        <v>126</v>
      </c>
      <c r="N367" t="s">
        <v>127</v>
      </c>
      <c r="O367" t="s">
        <v>128</v>
      </c>
      <c r="P367" t="s">
        <v>129</v>
      </c>
      <c r="Q367" t="s">
        <v>384</v>
      </c>
      <c r="R367" t="s">
        <v>1014</v>
      </c>
      <c r="S367" t="s">
        <v>130</v>
      </c>
      <c r="X367" t="s">
        <v>131</v>
      </c>
      <c r="AE367" t="s">
        <v>1323</v>
      </c>
      <c r="AL367" t="s">
        <v>1002</v>
      </c>
      <c r="AM367" t="s">
        <v>176</v>
      </c>
      <c r="AP367" t="s">
        <v>87</v>
      </c>
      <c r="AQ367" t="s">
        <v>755</v>
      </c>
      <c r="AR367" t="s">
        <v>77</v>
      </c>
      <c r="AS367" t="s">
        <v>89</v>
      </c>
      <c r="AT367" t="s">
        <v>89</v>
      </c>
      <c r="AU367" t="s">
        <v>89</v>
      </c>
      <c r="AV367" t="s">
        <v>89</v>
      </c>
      <c r="AW367" t="s">
        <v>89</v>
      </c>
      <c r="AX367" t="s">
        <v>89</v>
      </c>
      <c r="AY367" t="s">
        <v>89</v>
      </c>
      <c r="AZ367" t="s">
        <v>89</v>
      </c>
      <c r="BA367" t="s">
        <v>89</v>
      </c>
      <c r="BB367" t="s">
        <v>89</v>
      </c>
      <c r="BC367" t="s">
        <v>89</v>
      </c>
      <c r="BR367" t="s">
        <v>89</v>
      </c>
      <c r="BS367" t="s">
        <v>89</v>
      </c>
      <c r="BT367" t="s">
        <v>89</v>
      </c>
      <c r="BU367" t="s">
        <v>89</v>
      </c>
      <c r="BV367" t="s">
        <v>3467</v>
      </c>
      <c r="BW367" t="str">
        <f>IF(ISNA(VLOOKUP(BV367,'Nordic list 2022 2023'!E:K,6,FALSE)),"nie je v zozname",VLOOKUP(BV367,'Nordic list 2022 2023'!E:K,6,FALSE))</f>
        <v>nie je v zozname</v>
      </c>
      <c r="BX367" t="str">
        <f>IF(ISNA(VLOOKUP(BV367,'CVTI zoznam 2023'!D:D,1,0)),"nie je v zozname",VLOOKUP(BV367,'CVTI zoznam 2023'!D:D,1,0))</f>
        <v>nie je v zozname</v>
      </c>
      <c r="BY367">
        <f>COUNTIF(A:A,A367)</f>
        <v>1</v>
      </c>
      <c r="BZ367" s="12" t="s">
        <v>2433</v>
      </c>
      <c r="CA367" s="13">
        <f>(IF(AND(BZ367=2),6,IF(AND(BZ367=1),4,IF(AND(BZ367=3),1,IF(AND(BZ367="nie je v zozname"),0.5,0)))))</f>
        <v>0.5</v>
      </c>
      <c r="CB367">
        <f>1/BY367</f>
        <v>1</v>
      </c>
      <c r="CC367" s="13">
        <f>(IF(AND(E367="monografia"),3,IF(AND(E367="zborník - vedecký"),0.5,1)))</f>
        <v>3</v>
      </c>
      <c r="CD367" s="13">
        <f>CA367*CB367*CC367</f>
        <v>1.5</v>
      </c>
      <c r="CE367" s="13">
        <f>CA367*CB367</f>
        <v>0.5</v>
      </c>
    </row>
    <row r="368" spans="1:84" x14ac:dyDescent="0.35">
      <c r="A368" t="s">
        <v>760</v>
      </c>
      <c r="B368" t="s">
        <v>113</v>
      </c>
      <c r="C368" t="s">
        <v>218</v>
      </c>
      <c r="D368" t="s">
        <v>74</v>
      </c>
      <c r="E368" t="s">
        <v>544</v>
      </c>
      <c r="F368" t="s">
        <v>75</v>
      </c>
      <c r="G368" t="s">
        <v>90</v>
      </c>
      <c r="H368" t="s">
        <v>173</v>
      </c>
      <c r="I368" t="s">
        <v>92</v>
      </c>
      <c r="J368" t="s">
        <v>92</v>
      </c>
      <c r="K368" t="s">
        <v>89</v>
      </c>
      <c r="L368" t="s">
        <v>359</v>
      </c>
      <c r="M368" t="s">
        <v>360</v>
      </c>
      <c r="N368" t="s">
        <v>361</v>
      </c>
      <c r="O368" t="s">
        <v>526</v>
      </c>
      <c r="P368" t="s">
        <v>527</v>
      </c>
      <c r="Q368" t="s">
        <v>530</v>
      </c>
      <c r="R368" t="s">
        <v>531</v>
      </c>
      <c r="S368" t="s">
        <v>130</v>
      </c>
      <c r="X368" t="s">
        <v>477</v>
      </c>
      <c r="AE368" t="s">
        <v>761</v>
      </c>
      <c r="AL368" t="s">
        <v>762</v>
      </c>
      <c r="AM368" t="s">
        <v>176</v>
      </c>
      <c r="AP368" t="s">
        <v>177</v>
      </c>
      <c r="AQ368" t="s">
        <v>688</v>
      </c>
      <c r="AS368" t="s">
        <v>89</v>
      </c>
      <c r="AT368" t="s">
        <v>89</v>
      </c>
      <c r="AU368" t="s">
        <v>89</v>
      </c>
      <c r="AV368" t="s">
        <v>89</v>
      </c>
      <c r="AW368" t="s">
        <v>89</v>
      </c>
      <c r="AX368" t="s">
        <v>89</v>
      </c>
      <c r="AY368" t="s">
        <v>89</v>
      </c>
      <c r="AZ368" t="s">
        <v>89</v>
      </c>
      <c r="BA368" t="s">
        <v>89</v>
      </c>
      <c r="BB368" t="s">
        <v>89</v>
      </c>
      <c r="BC368" t="s">
        <v>89</v>
      </c>
      <c r="BR368" t="s">
        <v>89</v>
      </c>
      <c r="BS368" t="s">
        <v>89</v>
      </c>
      <c r="BT368" t="s">
        <v>89</v>
      </c>
      <c r="BU368" t="s">
        <v>89</v>
      </c>
      <c r="BV368" t="s">
        <v>3460</v>
      </c>
      <c r="BW368">
        <v>1</v>
      </c>
      <c r="BX368" t="str">
        <f>IF(ISNA(VLOOKUP(BV368,'CVTI zoznam 2022'!B:B,1,0)),"nie je v zozname",VLOOKUP(BV368,'CVTI zoznam 2022'!B:B,1,0))</f>
        <v>nie je v zozname</v>
      </c>
      <c r="BY368">
        <f>COUNTIF(A:A,A368)</f>
        <v>1</v>
      </c>
      <c r="BZ368" s="12">
        <v>1</v>
      </c>
      <c r="CA368" s="13">
        <f>(IF(AND(BZ368=2),6,IF(AND(BZ368=1),4,IF(AND(BZ368=3),1,IF(AND(BZ368="nie je v zozname"),0.5,0)))))</f>
        <v>4</v>
      </c>
      <c r="CB368">
        <f>1/BY368</f>
        <v>1</v>
      </c>
      <c r="CC368" s="13">
        <f>(IF(AND(E368="monografia"),3,IF(AND(E368="zborník - vedecký"),0.5,1)))</f>
        <v>3</v>
      </c>
      <c r="CD368" s="13">
        <f>CA368*CB368*CC368</f>
        <v>12</v>
      </c>
      <c r="CE368" s="13">
        <f>CA368*CB368</f>
        <v>4</v>
      </c>
      <c r="CF368" t="s">
        <v>15157</v>
      </c>
    </row>
    <row r="369" spans="1:84" x14ac:dyDescent="0.35">
      <c r="A369" t="s">
        <v>1081</v>
      </c>
      <c r="B369" t="s">
        <v>73</v>
      </c>
      <c r="C369" t="s">
        <v>218</v>
      </c>
      <c r="D369" t="s">
        <v>74</v>
      </c>
      <c r="E369" t="s">
        <v>544</v>
      </c>
      <c r="F369" t="s">
        <v>75</v>
      </c>
      <c r="G369" t="s">
        <v>76</v>
      </c>
      <c r="H369" t="s">
        <v>178</v>
      </c>
      <c r="I369" t="s">
        <v>92</v>
      </c>
      <c r="J369" t="s">
        <v>142</v>
      </c>
      <c r="K369" t="s">
        <v>89</v>
      </c>
      <c r="L369" t="s">
        <v>359</v>
      </c>
      <c r="M369" t="s">
        <v>360</v>
      </c>
      <c r="N369" t="s">
        <v>361</v>
      </c>
      <c r="O369" t="s">
        <v>135</v>
      </c>
      <c r="P369" t="s">
        <v>362</v>
      </c>
      <c r="Q369" t="s">
        <v>504</v>
      </c>
      <c r="R369" t="s">
        <v>505</v>
      </c>
      <c r="S369" t="s">
        <v>138</v>
      </c>
      <c r="T369" t="s">
        <v>114</v>
      </c>
      <c r="U369" t="s">
        <v>220</v>
      </c>
      <c r="X369" t="s">
        <v>139</v>
      </c>
      <c r="AE369" t="s">
        <v>1082</v>
      </c>
      <c r="AL369" t="s">
        <v>762</v>
      </c>
      <c r="AM369" t="s">
        <v>176</v>
      </c>
      <c r="AP369" t="s">
        <v>177</v>
      </c>
      <c r="AQ369" t="s">
        <v>1083</v>
      </c>
      <c r="AS369" t="s">
        <v>89</v>
      </c>
      <c r="AT369" t="s">
        <v>89</v>
      </c>
      <c r="AU369" t="s">
        <v>89</v>
      </c>
      <c r="AV369" t="s">
        <v>89</v>
      </c>
      <c r="AW369" t="s">
        <v>89</v>
      </c>
      <c r="AX369" t="s">
        <v>89</v>
      </c>
      <c r="AY369" t="s">
        <v>89</v>
      </c>
      <c r="AZ369" t="s">
        <v>89</v>
      </c>
      <c r="BA369" t="s">
        <v>89</v>
      </c>
      <c r="BB369" t="s">
        <v>89</v>
      </c>
      <c r="BC369" t="s">
        <v>89</v>
      </c>
      <c r="BR369" t="s">
        <v>89</v>
      </c>
      <c r="BS369" t="s">
        <v>89</v>
      </c>
      <c r="BT369" t="s">
        <v>89</v>
      </c>
      <c r="BU369" t="s">
        <v>89</v>
      </c>
      <c r="BV369" t="s">
        <v>3460</v>
      </c>
      <c r="BW369">
        <v>1</v>
      </c>
      <c r="BX369" t="str">
        <f>IF(ISNA(VLOOKUP(BV369,'CVTI zoznam 2023'!D:D,1,0)),"nie je v zozname",VLOOKUP(BV369,'CVTI zoznam 2023'!D:D,1,0))</f>
        <v>nie je v zozname</v>
      </c>
      <c r="BY369">
        <f>COUNTIF(A:A,A369)</f>
        <v>1</v>
      </c>
      <c r="BZ369" s="12">
        <v>1</v>
      </c>
      <c r="CA369" s="13">
        <f>(IF(AND(BZ369=2),6,IF(AND(BZ369=1),4,IF(AND(BZ369=3),1,IF(AND(BZ369="nie je v zozname"),0.5,0)))))</f>
        <v>4</v>
      </c>
      <c r="CB369">
        <f>1/BY369</f>
        <v>1</v>
      </c>
      <c r="CC369" s="13">
        <f>(IF(AND(E369="monografia"),3,IF(AND(E369="zborník - vedecký"),0.5,1)))</f>
        <v>3</v>
      </c>
      <c r="CD369" s="13">
        <f>CA369*CB369*CC369</f>
        <v>12</v>
      </c>
      <c r="CE369" s="13">
        <f>CA369*CB369</f>
        <v>4</v>
      </c>
      <c r="CF369" t="s">
        <v>15157</v>
      </c>
    </row>
    <row r="370" spans="1:84" x14ac:dyDescent="0.35">
      <c r="A370" t="s">
        <v>1539</v>
      </c>
      <c r="B370" t="s">
        <v>73</v>
      </c>
      <c r="C370" t="s">
        <v>218</v>
      </c>
      <c r="D370" t="s">
        <v>74</v>
      </c>
      <c r="E370" t="s">
        <v>544</v>
      </c>
      <c r="F370" t="s">
        <v>75</v>
      </c>
      <c r="G370" t="s">
        <v>76</v>
      </c>
      <c r="H370" t="s">
        <v>91</v>
      </c>
      <c r="I370" t="s">
        <v>142</v>
      </c>
      <c r="J370" t="s">
        <v>78</v>
      </c>
      <c r="K370" t="s">
        <v>89</v>
      </c>
      <c r="L370" t="s">
        <v>359</v>
      </c>
      <c r="M370" t="s">
        <v>360</v>
      </c>
      <c r="N370" t="s">
        <v>361</v>
      </c>
      <c r="O370" t="s">
        <v>367</v>
      </c>
      <c r="P370" t="s">
        <v>368</v>
      </c>
      <c r="Q370" t="s">
        <v>470</v>
      </c>
      <c r="R370" t="s">
        <v>471</v>
      </c>
      <c r="S370" t="s">
        <v>114</v>
      </c>
      <c r="X370" t="s">
        <v>342</v>
      </c>
      <c r="AE370" t="s">
        <v>1540</v>
      </c>
      <c r="AF370" t="s">
        <v>1541</v>
      </c>
      <c r="AL370" t="s">
        <v>762</v>
      </c>
      <c r="AM370" t="s">
        <v>176</v>
      </c>
      <c r="AP370" t="s">
        <v>87</v>
      </c>
      <c r="AQ370" t="s">
        <v>1469</v>
      </c>
      <c r="AS370" t="s">
        <v>89</v>
      </c>
      <c r="AT370" t="s">
        <v>142</v>
      </c>
      <c r="AU370" t="s">
        <v>78</v>
      </c>
      <c r="AV370" t="s">
        <v>89</v>
      </c>
      <c r="AW370" t="s">
        <v>89</v>
      </c>
      <c r="AX370" t="s">
        <v>89</v>
      </c>
      <c r="AY370" t="s">
        <v>89</v>
      </c>
      <c r="AZ370" t="s">
        <v>89</v>
      </c>
      <c r="BA370" t="s">
        <v>89</v>
      </c>
      <c r="BB370" t="s">
        <v>89</v>
      </c>
      <c r="BC370" t="s">
        <v>89</v>
      </c>
      <c r="BR370" t="s">
        <v>89</v>
      </c>
      <c r="BS370" t="s">
        <v>89</v>
      </c>
      <c r="BT370" t="s">
        <v>89</v>
      </c>
      <c r="BU370" t="s">
        <v>89</v>
      </c>
      <c r="BV370" t="s">
        <v>3460</v>
      </c>
      <c r="BW370">
        <v>1</v>
      </c>
      <c r="BX370" t="str">
        <f>IF(ISNA(VLOOKUP(BV370,'CVTI zoznam 2023'!D:D,1,0)),"nie je v zozname",VLOOKUP(BV370,'CVTI zoznam 2023'!D:D,1,0))</f>
        <v>nie je v zozname</v>
      </c>
      <c r="BY370">
        <f>COUNTIF(A:A,A370)</f>
        <v>2</v>
      </c>
      <c r="BZ370" s="12">
        <v>1</v>
      </c>
      <c r="CA370" s="13">
        <f>(IF(AND(BZ370=2),6,IF(AND(BZ370=1),4,IF(AND(BZ370=3),1,IF(AND(BZ370="nie je v zozname"),0.5,0)))))</f>
        <v>4</v>
      </c>
      <c r="CB370">
        <f>1/BY370</f>
        <v>0.5</v>
      </c>
      <c r="CC370" s="13">
        <f>(IF(AND(E370="monografia"),3,IF(AND(E370="zborník - vedecký"),0.5,1)))</f>
        <v>3</v>
      </c>
      <c r="CD370" s="13">
        <f>CA370*CB370*CC370</f>
        <v>6</v>
      </c>
      <c r="CE370" s="13">
        <f>CA370*CB370</f>
        <v>2</v>
      </c>
      <c r="CF370" t="s">
        <v>15157</v>
      </c>
    </row>
    <row r="371" spans="1:84" x14ac:dyDescent="0.35">
      <c r="A371" t="s">
        <v>1539</v>
      </c>
      <c r="B371" t="s">
        <v>73</v>
      </c>
      <c r="C371" t="s">
        <v>218</v>
      </c>
      <c r="D371" t="s">
        <v>74</v>
      </c>
      <c r="E371" t="s">
        <v>544</v>
      </c>
      <c r="F371" t="s">
        <v>75</v>
      </c>
      <c r="G371" t="s">
        <v>76</v>
      </c>
      <c r="H371" t="s">
        <v>141</v>
      </c>
      <c r="I371" t="s">
        <v>142</v>
      </c>
      <c r="J371" t="s">
        <v>78</v>
      </c>
      <c r="K371" t="s">
        <v>89</v>
      </c>
      <c r="L371" t="s">
        <v>359</v>
      </c>
      <c r="M371" t="s">
        <v>360</v>
      </c>
      <c r="N371" t="s">
        <v>361</v>
      </c>
      <c r="O371" t="s">
        <v>183</v>
      </c>
      <c r="P371" t="s">
        <v>542</v>
      </c>
      <c r="Q371" t="s">
        <v>924</v>
      </c>
      <c r="R371" t="s">
        <v>925</v>
      </c>
      <c r="S371" t="s">
        <v>114</v>
      </c>
      <c r="X371" t="s">
        <v>342</v>
      </c>
      <c r="AE371" t="s">
        <v>1540</v>
      </c>
      <c r="AF371" t="s">
        <v>1541</v>
      </c>
      <c r="AL371" t="s">
        <v>762</v>
      </c>
      <c r="AM371" t="s">
        <v>176</v>
      </c>
      <c r="AP371" t="s">
        <v>87</v>
      </c>
      <c r="AQ371" t="s">
        <v>1469</v>
      </c>
      <c r="AS371" t="s">
        <v>89</v>
      </c>
      <c r="AT371" t="s">
        <v>142</v>
      </c>
      <c r="AU371" t="s">
        <v>78</v>
      </c>
      <c r="AV371" t="s">
        <v>89</v>
      </c>
      <c r="AW371" t="s">
        <v>89</v>
      </c>
      <c r="AX371" t="s">
        <v>89</v>
      </c>
      <c r="AY371" t="s">
        <v>89</v>
      </c>
      <c r="AZ371" t="s">
        <v>89</v>
      </c>
      <c r="BA371" t="s">
        <v>89</v>
      </c>
      <c r="BB371" t="s">
        <v>89</v>
      </c>
      <c r="BC371" t="s">
        <v>89</v>
      </c>
      <c r="BR371" t="s">
        <v>89</v>
      </c>
      <c r="BS371" t="s">
        <v>89</v>
      </c>
      <c r="BT371" t="s">
        <v>89</v>
      </c>
      <c r="BU371" t="s">
        <v>89</v>
      </c>
      <c r="BV371" t="s">
        <v>3460</v>
      </c>
      <c r="BW371">
        <v>1</v>
      </c>
      <c r="BX371" t="str">
        <f>IF(ISNA(VLOOKUP(BV371,'CVTI zoznam 2023'!D:D,1,0)),"nie je v zozname",VLOOKUP(BV371,'CVTI zoznam 2023'!D:D,1,0))</f>
        <v>nie je v zozname</v>
      </c>
      <c r="BY371">
        <f>COUNTIF(A:A,A371)</f>
        <v>2</v>
      </c>
      <c r="BZ371" s="12">
        <v>1</v>
      </c>
      <c r="CA371" s="13">
        <f>(IF(AND(BZ371=2),6,IF(AND(BZ371=1),4,IF(AND(BZ371=3),1,IF(AND(BZ371="nie je v zozname"),0.5,0)))))</f>
        <v>4</v>
      </c>
      <c r="CB371">
        <f>1/BY371</f>
        <v>0.5</v>
      </c>
      <c r="CC371" s="13">
        <f>(IF(AND(E371="monografia"),3,IF(AND(E371="zborník - vedecký"),0.5,1)))</f>
        <v>3</v>
      </c>
      <c r="CD371" s="13">
        <f>CA371*CB371*CC371</f>
        <v>6</v>
      </c>
      <c r="CE371" s="13">
        <f>CA371*CB371</f>
        <v>2</v>
      </c>
      <c r="CF371" t="s">
        <v>15157</v>
      </c>
    </row>
    <row r="372" spans="1:84" x14ac:dyDescent="0.35">
      <c r="A372" t="s">
        <v>1593</v>
      </c>
      <c r="B372" t="s">
        <v>73</v>
      </c>
      <c r="C372" t="s">
        <v>218</v>
      </c>
      <c r="D372" t="s">
        <v>74</v>
      </c>
      <c r="E372" t="s">
        <v>544</v>
      </c>
      <c r="F372" t="s">
        <v>75</v>
      </c>
      <c r="G372" t="s">
        <v>76</v>
      </c>
      <c r="H372" t="s">
        <v>173</v>
      </c>
      <c r="I372" t="s">
        <v>78</v>
      </c>
      <c r="J372" t="s">
        <v>78</v>
      </c>
      <c r="K372" t="s">
        <v>89</v>
      </c>
      <c r="L372" t="s">
        <v>359</v>
      </c>
      <c r="M372" t="s">
        <v>360</v>
      </c>
      <c r="N372" t="s">
        <v>361</v>
      </c>
      <c r="O372" t="s">
        <v>135</v>
      </c>
      <c r="P372" t="s">
        <v>362</v>
      </c>
      <c r="Q372" t="s">
        <v>686</v>
      </c>
      <c r="R372" t="s">
        <v>687</v>
      </c>
      <c r="S372" t="s">
        <v>138</v>
      </c>
      <c r="T372" t="s">
        <v>114</v>
      </c>
      <c r="U372" t="s">
        <v>220</v>
      </c>
      <c r="X372" t="s">
        <v>139</v>
      </c>
      <c r="Y372" t="s">
        <v>185</v>
      </c>
      <c r="AE372" t="s">
        <v>1594</v>
      </c>
      <c r="AL372" t="s">
        <v>762</v>
      </c>
      <c r="AM372" t="s">
        <v>176</v>
      </c>
      <c r="AP372" t="s">
        <v>177</v>
      </c>
      <c r="AQ372" t="s">
        <v>1482</v>
      </c>
      <c r="AS372" t="s">
        <v>89</v>
      </c>
      <c r="AT372" t="s">
        <v>89</v>
      </c>
      <c r="AU372" t="s">
        <v>89</v>
      </c>
      <c r="AV372" t="s">
        <v>89</v>
      </c>
      <c r="AW372" t="s">
        <v>89</v>
      </c>
      <c r="AX372" t="s">
        <v>89</v>
      </c>
      <c r="AY372" t="s">
        <v>89</v>
      </c>
      <c r="AZ372" t="s">
        <v>89</v>
      </c>
      <c r="BA372" t="s">
        <v>89</v>
      </c>
      <c r="BB372" t="s">
        <v>89</v>
      </c>
      <c r="BC372" t="s">
        <v>89</v>
      </c>
      <c r="BR372" t="s">
        <v>89</v>
      </c>
      <c r="BS372" t="s">
        <v>89</v>
      </c>
      <c r="BT372" t="s">
        <v>89</v>
      </c>
      <c r="BU372" t="s">
        <v>89</v>
      </c>
      <c r="BV372" t="s">
        <v>3460</v>
      </c>
      <c r="BW372">
        <v>1</v>
      </c>
      <c r="BX372" t="str">
        <f>IF(ISNA(VLOOKUP(BV372,'CVTI zoznam 2023'!D:D,1,0)),"nie je v zozname",VLOOKUP(BV372,'CVTI zoznam 2023'!D:D,1,0))</f>
        <v>nie je v zozname</v>
      </c>
      <c r="BY372">
        <f>COUNTIF(A:A,A372)</f>
        <v>1</v>
      </c>
      <c r="BZ372" s="12">
        <v>1</v>
      </c>
      <c r="CA372" s="13">
        <f>(IF(AND(BZ372=2),6,IF(AND(BZ372=1),4,IF(AND(BZ372=3),1,IF(AND(BZ372="nie je v zozname"),0.5,0)))))</f>
        <v>4</v>
      </c>
      <c r="CB372">
        <f>1/BY372</f>
        <v>1</v>
      </c>
      <c r="CC372" s="13">
        <f>(IF(AND(E372="monografia"),3,IF(AND(E372="zborník - vedecký"),0.5,1)))</f>
        <v>3</v>
      </c>
      <c r="CD372" s="13">
        <f>CA372*CB372*CC372</f>
        <v>12</v>
      </c>
      <c r="CE372" s="13">
        <f>CA372*CB372</f>
        <v>4</v>
      </c>
      <c r="CF372" t="s">
        <v>15157</v>
      </c>
    </row>
    <row r="373" spans="1:84" x14ac:dyDescent="0.35">
      <c r="A373" t="s">
        <v>1736</v>
      </c>
      <c r="B373" t="s">
        <v>113</v>
      </c>
      <c r="C373" t="s">
        <v>218</v>
      </c>
      <c r="D373" t="s">
        <v>74</v>
      </c>
      <c r="E373" t="s">
        <v>544</v>
      </c>
      <c r="F373" t="s">
        <v>75</v>
      </c>
      <c r="G373" t="s">
        <v>76</v>
      </c>
      <c r="H373" t="s">
        <v>173</v>
      </c>
      <c r="I373" t="s">
        <v>78</v>
      </c>
      <c r="J373" t="s">
        <v>78</v>
      </c>
      <c r="K373" t="s">
        <v>89</v>
      </c>
      <c r="L373" t="s">
        <v>359</v>
      </c>
      <c r="M373" t="s">
        <v>360</v>
      </c>
      <c r="N373" t="s">
        <v>361</v>
      </c>
      <c r="O373" t="s">
        <v>526</v>
      </c>
      <c r="P373" t="s">
        <v>527</v>
      </c>
      <c r="Q373" t="s">
        <v>528</v>
      </c>
      <c r="R373" t="s">
        <v>529</v>
      </c>
      <c r="S373" t="s">
        <v>130</v>
      </c>
      <c r="X373" t="s">
        <v>477</v>
      </c>
      <c r="AE373" t="s">
        <v>1737</v>
      </c>
      <c r="AL373" t="s">
        <v>762</v>
      </c>
      <c r="AM373" t="s">
        <v>176</v>
      </c>
      <c r="AP373" t="s">
        <v>177</v>
      </c>
      <c r="AQ373" t="s">
        <v>608</v>
      </c>
      <c r="AS373" t="s">
        <v>89</v>
      </c>
      <c r="AT373" t="s">
        <v>89</v>
      </c>
      <c r="AU373" t="s">
        <v>89</v>
      </c>
      <c r="AV373" t="s">
        <v>89</v>
      </c>
      <c r="AW373" t="s">
        <v>89</v>
      </c>
      <c r="AX373" t="s">
        <v>89</v>
      </c>
      <c r="AY373" t="s">
        <v>89</v>
      </c>
      <c r="AZ373" t="s">
        <v>89</v>
      </c>
      <c r="BA373" t="s">
        <v>89</v>
      </c>
      <c r="BB373" t="s">
        <v>89</v>
      </c>
      <c r="BC373" t="s">
        <v>89</v>
      </c>
      <c r="BR373" t="s">
        <v>89</v>
      </c>
      <c r="BS373" t="s">
        <v>89</v>
      </c>
      <c r="BT373" t="s">
        <v>89</v>
      </c>
      <c r="BU373" t="s">
        <v>89</v>
      </c>
      <c r="BV373" t="s">
        <v>3460</v>
      </c>
      <c r="BW373">
        <v>1</v>
      </c>
      <c r="BX373" t="str">
        <f>IF(ISNA(VLOOKUP(BV373,'CVTI zoznam 2022'!B:B,1,0)),"nie je v zozname",VLOOKUP(BV373,'CVTI zoznam 2022'!B:B,1,0))</f>
        <v>nie je v zozname</v>
      </c>
      <c r="BY373">
        <f>COUNTIF(A:A,A373)</f>
        <v>1</v>
      </c>
      <c r="BZ373" s="12">
        <v>1</v>
      </c>
      <c r="CA373" s="13">
        <f>(IF(AND(BZ373=2),6,IF(AND(BZ373=1),4,IF(AND(BZ373=3),1,IF(AND(BZ373="nie je v zozname"),0.5,0)))))</f>
        <v>4</v>
      </c>
      <c r="CB373">
        <f>1/BY373</f>
        <v>1</v>
      </c>
      <c r="CC373" s="13">
        <f>(IF(AND(E373="monografia"),3,IF(AND(E373="zborník - vedecký"),0.5,1)))</f>
        <v>3</v>
      </c>
      <c r="CD373" s="13">
        <f>CA373*CB373*CC373</f>
        <v>12</v>
      </c>
      <c r="CE373" s="13">
        <f>CA373*CB373</f>
        <v>4</v>
      </c>
      <c r="CF373" t="s">
        <v>15157</v>
      </c>
    </row>
    <row r="374" spans="1:84" x14ac:dyDescent="0.35">
      <c r="A374" t="s">
        <v>1770</v>
      </c>
      <c r="B374" t="s">
        <v>73</v>
      </c>
      <c r="C374" t="s">
        <v>218</v>
      </c>
      <c r="D374" t="s">
        <v>74</v>
      </c>
      <c r="E374" t="s">
        <v>544</v>
      </c>
      <c r="F374" t="s">
        <v>75</v>
      </c>
      <c r="G374" t="s">
        <v>76</v>
      </c>
      <c r="H374" t="s">
        <v>173</v>
      </c>
      <c r="I374" t="s">
        <v>78</v>
      </c>
      <c r="J374" t="s">
        <v>78</v>
      </c>
      <c r="K374" t="s">
        <v>89</v>
      </c>
      <c r="L374" t="s">
        <v>359</v>
      </c>
      <c r="M374" t="s">
        <v>360</v>
      </c>
      <c r="N374" t="s">
        <v>361</v>
      </c>
      <c r="O374" t="s">
        <v>367</v>
      </c>
      <c r="P374" t="s">
        <v>368</v>
      </c>
      <c r="Q374" t="s">
        <v>851</v>
      </c>
      <c r="R374" t="s">
        <v>852</v>
      </c>
      <c r="S374" t="s">
        <v>138</v>
      </c>
      <c r="T374" t="s">
        <v>91</v>
      </c>
      <c r="X374" t="s">
        <v>139</v>
      </c>
      <c r="AE374" t="s">
        <v>1771</v>
      </c>
      <c r="AL374" t="s">
        <v>762</v>
      </c>
      <c r="AM374" t="s">
        <v>176</v>
      </c>
      <c r="AP374" t="s">
        <v>177</v>
      </c>
      <c r="AQ374" t="s">
        <v>1092</v>
      </c>
      <c r="AS374" t="s">
        <v>89</v>
      </c>
      <c r="AT374" t="s">
        <v>89</v>
      </c>
      <c r="AU374" t="s">
        <v>89</v>
      </c>
      <c r="AV374" t="s">
        <v>89</v>
      </c>
      <c r="AW374" t="s">
        <v>89</v>
      </c>
      <c r="AX374" t="s">
        <v>89</v>
      </c>
      <c r="AY374" t="s">
        <v>89</v>
      </c>
      <c r="AZ374" t="s">
        <v>89</v>
      </c>
      <c r="BA374" t="s">
        <v>89</v>
      </c>
      <c r="BB374" t="s">
        <v>89</v>
      </c>
      <c r="BC374" t="s">
        <v>89</v>
      </c>
      <c r="BR374" t="s">
        <v>89</v>
      </c>
      <c r="BS374" t="s">
        <v>89</v>
      </c>
      <c r="BT374" t="s">
        <v>89</v>
      </c>
      <c r="BU374" t="s">
        <v>89</v>
      </c>
      <c r="BV374" t="s">
        <v>3460</v>
      </c>
      <c r="BW374">
        <v>1</v>
      </c>
      <c r="BX374" t="str">
        <f>IF(ISNA(VLOOKUP(BV374,'CVTI zoznam 2023'!D:D,1,0)),"nie je v zozname",VLOOKUP(BV374,'CVTI zoznam 2023'!D:D,1,0))</f>
        <v>nie je v zozname</v>
      </c>
      <c r="BY374">
        <f>COUNTIF(A:A,A374)</f>
        <v>1</v>
      </c>
      <c r="BZ374" s="12">
        <v>1</v>
      </c>
      <c r="CA374" s="13">
        <f>(IF(AND(BZ374=2),6,IF(AND(BZ374=1),4,IF(AND(BZ374=3),1,IF(AND(BZ374="nie je v zozname"),0.5,0)))))</f>
        <v>4</v>
      </c>
      <c r="CB374">
        <f>1/BY374</f>
        <v>1</v>
      </c>
      <c r="CC374" s="13">
        <f>(IF(AND(E374="monografia"),3,IF(AND(E374="zborník - vedecký"),0.5,1)))</f>
        <v>3</v>
      </c>
      <c r="CD374" s="13">
        <f>CA374*CB374*CC374</f>
        <v>12</v>
      </c>
      <c r="CE374" s="13">
        <f>CA374*CB374</f>
        <v>4</v>
      </c>
      <c r="CF374" t="s">
        <v>15157</v>
      </c>
    </row>
    <row r="375" spans="1:84" x14ac:dyDescent="0.35">
      <c r="A375" t="s">
        <v>1783</v>
      </c>
      <c r="B375" t="s">
        <v>73</v>
      </c>
      <c r="C375" t="s">
        <v>218</v>
      </c>
      <c r="D375" t="s">
        <v>74</v>
      </c>
      <c r="E375" t="s">
        <v>544</v>
      </c>
      <c r="F375" t="s">
        <v>75</v>
      </c>
      <c r="G375" t="s">
        <v>76</v>
      </c>
      <c r="H375" t="s">
        <v>173</v>
      </c>
      <c r="I375" t="s">
        <v>142</v>
      </c>
      <c r="J375" t="s">
        <v>142</v>
      </c>
      <c r="K375" t="s">
        <v>89</v>
      </c>
      <c r="L375" t="s">
        <v>359</v>
      </c>
      <c r="M375" t="s">
        <v>360</v>
      </c>
      <c r="N375" t="s">
        <v>361</v>
      </c>
      <c r="O375" t="s">
        <v>1070</v>
      </c>
      <c r="P375" t="s">
        <v>1296</v>
      </c>
      <c r="Q375" t="s">
        <v>1297</v>
      </c>
      <c r="R375" t="s">
        <v>1298</v>
      </c>
      <c r="S375" t="s">
        <v>85</v>
      </c>
      <c r="X375" t="s">
        <v>480</v>
      </c>
      <c r="AE375" t="s">
        <v>1784</v>
      </c>
      <c r="AL375" t="s">
        <v>762</v>
      </c>
      <c r="AM375" t="s">
        <v>176</v>
      </c>
      <c r="AP375" t="s">
        <v>177</v>
      </c>
      <c r="AQ375" t="s">
        <v>1418</v>
      </c>
      <c r="AS375" t="s">
        <v>89</v>
      </c>
      <c r="AT375" t="s">
        <v>89</v>
      </c>
      <c r="AU375" t="s">
        <v>89</v>
      </c>
      <c r="AV375" t="s">
        <v>89</v>
      </c>
      <c r="AW375" t="s">
        <v>89</v>
      </c>
      <c r="AX375" t="s">
        <v>89</v>
      </c>
      <c r="AY375" t="s">
        <v>89</v>
      </c>
      <c r="AZ375" t="s">
        <v>89</v>
      </c>
      <c r="BA375" t="s">
        <v>89</v>
      </c>
      <c r="BB375" t="s">
        <v>89</v>
      </c>
      <c r="BC375" t="s">
        <v>89</v>
      </c>
      <c r="BR375" t="s">
        <v>89</v>
      </c>
      <c r="BS375" t="s">
        <v>89</v>
      </c>
      <c r="BT375" t="s">
        <v>89</v>
      </c>
      <c r="BU375" t="s">
        <v>89</v>
      </c>
      <c r="BV375" t="s">
        <v>3460</v>
      </c>
      <c r="BW375">
        <v>1</v>
      </c>
      <c r="BX375" t="str">
        <f>IF(ISNA(VLOOKUP(BV375,'CVTI zoznam 2023'!D:D,1,0)),"nie je v zozname",VLOOKUP(BV375,'CVTI zoznam 2023'!D:D,1,0))</f>
        <v>nie je v zozname</v>
      </c>
      <c r="BY375">
        <f>COUNTIF(A:A,A375)</f>
        <v>1</v>
      </c>
      <c r="BZ375" s="12">
        <v>1</v>
      </c>
      <c r="CA375" s="13">
        <f>(IF(AND(BZ375=2),6,IF(AND(BZ375=1),4,IF(AND(BZ375=3),1,IF(AND(BZ375="nie je v zozname"),0.5,0)))))</f>
        <v>4</v>
      </c>
      <c r="CB375">
        <f>1/BY375</f>
        <v>1</v>
      </c>
      <c r="CC375" s="13">
        <f>(IF(AND(E375="monografia"),3,IF(AND(E375="zborník - vedecký"),0.5,1)))</f>
        <v>3</v>
      </c>
      <c r="CD375" s="13">
        <f>CA375*CB375*CC375</f>
        <v>12</v>
      </c>
      <c r="CE375" s="13">
        <f>CA375*CB375</f>
        <v>4</v>
      </c>
      <c r="CF375" t="s">
        <v>15157</v>
      </c>
    </row>
    <row r="376" spans="1:84" x14ac:dyDescent="0.35">
      <c r="A376" t="s">
        <v>1802</v>
      </c>
      <c r="B376" t="s">
        <v>73</v>
      </c>
      <c r="C376" t="s">
        <v>218</v>
      </c>
      <c r="D376" t="s">
        <v>74</v>
      </c>
      <c r="E376" t="s">
        <v>544</v>
      </c>
      <c r="F376" t="s">
        <v>75</v>
      </c>
      <c r="G376" t="s">
        <v>76</v>
      </c>
      <c r="H376" t="s">
        <v>91</v>
      </c>
      <c r="I376" t="s">
        <v>142</v>
      </c>
      <c r="J376" t="s">
        <v>78</v>
      </c>
      <c r="K376" t="s">
        <v>89</v>
      </c>
      <c r="L376" t="s">
        <v>359</v>
      </c>
      <c r="M376" t="s">
        <v>360</v>
      </c>
      <c r="N376" t="s">
        <v>361</v>
      </c>
      <c r="O376" t="s">
        <v>406</v>
      </c>
      <c r="P376" t="s">
        <v>407</v>
      </c>
      <c r="Q376" t="s">
        <v>112</v>
      </c>
      <c r="R376" t="s">
        <v>679</v>
      </c>
      <c r="S376" t="s">
        <v>138</v>
      </c>
      <c r="X376" t="s">
        <v>139</v>
      </c>
      <c r="AE376" t="s">
        <v>1803</v>
      </c>
      <c r="AL376" t="s">
        <v>762</v>
      </c>
      <c r="AM376" t="s">
        <v>176</v>
      </c>
      <c r="AP376" t="s">
        <v>177</v>
      </c>
      <c r="AQ376" t="s">
        <v>1380</v>
      </c>
      <c r="AS376" t="s">
        <v>89</v>
      </c>
      <c r="AT376" t="s">
        <v>89</v>
      </c>
      <c r="AU376" t="s">
        <v>89</v>
      </c>
      <c r="AV376" t="s">
        <v>89</v>
      </c>
      <c r="AW376" t="s">
        <v>89</v>
      </c>
      <c r="AX376" t="s">
        <v>89</v>
      </c>
      <c r="AY376" t="s">
        <v>89</v>
      </c>
      <c r="AZ376" t="s">
        <v>89</v>
      </c>
      <c r="BA376" t="s">
        <v>89</v>
      </c>
      <c r="BB376" t="s">
        <v>89</v>
      </c>
      <c r="BC376" t="s">
        <v>89</v>
      </c>
      <c r="BR376" t="s">
        <v>89</v>
      </c>
      <c r="BS376" t="s">
        <v>89</v>
      </c>
      <c r="BT376" t="s">
        <v>89</v>
      </c>
      <c r="BU376" t="s">
        <v>89</v>
      </c>
      <c r="BV376" t="s">
        <v>3460</v>
      </c>
      <c r="BW376">
        <v>1</v>
      </c>
      <c r="BX376" t="str">
        <f>IF(ISNA(VLOOKUP(BV376,'CVTI zoznam 2023'!D:D,1,0)),"nie je v zozname",VLOOKUP(BV376,'CVTI zoznam 2023'!D:D,1,0))</f>
        <v>nie je v zozname</v>
      </c>
      <c r="BY376">
        <f>COUNTIF(A:A,A376)</f>
        <v>2</v>
      </c>
      <c r="BZ376" s="12">
        <v>1</v>
      </c>
      <c r="CA376" s="13">
        <f>(IF(AND(BZ376=2),6,IF(AND(BZ376=1),4,IF(AND(BZ376=3),1,IF(AND(BZ376="nie je v zozname"),0.5,0)))))</f>
        <v>4</v>
      </c>
      <c r="CB376">
        <f>1/BY376</f>
        <v>0.5</v>
      </c>
      <c r="CC376" s="13">
        <f>(IF(AND(E376="monografia"),3,IF(AND(E376="zborník - vedecký"),0.5,1)))</f>
        <v>3</v>
      </c>
      <c r="CD376" s="13">
        <f>CA376*CB376*CC376</f>
        <v>6</v>
      </c>
      <c r="CE376" s="13">
        <f>CA376*CB376</f>
        <v>2</v>
      </c>
      <c r="CF376" t="s">
        <v>15157</v>
      </c>
    </row>
    <row r="377" spans="1:84" x14ac:dyDescent="0.35">
      <c r="A377" t="s">
        <v>1802</v>
      </c>
      <c r="B377" t="s">
        <v>73</v>
      </c>
      <c r="C377" t="s">
        <v>218</v>
      </c>
      <c r="D377" t="s">
        <v>74</v>
      </c>
      <c r="E377" t="s">
        <v>544</v>
      </c>
      <c r="F377" t="s">
        <v>75</v>
      </c>
      <c r="G377" t="s">
        <v>76</v>
      </c>
      <c r="H377" t="s">
        <v>141</v>
      </c>
      <c r="I377" t="s">
        <v>142</v>
      </c>
      <c r="J377" t="s">
        <v>78</v>
      </c>
      <c r="K377" t="s">
        <v>89</v>
      </c>
      <c r="L377" t="s">
        <v>359</v>
      </c>
      <c r="M377" t="s">
        <v>360</v>
      </c>
      <c r="N377" t="s">
        <v>361</v>
      </c>
      <c r="O377" t="s">
        <v>135</v>
      </c>
      <c r="P377" t="s">
        <v>362</v>
      </c>
      <c r="Q377" t="s">
        <v>1156</v>
      </c>
      <c r="R377" t="s">
        <v>1157</v>
      </c>
      <c r="S377" t="s">
        <v>138</v>
      </c>
      <c r="X377" t="s">
        <v>139</v>
      </c>
      <c r="AE377" t="s">
        <v>1803</v>
      </c>
      <c r="AL377" t="s">
        <v>762</v>
      </c>
      <c r="AM377" t="s">
        <v>176</v>
      </c>
      <c r="AP377" t="s">
        <v>177</v>
      </c>
      <c r="AQ377" t="s">
        <v>1380</v>
      </c>
      <c r="AS377" t="s">
        <v>89</v>
      </c>
      <c r="AT377" t="s">
        <v>89</v>
      </c>
      <c r="AU377" t="s">
        <v>89</v>
      </c>
      <c r="AV377" t="s">
        <v>89</v>
      </c>
      <c r="AW377" t="s">
        <v>89</v>
      </c>
      <c r="AX377" t="s">
        <v>89</v>
      </c>
      <c r="AY377" t="s">
        <v>89</v>
      </c>
      <c r="AZ377" t="s">
        <v>89</v>
      </c>
      <c r="BA377" t="s">
        <v>89</v>
      </c>
      <c r="BB377" t="s">
        <v>89</v>
      </c>
      <c r="BC377" t="s">
        <v>89</v>
      </c>
      <c r="BR377" t="s">
        <v>89</v>
      </c>
      <c r="BS377" t="s">
        <v>89</v>
      </c>
      <c r="BT377" t="s">
        <v>89</v>
      </c>
      <c r="BU377" t="s">
        <v>89</v>
      </c>
      <c r="BV377" t="s">
        <v>3460</v>
      </c>
      <c r="BW377">
        <v>1</v>
      </c>
      <c r="BX377" t="str">
        <f>IF(ISNA(VLOOKUP(BV377,'CVTI zoznam 2023'!D:D,1,0)),"nie je v zozname",VLOOKUP(BV377,'CVTI zoznam 2023'!D:D,1,0))</f>
        <v>nie je v zozname</v>
      </c>
      <c r="BY377">
        <f>COUNTIF(A:A,A377)</f>
        <v>2</v>
      </c>
      <c r="BZ377" s="12">
        <v>1</v>
      </c>
      <c r="CA377" s="13">
        <f>(IF(AND(BZ377=2),6,IF(AND(BZ377=1),4,IF(AND(BZ377=3),1,IF(AND(BZ377="nie je v zozname"),0.5,0)))))</f>
        <v>4</v>
      </c>
      <c r="CB377">
        <f>1/BY377</f>
        <v>0.5</v>
      </c>
      <c r="CC377" s="13">
        <f>(IF(AND(E377="monografia"),3,IF(AND(E377="zborník - vedecký"),0.5,1)))</f>
        <v>3</v>
      </c>
      <c r="CD377" s="13">
        <f>CA377*CB377*CC377</f>
        <v>6</v>
      </c>
      <c r="CE377" s="13">
        <f>CA377*CB377</f>
        <v>2</v>
      </c>
      <c r="CF377" t="s">
        <v>15157</v>
      </c>
    </row>
    <row r="378" spans="1:84" x14ac:dyDescent="0.35">
      <c r="A378" t="s">
        <v>1944</v>
      </c>
      <c r="B378" t="s">
        <v>73</v>
      </c>
      <c r="C378" t="s">
        <v>218</v>
      </c>
      <c r="D378" t="s">
        <v>74</v>
      </c>
      <c r="E378" t="s">
        <v>544</v>
      </c>
      <c r="F378" t="s">
        <v>75</v>
      </c>
      <c r="G378" t="s">
        <v>76</v>
      </c>
      <c r="H378" t="s">
        <v>315</v>
      </c>
      <c r="I378" t="s">
        <v>92</v>
      </c>
      <c r="J378" t="s">
        <v>142</v>
      </c>
      <c r="K378" t="s">
        <v>89</v>
      </c>
      <c r="L378" t="s">
        <v>359</v>
      </c>
      <c r="M378" t="s">
        <v>360</v>
      </c>
      <c r="N378" t="s">
        <v>361</v>
      </c>
      <c r="O378" t="s">
        <v>367</v>
      </c>
      <c r="P378" t="s">
        <v>368</v>
      </c>
      <c r="Q378" t="s">
        <v>369</v>
      </c>
      <c r="R378" t="s">
        <v>370</v>
      </c>
      <c r="S378" t="s">
        <v>249</v>
      </c>
      <c r="T378" t="s">
        <v>346</v>
      </c>
      <c r="U378" t="s">
        <v>246</v>
      </c>
      <c r="X378" t="s">
        <v>250</v>
      </c>
      <c r="Y378" t="s">
        <v>285</v>
      </c>
      <c r="Z378" t="s">
        <v>296</v>
      </c>
      <c r="AL378" t="s">
        <v>762</v>
      </c>
      <c r="AM378" t="s">
        <v>176</v>
      </c>
      <c r="AP378" t="s">
        <v>177</v>
      </c>
      <c r="AQ378" t="s">
        <v>897</v>
      </c>
      <c r="AS378" t="s">
        <v>89</v>
      </c>
      <c r="AT378" t="s">
        <v>89</v>
      </c>
      <c r="AU378" t="s">
        <v>89</v>
      </c>
      <c r="AV378" t="s">
        <v>89</v>
      </c>
      <c r="AW378" t="s">
        <v>89</v>
      </c>
      <c r="AX378" t="s">
        <v>89</v>
      </c>
      <c r="AY378" t="s">
        <v>89</v>
      </c>
      <c r="AZ378" t="s">
        <v>89</v>
      </c>
      <c r="BA378" t="s">
        <v>89</v>
      </c>
      <c r="BB378" t="s">
        <v>89</v>
      </c>
      <c r="BC378" t="s">
        <v>89</v>
      </c>
      <c r="BR378" t="s">
        <v>89</v>
      </c>
      <c r="BS378" t="s">
        <v>89</v>
      </c>
      <c r="BT378" t="s">
        <v>89</v>
      </c>
      <c r="BU378" t="s">
        <v>89</v>
      </c>
      <c r="BV378" t="s">
        <v>3460</v>
      </c>
      <c r="BW378">
        <v>1</v>
      </c>
      <c r="BX378" t="str">
        <f>IF(ISNA(VLOOKUP(BV378,'CVTI zoznam 2023'!D:D,1,0)),"nie je v zozname",VLOOKUP(BV378,'CVTI zoznam 2023'!D:D,1,0))</f>
        <v>nie je v zozname</v>
      </c>
      <c r="BY378">
        <f>COUNTIF(A:A,A378)</f>
        <v>1</v>
      </c>
      <c r="BZ378" s="12">
        <v>1</v>
      </c>
      <c r="CA378" s="13">
        <f>(IF(AND(BZ378=2),6,IF(AND(BZ378=1),4,IF(AND(BZ378=3),1,IF(AND(BZ378="nie je v zozname"),0.5,0)))))</f>
        <v>4</v>
      </c>
      <c r="CB378">
        <f>1/BY378</f>
        <v>1</v>
      </c>
      <c r="CC378" s="13">
        <f>(IF(AND(E378="monografia"),3,IF(AND(E378="zborník - vedecký"),0.5,1)))</f>
        <v>3</v>
      </c>
      <c r="CD378" s="13">
        <f>CA378*CB378*CC378</f>
        <v>12</v>
      </c>
      <c r="CE378" s="13">
        <f>CA378*CB378</f>
        <v>4</v>
      </c>
      <c r="CF378" t="s">
        <v>15157</v>
      </c>
    </row>
    <row r="379" spans="1:84" x14ac:dyDescent="0.35">
      <c r="A379" t="s">
        <v>2043</v>
      </c>
      <c r="B379" t="s">
        <v>73</v>
      </c>
      <c r="C379" t="s">
        <v>218</v>
      </c>
      <c r="D379" t="s">
        <v>74</v>
      </c>
      <c r="E379" t="s">
        <v>544</v>
      </c>
      <c r="F379" t="s">
        <v>75</v>
      </c>
      <c r="G379" t="s">
        <v>90</v>
      </c>
      <c r="H379" t="s">
        <v>173</v>
      </c>
      <c r="I379" t="s">
        <v>142</v>
      </c>
      <c r="J379" t="s">
        <v>142</v>
      </c>
      <c r="K379" t="s">
        <v>89</v>
      </c>
      <c r="L379" t="s">
        <v>359</v>
      </c>
      <c r="M379" t="s">
        <v>360</v>
      </c>
      <c r="N379" t="s">
        <v>361</v>
      </c>
      <c r="O379" t="s">
        <v>406</v>
      </c>
      <c r="P379" t="s">
        <v>407</v>
      </c>
      <c r="Q379" t="s">
        <v>1305</v>
      </c>
      <c r="R379" t="s">
        <v>1306</v>
      </c>
      <c r="S379" t="s">
        <v>96</v>
      </c>
      <c r="X379" t="s">
        <v>97</v>
      </c>
      <c r="AE379" t="s">
        <v>2044</v>
      </c>
      <c r="AL379" t="s">
        <v>762</v>
      </c>
      <c r="AM379" t="s">
        <v>176</v>
      </c>
      <c r="AP379" t="s">
        <v>177</v>
      </c>
      <c r="AQ379" t="s">
        <v>1086</v>
      </c>
      <c r="AS379" t="s">
        <v>89</v>
      </c>
      <c r="AT379" t="s">
        <v>89</v>
      </c>
      <c r="AU379" t="s">
        <v>89</v>
      </c>
      <c r="AV379" t="s">
        <v>89</v>
      </c>
      <c r="AW379" t="s">
        <v>89</v>
      </c>
      <c r="AX379" t="s">
        <v>89</v>
      </c>
      <c r="AY379" t="s">
        <v>89</v>
      </c>
      <c r="AZ379" t="s">
        <v>89</v>
      </c>
      <c r="BA379" t="s">
        <v>89</v>
      </c>
      <c r="BB379" t="s">
        <v>89</v>
      </c>
      <c r="BC379" t="s">
        <v>89</v>
      </c>
      <c r="BR379" t="s">
        <v>89</v>
      </c>
      <c r="BS379" t="s">
        <v>89</v>
      </c>
      <c r="BT379" t="s">
        <v>89</v>
      </c>
      <c r="BU379" t="s">
        <v>89</v>
      </c>
      <c r="BV379" t="s">
        <v>3460</v>
      </c>
      <c r="BW379">
        <v>1</v>
      </c>
      <c r="BX379" t="str">
        <f>IF(ISNA(VLOOKUP(BV379,'CVTI zoznam 2023'!D:D,1,0)),"nie je v zozname",VLOOKUP(BV379,'CVTI zoznam 2023'!D:D,1,0))</f>
        <v>nie je v zozname</v>
      </c>
      <c r="BY379">
        <f>COUNTIF(A:A,A379)</f>
        <v>1</v>
      </c>
      <c r="BZ379" s="12">
        <v>1</v>
      </c>
      <c r="CA379" s="13">
        <f>(IF(AND(BZ379=2),6,IF(AND(BZ379=1),4,IF(AND(BZ379=3),1,IF(AND(BZ379="nie je v zozname"),0.5,0)))))</f>
        <v>4</v>
      </c>
      <c r="CB379">
        <f>1/BY379</f>
        <v>1</v>
      </c>
      <c r="CC379" s="13">
        <f>(IF(AND(E379="monografia"),3,IF(AND(E379="zborník - vedecký"),0.5,1)))</f>
        <v>3</v>
      </c>
      <c r="CD379" s="13">
        <f>CA379*CB379*CC379</f>
        <v>12</v>
      </c>
      <c r="CE379" s="13">
        <f>CA379*CB379</f>
        <v>4</v>
      </c>
      <c r="CF379" t="s">
        <v>15157</v>
      </c>
    </row>
    <row r="380" spans="1:84" x14ac:dyDescent="0.35">
      <c r="A380" t="s">
        <v>2080</v>
      </c>
      <c r="B380" t="s">
        <v>73</v>
      </c>
      <c r="C380" t="s">
        <v>218</v>
      </c>
      <c r="D380" t="s">
        <v>74</v>
      </c>
      <c r="E380" t="s">
        <v>544</v>
      </c>
      <c r="F380" t="s">
        <v>75</v>
      </c>
      <c r="G380" t="s">
        <v>76</v>
      </c>
      <c r="H380" t="s">
        <v>173</v>
      </c>
      <c r="I380" t="s">
        <v>78</v>
      </c>
      <c r="J380" t="s">
        <v>78</v>
      </c>
      <c r="K380" t="s">
        <v>89</v>
      </c>
      <c r="L380" t="s">
        <v>359</v>
      </c>
      <c r="M380" t="s">
        <v>360</v>
      </c>
      <c r="N380" t="s">
        <v>361</v>
      </c>
      <c r="O380" t="s">
        <v>135</v>
      </c>
      <c r="P380" t="s">
        <v>362</v>
      </c>
      <c r="Q380" t="s">
        <v>1470</v>
      </c>
      <c r="R380" t="s">
        <v>1471</v>
      </c>
      <c r="S380" t="s">
        <v>279</v>
      </c>
      <c r="T380" t="s">
        <v>138</v>
      </c>
      <c r="X380" t="s">
        <v>139</v>
      </c>
      <c r="AE380" t="s">
        <v>2081</v>
      </c>
      <c r="AF380" t="s">
        <v>2082</v>
      </c>
      <c r="AL380" t="s">
        <v>762</v>
      </c>
      <c r="AM380" t="s">
        <v>176</v>
      </c>
      <c r="AP380" t="s">
        <v>177</v>
      </c>
      <c r="AQ380" t="s">
        <v>759</v>
      </c>
      <c r="AS380" t="s">
        <v>89</v>
      </c>
      <c r="AT380" t="s">
        <v>142</v>
      </c>
      <c r="AU380" t="s">
        <v>89</v>
      </c>
      <c r="AV380" t="s">
        <v>89</v>
      </c>
      <c r="AW380" t="s">
        <v>89</v>
      </c>
      <c r="AX380" t="s">
        <v>89</v>
      </c>
      <c r="AY380" t="s">
        <v>89</v>
      </c>
      <c r="AZ380" t="s">
        <v>89</v>
      </c>
      <c r="BA380" t="s">
        <v>89</v>
      </c>
      <c r="BB380" t="s">
        <v>89</v>
      </c>
      <c r="BC380" t="s">
        <v>89</v>
      </c>
      <c r="BR380" t="s">
        <v>89</v>
      </c>
      <c r="BS380" t="s">
        <v>89</v>
      </c>
      <c r="BT380" t="s">
        <v>89</v>
      </c>
      <c r="BU380" t="s">
        <v>89</v>
      </c>
      <c r="BV380" t="s">
        <v>3460</v>
      </c>
      <c r="BW380">
        <v>1</v>
      </c>
      <c r="BX380" t="str">
        <f>IF(ISNA(VLOOKUP(BV380,'CVTI zoznam 2023'!D:D,1,0)),"nie je v zozname",VLOOKUP(BV380,'CVTI zoznam 2023'!D:D,1,0))</f>
        <v>nie je v zozname</v>
      </c>
      <c r="BY380">
        <f>COUNTIF(A:A,A380)</f>
        <v>1</v>
      </c>
      <c r="BZ380" s="12">
        <v>1</v>
      </c>
      <c r="CA380" s="13">
        <f>(IF(AND(BZ380=2),6,IF(AND(BZ380=1),4,IF(AND(BZ380=3),1,IF(AND(BZ380="nie je v zozname"),0.5,0)))))</f>
        <v>4</v>
      </c>
      <c r="CB380">
        <f>1/BY380</f>
        <v>1</v>
      </c>
      <c r="CC380" s="13">
        <f>(IF(AND(E380="monografia"),3,IF(AND(E380="zborník - vedecký"),0.5,1)))</f>
        <v>3</v>
      </c>
      <c r="CD380" s="13">
        <f>CA380*CB380*CC380</f>
        <v>12</v>
      </c>
      <c r="CE380" s="13">
        <f>CA380*CB380</f>
        <v>4</v>
      </c>
      <c r="CF380" t="s">
        <v>15157</v>
      </c>
    </row>
    <row r="381" spans="1:84" x14ac:dyDescent="0.35">
      <c r="A381" t="s">
        <v>2083</v>
      </c>
      <c r="B381" t="s">
        <v>73</v>
      </c>
      <c r="C381" t="s">
        <v>218</v>
      </c>
      <c r="D381" t="s">
        <v>74</v>
      </c>
      <c r="E381" t="s">
        <v>544</v>
      </c>
      <c r="F381" t="s">
        <v>75</v>
      </c>
      <c r="G381" t="s">
        <v>76</v>
      </c>
      <c r="H381" t="s">
        <v>173</v>
      </c>
      <c r="I381" t="s">
        <v>78</v>
      </c>
      <c r="J381" t="s">
        <v>78</v>
      </c>
      <c r="K381" t="s">
        <v>89</v>
      </c>
      <c r="L381" t="s">
        <v>359</v>
      </c>
      <c r="M381" t="s">
        <v>360</v>
      </c>
      <c r="N381" t="s">
        <v>361</v>
      </c>
      <c r="O381" t="s">
        <v>1070</v>
      </c>
      <c r="P381" t="s">
        <v>1296</v>
      </c>
      <c r="Q381" t="s">
        <v>1776</v>
      </c>
      <c r="R381" t="s">
        <v>1777</v>
      </c>
      <c r="S381" t="s">
        <v>114</v>
      </c>
      <c r="X381" t="s">
        <v>200</v>
      </c>
      <c r="AE381" t="s">
        <v>2084</v>
      </c>
      <c r="AL381" t="s">
        <v>762</v>
      </c>
      <c r="AM381" t="s">
        <v>176</v>
      </c>
      <c r="AP381" t="s">
        <v>177</v>
      </c>
      <c r="AQ381" t="s">
        <v>1190</v>
      </c>
      <c r="AS381" t="s">
        <v>89</v>
      </c>
      <c r="AT381" t="s">
        <v>89</v>
      </c>
      <c r="AU381" t="s">
        <v>89</v>
      </c>
      <c r="AV381" t="s">
        <v>89</v>
      </c>
      <c r="AW381" t="s">
        <v>89</v>
      </c>
      <c r="AX381" t="s">
        <v>89</v>
      </c>
      <c r="AY381" t="s">
        <v>89</v>
      </c>
      <c r="AZ381" t="s">
        <v>89</v>
      </c>
      <c r="BA381" t="s">
        <v>89</v>
      </c>
      <c r="BB381" t="s">
        <v>89</v>
      </c>
      <c r="BC381" t="s">
        <v>89</v>
      </c>
      <c r="BR381" t="s">
        <v>89</v>
      </c>
      <c r="BS381" t="s">
        <v>89</v>
      </c>
      <c r="BT381" t="s">
        <v>89</v>
      </c>
      <c r="BU381" t="s">
        <v>89</v>
      </c>
      <c r="BV381" t="s">
        <v>3460</v>
      </c>
      <c r="BW381">
        <v>1</v>
      </c>
      <c r="BX381" t="str">
        <f>IF(ISNA(VLOOKUP(BV381,'CVTI zoznam 2023'!D:D,1,0)),"nie je v zozname",VLOOKUP(BV381,'CVTI zoznam 2023'!D:D,1,0))</f>
        <v>nie je v zozname</v>
      </c>
      <c r="BY381">
        <f>COUNTIF(A:A,A381)</f>
        <v>1</v>
      </c>
      <c r="BZ381" s="12">
        <v>1</v>
      </c>
      <c r="CA381" s="13">
        <f>(IF(AND(BZ381=2),6,IF(AND(BZ381=1),4,IF(AND(BZ381=3),1,IF(AND(BZ381="nie je v zozname"),0.5,0)))))</f>
        <v>4</v>
      </c>
      <c r="CB381">
        <f>1/BY381</f>
        <v>1</v>
      </c>
      <c r="CC381" s="13">
        <f>(IF(AND(E381="monografia"),3,IF(AND(E381="zborník - vedecký"),0.5,1)))</f>
        <v>3</v>
      </c>
      <c r="CD381" s="13">
        <f>CA381*CB381*CC381</f>
        <v>12</v>
      </c>
      <c r="CE381" s="13">
        <f>CA381*CB381</f>
        <v>4</v>
      </c>
      <c r="CF381" t="s">
        <v>15157</v>
      </c>
    </row>
    <row r="382" spans="1:84" x14ac:dyDescent="0.35">
      <c r="A382" t="s">
        <v>2089</v>
      </c>
      <c r="B382" t="s">
        <v>73</v>
      </c>
      <c r="C382" t="s">
        <v>218</v>
      </c>
      <c r="D382" t="s">
        <v>74</v>
      </c>
      <c r="E382" t="s">
        <v>544</v>
      </c>
      <c r="F382" t="s">
        <v>75</v>
      </c>
      <c r="G382" t="s">
        <v>76</v>
      </c>
      <c r="H382" t="s">
        <v>173</v>
      </c>
      <c r="I382" t="s">
        <v>78</v>
      </c>
      <c r="J382" t="s">
        <v>78</v>
      </c>
      <c r="K382" t="s">
        <v>89</v>
      </c>
      <c r="L382" t="s">
        <v>359</v>
      </c>
      <c r="M382" t="s">
        <v>360</v>
      </c>
      <c r="N382" t="s">
        <v>361</v>
      </c>
      <c r="O382" t="s">
        <v>1070</v>
      </c>
      <c r="P382" t="s">
        <v>1296</v>
      </c>
      <c r="Q382" t="s">
        <v>1776</v>
      </c>
      <c r="R382" t="s">
        <v>1777</v>
      </c>
      <c r="S382" t="s">
        <v>114</v>
      </c>
      <c r="X382" t="s">
        <v>200</v>
      </c>
      <c r="AE382" t="s">
        <v>2090</v>
      </c>
      <c r="AL382" t="s">
        <v>762</v>
      </c>
      <c r="AM382" t="s">
        <v>176</v>
      </c>
      <c r="AP382" t="s">
        <v>177</v>
      </c>
      <c r="AQ382" t="s">
        <v>507</v>
      </c>
      <c r="AS382" t="s">
        <v>89</v>
      </c>
      <c r="AT382" t="s">
        <v>89</v>
      </c>
      <c r="AU382" t="s">
        <v>89</v>
      </c>
      <c r="AV382" t="s">
        <v>89</v>
      </c>
      <c r="AW382" t="s">
        <v>89</v>
      </c>
      <c r="AX382" t="s">
        <v>89</v>
      </c>
      <c r="AY382" t="s">
        <v>89</v>
      </c>
      <c r="AZ382" t="s">
        <v>89</v>
      </c>
      <c r="BA382" t="s">
        <v>89</v>
      </c>
      <c r="BB382" t="s">
        <v>89</v>
      </c>
      <c r="BC382" t="s">
        <v>89</v>
      </c>
      <c r="BR382" t="s">
        <v>89</v>
      </c>
      <c r="BS382" t="s">
        <v>89</v>
      </c>
      <c r="BT382" t="s">
        <v>89</v>
      </c>
      <c r="BU382" t="s">
        <v>89</v>
      </c>
      <c r="BV382" t="s">
        <v>3460</v>
      </c>
      <c r="BW382">
        <v>1</v>
      </c>
      <c r="BX382" t="str">
        <f>IF(ISNA(VLOOKUP(BV382,'CVTI zoznam 2023'!D:D,1,0)),"nie je v zozname",VLOOKUP(BV382,'CVTI zoznam 2023'!D:D,1,0))</f>
        <v>nie je v zozname</v>
      </c>
      <c r="BY382">
        <f>COUNTIF(A:A,A382)</f>
        <v>1</v>
      </c>
      <c r="BZ382" s="12">
        <v>1</v>
      </c>
      <c r="CA382" s="13">
        <f>(IF(AND(BZ382=2),6,IF(AND(BZ382=1),4,IF(AND(BZ382=3),1,IF(AND(BZ382="nie je v zozname"),0.5,0)))))</f>
        <v>4</v>
      </c>
      <c r="CB382">
        <f>1/BY382</f>
        <v>1</v>
      </c>
      <c r="CC382" s="13">
        <f>(IF(AND(E382="monografia"),3,IF(AND(E382="zborník - vedecký"),0.5,1)))</f>
        <v>3</v>
      </c>
      <c r="CD382" s="13">
        <f>CA382*CB382*CC382</f>
        <v>12</v>
      </c>
      <c r="CE382" s="13">
        <f>CA382*CB382</f>
        <v>4</v>
      </c>
      <c r="CF382" t="s">
        <v>15157</v>
      </c>
    </row>
    <row r="383" spans="1:84" x14ac:dyDescent="0.35">
      <c r="A383" t="s">
        <v>2116</v>
      </c>
      <c r="B383" t="s">
        <v>73</v>
      </c>
      <c r="C383" t="s">
        <v>218</v>
      </c>
      <c r="D383" t="s">
        <v>74</v>
      </c>
      <c r="E383" t="s">
        <v>544</v>
      </c>
      <c r="F383" t="s">
        <v>75</v>
      </c>
      <c r="G383" t="s">
        <v>76</v>
      </c>
      <c r="H383" t="s">
        <v>173</v>
      </c>
      <c r="I383" t="s">
        <v>142</v>
      </c>
      <c r="J383" t="s">
        <v>142</v>
      </c>
      <c r="K383" t="s">
        <v>89</v>
      </c>
      <c r="L383" t="s">
        <v>359</v>
      </c>
      <c r="M383" t="s">
        <v>360</v>
      </c>
      <c r="N383" t="s">
        <v>361</v>
      </c>
      <c r="O383" t="s">
        <v>135</v>
      </c>
      <c r="P383" t="s">
        <v>362</v>
      </c>
      <c r="Q383" t="s">
        <v>867</v>
      </c>
      <c r="R383" t="s">
        <v>1155</v>
      </c>
      <c r="S383" t="s">
        <v>138</v>
      </c>
      <c r="X383" t="s">
        <v>139</v>
      </c>
      <c r="AE383" t="s">
        <v>2117</v>
      </c>
      <c r="AL383" t="s">
        <v>762</v>
      </c>
      <c r="AM383" t="s">
        <v>176</v>
      </c>
      <c r="AP383" t="s">
        <v>177</v>
      </c>
      <c r="AQ383" t="s">
        <v>346</v>
      </c>
      <c r="AS383" t="s">
        <v>89</v>
      </c>
      <c r="AT383" t="s">
        <v>89</v>
      </c>
      <c r="AU383" t="s">
        <v>78</v>
      </c>
      <c r="AV383" t="s">
        <v>89</v>
      </c>
      <c r="AW383" t="s">
        <v>89</v>
      </c>
      <c r="AX383" t="s">
        <v>89</v>
      </c>
      <c r="AY383" t="s">
        <v>89</v>
      </c>
      <c r="AZ383" t="s">
        <v>89</v>
      </c>
      <c r="BA383" t="s">
        <v>89</v>
      </c>
      <c r="BB383" t="s">
        <v>89</v>
      </c>
      <c r="BC383" t="s">
        <v>89</v>
      </c>
      <c r="BR383" t="s">
        <v>78</v>
      </c>
      <c r="BS383" t="s">
        <v>89</v>
      </c>
      <c r="BT383" t="s">
        <v>89</v>
      </c>
      <c r="BU383" t="s">
        <v>89</v>
      </c>
      <c r="BV383" t="s">
        <v>3460</v>
      </c>
      <c r="BW383">
        <v>1</v>
      </c>
      <c r="BX383" t="str">
        <f>IF(ISNA(VLOOKUP(BV383,'CVTI zoznam 2023'!D:D,1,0)),"nie je v zozname",VLOOKUP(BV383,'CVTI zoznam 2023'!D:D,1,0))</f>
        <v>nie je v zozname</v>
      </c>
      <c r="BY383">
        <f>COUNTIF(A:A,A383)</f>
        <v>1</v>
      </c>
      <c r="BZ383" s="12">
        <v>1</v>
      </c>
      <c r="CA383" s="13">
        <f>(IF(AND(BZ383=2),6,IF(AND(BZ383=1),4,IF(AND(BZ383=3),1,IF(AND(BZ383="nie je v zozname"),0.5,0)))))</f>
        <v>4</v>
      </c>
      <c r="CB383">
        <f>1/BY383</f>
        <v>1</v>
      </c>
      <c r="CC383" s="13">
        <f>(IF(AND(E383="monografia"),3,IF(AND(E383="zborník - vedecký"),0.5,1)))</f>
        <v>3</v>
      </c>
      <c r="CD383" s="13">
        <f>CA383*CB383*CC383</f>
        <v>12</v>
      </c>
      <c r="CE383" s="13">
        <f>CA383*CB383</f>
        <v>4</v>
      </c>
      <c r="CF383" t="s">
        <v>15157</v>
      </c>
    </row>
    <row r="384" spans="1:84" x14ac:dyDescent="0.35">
      <c r="A384" t="s">
        <v>2123</v>
      </c>
      <c r="B384" t="s">
        <v>73</v>
      </c>
      <c r="C384" t="s">
        <v>218</v>
      </c>
      <c r="D384" t="s">
        <v>74</v>
      </c>
      <c r="E384" t="s">
        <v>544</v>
      </c>
      <c r="F384" t="s">
        <v>75</v>
      </c>
      <c r="G384" t="s">
        <v>76</v>
      </c>
      <c r="H384" t="s">
        <v>173</v>
      </c>
      <c r="I384" t="s">
        <v>92</v>
      </c>
      <c r="J384" t="s">
        <v>92</v>
      </c>
      <c r="K384" t="s">
        <v>89</v>
      </c>
      <c r="L384" t="s">
        <v>359</v>
      </c>
      <c r="M384" t="s">
        <v>360</v>
      </c>
      <c r="N384" t="s">
        <v>361</v>
      </c>
      <c r="O384" t="s">
        <v>135</v>
      </c>
      <c r="P384" t="s">
        <v>362</v>
      </c>
      <c r="Q384" t="s">
        <v>363</v>
      </c>
      <c r="R384" t="s">
        <v>364</v>
      </c>
      <c r="S384" t="s">
        <v>138</v>
      </c>
      <c r="T384" t="s">
        <v>114</v>
      </c>
      <c r="X384" t="s">
        <v>139</v>
      </c>
      <c r="AE384" t="s">
        <v>2124</v>
      </c>
      <c r="AL384" t="s">
        <v>762</v>
      </c>
      <c r="AM384" t="s">
        <v>176</v>
      </c>
      <c r="AP384" t="s">
        <v>177</v>
      </c>
      <c r="AQ384" t="s">
        <v>739</v>
      </c>
      <c r="AS384" t="s">
        <v>89</v>
      </c>
      <c r="AT384" t="s">
        <v>89</v>
      </c>
      <c r="AU384" t="s">
        <v>89</v>
      </c>
      <c r="AV384" t="s">
        <v>89</v>
      </c>
      <c r="AW384" t="s">
        <v>89</v>
      </c>
      <c r="AX384" t="s">
        <v>89</v>
      </c>
      <c r="AY384" t="s">
        <v>89</v>
      </c>
      <c r="AZ384" t="s">
        <v>89</v>
      </c>
      <c r="BA384" t="s">
        <v>89</v>
      </c>
      <c r="BB384" t="s">
        <v>89</v>
      </c>
      <c r="BC384" t="s">
        <v>89</v>
      </c>
      <c r="BR384" t="s">
        <v>89</v>
      </c>
      <c r="BS384" t="s">
        <v>89</v>
      </c>
      <c r="BT384" t="s">
        <v>89</v>
      </c>
      <c r="BU384" t="s">
        <v>89</v>
      </c>
      <c r="BV384" t="s">
        <v>3460</v>
      </c>
      <c r="BW384">
        <v>1</v>
      </c>
      <c r="BX384" t="str">
        <f>IF(ISNA(VLOOKUP(BV384,'CVTI zoznam 2023'!D:D,1,0)),"nie je v zozname",VLOOKUP(BV384,'CVTI zoznam 2023'!D:D,1,0))</f>
        <v>nie je v zozname</v>
      </c>
      <c r="BY384">
        <f>COUNTIF(A:A,A384)</f>
        <v>1</v>
      </c>
      <c r="BZ384" s="12">
        <v>1</v>
      </c>
      <c r="CA384" s="13">
        <f>(IF(AND(BZ384=2),6,IF(AND(BZ384=1),4,IF(AND(BZ384=3),1,IF(AND(BZ384="nie je v zozname"),0.5,0)))))</f>
        <v>4</v>
      </c>
      <c r="CB384">
        <f>1/BY384</f>
        <v>1</v>
      </c>
      <c r="CC384" s="13">
        <f>(IF(AND(E384="monografia"),3,IF(AND(E384="zborník - vedecký"),0.5,1)))</f>
        <v>3</v>
      </c>
      <c r="CD384" s="13">
        <f>CA384*CB384*CC384</f>
        <v>12</v>
      </c>
      <c r="CE384" s="13">
        <f>CA384*CB384</f>
        <v>4</v>
      </c>
      <c r="CF384" t="s">
        <v>15157</v>
      </c>
    </row>
    <row r="385" spans="1:84" x14ac:dyDescent="0.35">
      <c r="A385" t="s">
        <v>2165</v>
      </c>
      <c r="B385" t="s">
        <v>73</v>
      </c>
      <c r="C385" t="s">
        <v>218</v>
      </c>
      <c r="D385" t="s">
        <v>74</v>
      </c>
      <c r="E385" t="s">
        <v>544</v>
      </c>
      <c r="F385" t="s">
        <v>75</v>
      </c>
      <c r="G385" t="s">
        <v>76</v>
      </c>
      <c r="H385" t="s">
        <v>173</v>
      </c>
      <c r="I385" t="s">
        <v>78</v>
      </c>
      <c r="J385" t="s">
        <v>78</v>
      </c>
      <c r="K385" t="s">
        <v>89</v>
      </c>
      <c r="L385" t="s">
        <v>359</v>
      </c>
      <c r="M385" t="s">
        <v>360</v>
      </c>
      <c r="N385" t="s">
        <v>361</v>
      </c>
      <c r="O385" t="s">
        <v>1070</v>
      </c>
      <c r="P385" t="s">
        <v>1296</v>
      </c>
      <c r="Q385" t="s">
        <v>1778</v>
      </c>
      <c r="R385" t="s">
        <v>1779</v>
      </c>
      <c r="S385" t="s">
        <v>114</v>
      </c>
      <c r="X385" t="s">
        <v>200</v>
      </c>
      <c r="Y385" t="s">
        <v>199</v>
      </c>
      <c r="AE385" t="s">
        <v>2166</v>
      </c>
      <c r="AL385" t="s">
        <v>762</v>
      </c>
      <c r="AM385" t="s">
        <v>176</v>
      </c>
      <c r="AP385" t="s">
        <v>177</v>
      </c>
      <c r="AQ385" t="s">
        <v>2167</v>
      </c>
      <c r="AS385" t="s">
        <v>89</v>
      </c>
      <c r="AT385" t="s">
        <v>89</v>
      </c>
      <c r="AU385" t="s">
        <v>89</v>
      </c>
      <c r="AV385" t="s">
        <v>89</v>
      </c>
      <c r="AW385" t="s">
        <v>89</v>
      </c>
      <c r="AX385" t="s">
        <v>89</v>
      </c>
      <c r="AY385" t="s">
        <v>89</v>
      </c>
      <c r="AZ385" t="s">
        <v>89</v>
      </c>
      <c r="BA385" t="s">
        <v>89</v>
      </c>
      <c r="BB385" t="s">
        <v>89</v>
      </c>
      <c r="BC385" t="s">
        <v>89</v>
      </c>
      <c r="BR385" t="s">
        <v>89</v>
      </c>
      <c r="BS385" t="s">
        <v>89</v>
      </c>
      <c r="BT385" t="s">
        <v>89</v>
      </c>
      <c r="BU385" t="s">
        <v>89</v>
      </c>
      <c r="BV385" t="s">
        <v>3460</v>
      </c>
      <c r="BW385">
        <v>1</v>
      </c>
      <c r="BX385" t="str">
        <f>IF(ISNA(VLOOKUP(BV385,'CVTI zoznam 2023'!D:D,1,0)),"nie je v zozname",VLOOKUP(BV385,'CVTI zoznam 2023'!D:D,1,0))</f>
        <v>nie je v zozname</v>
      </c>
      <c r="BY385">
        <f>COUNTIF(A:A,A385)</f>
        <v>1</v>
      </c>
      <c r="BZ385" s="12">
        <v>1</v>
      </c>
      <c r="CA385" s="13">
        <f>(IF(AND(BZ385=2),6,IF(AND(BZ385=1),4,IF(AND(BZ385=3),1,IF(AND(BZ385="nie je v zozname"),0.5,0)))))</f>
        <v>4</v>
      </c>
      <c r="CB385">
        <f>1/BY385</f>
        <v>1</v>
      </c>
      <c r="CC385" s="13">
        <f>(IF(AND(E385="monografia"),3,IF(AND(E385="zborník - vedecký"),0.5,1)))</f>
        <v>3</v>
      </c>
      <c r="CD385" s="13">
        <f>CA385*CB385*CC385</f>
        <v>12</v>
      </c>
      <c r="CE385" s="13">
        <f>CA385*CB385</f>
        <v>4</v>
      </c>
      <c r="CF385" t="s">
        <v>15157</v>
      </c>
    </row>
    <row r="386" spans="1:84" x14ac:dyDescent="0.35">
      <c r="A386" t="s">
        <v>2168</v>
      </c>
      <c r="B386" t="s">
        <v>73</v>
      </c>
      <c r="C386" t="s">
        <v>218</v>
      </c>
      <c r="D386" t="s">
        <v>74</v>
      </c>
      <c r="E386" t="s">
        <v>544</v>
      </c>
      <c r="F386" t="s">
        <v>75</v>
      </c>
      <c r="G386" t="s">
        <v>76</v>
      </c>
      <c r="H386" t="s">
        <v>173</v>
      </c>
      <c r="I386" t="s">
        <v>78</v>
      </c>
      <c r="J386" t="s">
        <v>78</v>
      </c>
      <c r="K386" t="s">
        <v>89</v>
      </c>
      <c r="L386" t="s">
        <v>359</v>
      </c>
      <c r="M386" t="s">
        <v>360</v>
      </c>
      <c r="N386" t="s">
        <v>361</v>
      </c>
      <c r="O386" t="s">
        <v>1070</v>
      </c>
      <c r="P386" t="s">
        <v>1296</v>
      </c>
      <c r="Q386" t="s">
        <v>1297</v>
      </c>
      <c r="R386" t="s">
        <v>1298</v>
      </c>
      <c r="S386" t="s">
        <v>85</v>
      </c>
      <c r="X386" t="s">
        <v>480</v>
      </c>
      <c r="AE386" t="s">
        <v>2169</v>
      </c>
      <c r="AL386" t="s">
        <v>762</v>
      </c>
      <c r="AM386" t="s">
        <v>176</v>
      </c>
      <c r="AP386" t="s">
        <v>177</v>
      </c>
      <c r="AQ386" t="s">
        <v>726</v>
      </c>
      <c r="AS386" t="s">
        <v>89</v>
      </c>
      <c r="AT386" t="s">
        <v>89</v>
      </c>
      <c r="AU386" t="s">
        <v>89</v>
      </c>
      <c r="AV386" t="s">
        <v>89</v>
      </c>
      <c r="AW386" t="s">
        <v>89</v>
      </c>
      <c r="AX386" t="s">
        <v>89</v>
      </c>
      <c r="AY386" t="s">
        <v>89</v>
      </c>
      <c r="AZ386" t="s">
        <v>89</v>
      </c>
      <c r="BA386" t="s">
        <v>89</v>
      </c>
      <c r="BB386" t="s">
        <v>89</v>
      </c>
      <c r="BC386" t="s">
        <v>89</v>
      </c>
      <c r="BR386" t="s">
        <v>89</v>
      </c>
      <c r="BS386" t="s">
        <v>89</v>
      </c>
      <c r="BT386" t="s">
        <v>89</v>
      </c>
      <c r="BU386" t="s">
        <v>89</v>
      </c>
      <c r="BV386" t="s">
        <v>3460</v>
      </c>
      <c r="BW386">
        <v>1</v>
      </c>
      <c r="BX386" t="str">
        <f>IF(ISNA(VLOOKUP(BV386,'CVTI zoznam 2023'!D:D,1,0)),"nie je v zozname",VLOOKUP(BV386,'CVTI zoznam 2023'!D:D,1,0))</f>
        <v>nie je v zozname</v>
      </c>
      <c r="BY386">
        <f>COUNTIF(A:A,A386)</f>
        <v>1</v>
      </c>
      <c r="BZ386" s="12">
        <v>1</v>
      </c>
      <c r="CA386" s="13">
        <f>(IF(AND(BZ386=2),6,IF(AND(BZ386=1),4,IF(AND(BZ386=3),1,IF(AND(BZ386="nie je v zozname"),0.5,0)))))</f>
        <v>4</v>
      </c>
      <c r="CB386">
        <f>1/BY386</f>
        <v>1</v>
      </c>
      <c r="CC386" s="13">
        <f>(IF(AND(E386="monografia"),3,IF(AND(E386="zborník - vedecký"),0.5,1)))</f>
        <v>3</v>
      </c>
      <c r="CD386" s="13">
        <f>CA386*CB386*CC386</f>
        <v>12</v>
      </c>
      <c r="CE386" s="13">
        <f>CA386*CB386</f>
        <v>4</v>
      </c>
      <c r="CF386" t="s">
        <v>15157</v>
      </c>
    </row>
    <row r="387" spans="1:84" x14ac:dyDescent="0.35">
      <c r="A387" t="s">
        <v>2181</v>
      </c>
      <c r="B387" t="s">
        <v>73</v>
      </c>
      <c r="C387" t="s">
        <v>218</v>
      </c>
      <c r="D387" t="s">
        <v>74</v>
      </c>
      <c r="E387" t="s">
        <v>544</v>
      </c>
      <c r="F387" t="s">
        <v>75</v>
      </c>
      <c r="G387" t="s">
        <v>90</v>
      </c>
      <c r="H387" t="s">
        <v>173</v>
      </c>
      <c r="I387" t="s">
        <v>78</v>
      </c>
      <c r="J387" t="s">
        <v>78</v>
      </c>
      <c r="K387" t="s">
        <v>89</v>
      </c>
      <c r="L387" t="s">
        <v>359</v>
      </c>
      <c r="M387" t="s">
        <v>360</v>
      </c>
      <c r="N387" t="s">
        <v>361</v>
      </c>
      <c r="O387" t="s">
        <v>183</v>
      </c>
      <c r="P387" t="s">
        <v>542</v>
      </c>
      <c r="Q387" t="s">
        <v>853</v>
      </c>
      <c r="R387" t="s">
        <v>854</v>
      </c>
      <c r="S387" t="s">
        <v>85</v>
      </c>
      <c r="T387" t="s">
        <v>114</v>
      </c>
      <c r="X387" t="s">
        <v>213</v>
      </c>
      <c r="Y387" t="s">
        <v>461</v>
      </c>
      <c r="AE387" t="s">
        <v>2182</v>
      </c>
      <c r="AL387" t="s">
        <v>762</v>
      </c>
      <c r="AM387" t="s">
        <v>176</v>
      </c>
      <c r="AP387" t="s">
        <v>177</v>
      </c>
      <c r="AQ387" t="s">
        <v>1650</v>
      </c>
      <c r="AS387" t="s">
        <v>89</v>
      </c>
      <c r="AT387" t="s">
        <v>89</v>
      </c>
      <c r="AU387" t="s">
        <v>89</v>
      </c>
      <c r="AV387" t="s">
        <v>89</v>
      </c>
      <c r="AW387" t="s">
        <v>89</v>
      </c>
      <c r="AX387" t="s">
        <v>89</v>
      </c>
      <c r="AY387" t="s">
        <v>89</v>
      </c>
      <c r="AZ387" t="s">
        <v>89</v>
      </c>
      <c r="BA387" t="s">
        <v>89</v>
      </c>
      <c r="BB387" t="s">
        <v>89</v>
      </c>
      <c r="BC387" t="s">
        <v>89</v>
      </c>
      <c r="BR387" t="s">
        <v>89</v>
      </c>
      <c r="BS387" t="s">
        <v>89</v>
      </c>
      <c r="BT387" t="s">
        <v>89</v>
      </c>
      <c r="BU387" t="s">
        <v>89</v>
      </c>
      <c r="BV387" t="s">
        <v>3460</v>
      </c>
      <c r="BW387">
        <v>1</v>
      </c>
      <c r="BX387" t="str">
        <f>IF(ISNA(VLOOKUP(BV387,'CVTI zoznam 2023'!D:D,1,0)),"nie je v zozname",VLOOKUP(BV387,'CVTI zoznam 2023'!D:D,1,0))</f>
        <v>nie je v zozname</v>
      </c>
      <c r="BY387">
        <f>COUNTIF(A:A,A387)</f>
        <v>1</v>
      </c>
      <c r="BZ387" s="12">
        <v>1</v>
      </c>
      <c r="CA387" s="13">
        <f>(IF(AND(BZ387=2),6,IF(AND(BZ387=1),4,IF(AND(BZ387=3),1,IF(AND(BZ387="nie je v zozname"),0.5,0)))))</f>
        <v>4</v>
      </c>
      <c r="CB387">
        <f>1/BY387</f>
        <v>1</v>
      </c>
      <c r="CC387" s="13">
        <f>(IF(AND(E387="monografia"),3,IF(AND(E387="zborník - vedecký"),0.5,1)))</f>
        <v>3</v>
      </c>
      <c r="CD387" s="13">
        <f>CA387*CB387*CC387</f>
        <v>12</v>
      </c>
      <c r="CE387" s="13">
        <f>CA387*CB387</f>
        <v>4</v>
      </c>
      <c r="CF387" t="s">
        <v>15157</v>
      </c>
    </row>
    <row r="388" spans="1:84" x14ac:dyDescent="0.35">
      <c r="A388" t="s">
        <v>2190</v>
      </c>
      <c r="B388" t="s">
        <v>73</v>
      </c>
      <c r="C388" t="s">
        <v>218</v>
      </c>
      <c r="D388" t="s">
        <v>74</v>
      </c>
      <c r="E388" t="s">
        <v>544</v>
      </c>
      <c r="F388" t="s">
        <v>75</v>
      </c>
      <c r="G388" t="s">
        <v>76</v>
      </c>
      <c r="H388" t="s">
        <v>173</v>
      </c>
      <c r="I388" t="s">
        <v>78</v>
      </c>
      <c r="J388" t="s">
        <v>78</v>
      </c>
      <c r="K388" t="s">
        <v>89</v>
      </c>
      <c r="L388" t="s">
        <v>359</v>
      </c>
      <c r="M388" t="s">
        <v>360</v>
      </c>
      <c r="N388" t="s">
        <v>361</v>
      </c>
      <c r="O388" t="s">
        <v>183</v>
      </c>
      <c r="P388" t="s">
        <v>542</v>
      </c>
      <c r="Q388" t="s">
        <v>775</v>
      </c>
      <c r="R388" t="s">
        <v>776</v>
      </c>
      <c r="S388" t="s">
        <v>91</v>
      </c>
      <c r="X388" t="s">
        <v>199</v>
      </c>
      <c r="AE388" t="s">
        <v>2191</v>
      </c>
      <c r="AL388" t="s">
        <v>762</v>
      </c>
      <c r="AM388" t="s">
        <v>176</v>
      </c>
      <c r="AP388" t="s">
        <v>177</v>
      </c>
      <c r="AQ388" t="s">
        <v>934</v>
      </c>
      <c r="AS388" t="s">
        <v>89</v>
      </c>
      <c r="AT388" t="s">
        <v>89</v>
      </c>
      <c r="AU388" t="s">
        <v>89</v>
      </c>
      <c r="AV388" t="s">
        <v>89</v>
      </c>
      <c r="AW388" t="s">
        <v>89</v>
      </c>
      <c r="AX388" t="s">
        <v>89</v>
      </c>
      <c r="AY388" t="s">
        <v>89</v>
      </c>
      <c r="AZ388" t="s">
        <v>89</v>
      </c>
      <c r="BA388" t="s">
        <v>89</v>
      </c>
      <c r="BB388" t="s">
        <v>89</v>
      </c>
      <c r="BC388" t="s">
        <v>89</v>
      </c>
      <c r="BR388" t="s">
        <v>89</v>
      </c>
      <c r="BS388" t="s">
        <v>89</v>
      </c>
      <c r="BT388" t="s">
        <v>89</v>
      </c>
      <c r="BU388" t="s">
        <v>89</v>
      </c>
      <c r="BV388" t="s">
        <v>3460</v>
      </c>
      <c r="BW388">
        <v>1</v>
      </c>
      <c r="BX388" t="str">
        <f>IF(ISNA(VLOOKUP(BV388,'CVTI zoznam 2023'!D:D,1,0)),"nie je v zozname",VLOOKUP(BV388,'CVTI zoznam 2023'!D:D,1,0))</f>
        <v>nie je v zozname</v>
      </c>
      <c r="BY388">
        <f>COUNTIF(A:A,A388)</f>
        <v>1</v>
      </c>
      <c r="BZ388" s="12">
        <v>1</v>
      </c>
      <c r="CA388" s="13">
        <f>(IF(AND(BZ388=2),6,IF(AND(BZ388=1),4,IF(AND(BZ388=3),1,IF(AND(BZ388="nie je v zozname"),0.5,0)))))</f>
        <v>4</v>
      </c>
      <c r="CB388">
        <f>1/BY388</f>
        <v>1</v>
      </c>
      <c r="CC388" s="13">
        <f>(IF(AND(E388="monografia"),3,IF(AND(E388="zborník - vedecký"),0.5,1)))</f>
        <v>3</v>
      </c>
      <c r="CD388" s="13">
        <f>CA388*CB388*CC388</f>
        <v>12</v>
      </c>
      <c r="CE388" s="13">
        <f>CA388*CB388</f>
        <v>4</v>
      </c>
      <c r="CF388" t="s">
        <v>15157</v>
      </c>
    </row>
    <row r="389" spans="1:84" x14ac:dyDescent="0.35">
      <c r="A389" t="s">
        <v>2205</v>
      </c>
      <c r="B389" t="s">
        <v>73</v>
      </c>
      <c r="C389" t="s">
        <v>218</v>
      </c>
      <c r="D389" t="s">
        <v>74</v>
      </c>
      <c r="E389" t="s">
        <v>544</v>
      </c>
      <c r="F389" t="s">
        <v>75</v>
      </c>
      <c r="G389" t="s">
        <v>76</v>
      </c>
      <c r="H389" t="s">
        <v>178</v>
      </c>
      <c r="I389" t="s">
        <v>142</v>
      </c>
      <c r="J389" t="s">
        <v>78</v>
      </c>
      <c r="K389" t="s">
        <v>89</v>
      </c>
      <c r="L389" t="s">
        <v>359</v>
      </c>
      <c r="M389" t="s">
        <v>360</v>
      </c>
      <c r="N389" t="s">
        <v>361</v>
      </c>
      <c r="O389" t="s">
        <v>558</v>
      </c>
      <c r="P389" t="s">
        <v>559</v>
      </c>
      <c r="Q389" t="s">
        <v>1759</v>
      </c>
      <c r="R389" t="s">
        <v>1760</v>
      </c>
      <c r="S389" t="s">
        <v>138</v>
      </c>
      <c r="X389" t="s">
        <v>139</v>
      </c>
      <c r="AE389" t="s">
        <v>2206</v>
      </c>
      <c r="AL389" t="s">
        <v>762</v>
      </c>
      <c r="AM389" t="s">
        <v>176</v>
      </c>
      <c r="AP389" t="s">
        <v>177</v>
      </c>
      <c r="AQ389" t="s">
        <v>606</v>
      </c>
      <c r="AS389" t="s">
        <v>89</v>
      </c>
      <c r="AT389" t="s">
        <v>89</v>
      </c>
      <c r="AU389" t="s">
        <v>89</v>
      </c>
      <c r="AV389" t="s">
        <v>89</v>
      </c>
      <c r="AW389" t="s">
        <v>89</v>
      </c>
      <c r="AX389" t="s">
        <v>89</v>
      </c>
      <c r="AY389" t="s">
        <v>89</v>
      </c>
      <c r="AZ389" t="s">
        <v>89</v>
      </c>
      <c r="BA389" t="s">
        <v>89</v>
      </c>
      <c r="BB389" t="s">
        <v>89</v>
      </c>
      <c r="BC389" t="s">
        <v>89</v>
      </c>
      <c r="BR389" t="s">
        <v>89</v>
      </c>
      <c r="BS389" t="s">
        <v>89</v>
      </c>
      <c r="BT389" t="s">
        <v>89</v>
      </c>
      <c r="BU389" t="s">
        <v>89</v>
      </c>
      <c r="BV389" t="s">
        <v>3460</v>
      </c>
      <c r="BW389">
        <v>1</v>
      </c>
      <c r="BX389" t="str">
        <f>IF(ISNA(VLOOKUP(BV389,'CVTI zoznam 2023'!D:D,1,0)),"nie je v zozname",VLOOKUP(BV389,'CVTI zoznam 2023'!D:D,1,0))</f>
        <v>nie je v zozname</v>
      </c>
      <c r="BY389">
        <f>COUNTIF(A:A,A389)</f>
        <v>2</v>
      </c>
      <c r="BZ389" s="12">
        <v>1</v>
      </c>
      <c r="CA389" s="13">
        <f>(IF(AND(BZ389=2),6,IF(AND(BZ389=1),4,IF(AND(BZ389=3),1,IF(AND(BZ389="nie je v zozname"),0.5,0)))))</f>
        <v>4</v>
      </c>
      <c r="CB389">
        <f>1/BY389</f>
        <v>0.5</v>
      </c>
      <c r="CC389" s="13">
        <f>(IF(AND(E389="monografia"),3,IF(AND(E389="zborník - vedecký"),0.5,1)))</f>
        <v>3</v>
      </c>
      <c r="CD389" s="13">
        <f>CA389*CB389*CC389</f>
        <v>6</v>
      </c>
      <c r="CE389" s="13">
        <f>CA389*CB389</f>
        <v>2</v>
      </c>
      <c r="CF389" t="s">
        <v>15157</v>
      </c>
    </row>
    <row r="390" spans="1:84" x14ac:dyDescent="0.35">
      <c r="A390" t="s">
        <v>2205</v>
      </c>
      <c r="B390" t="s">
        <v>73</v>
      </c>
      <c r="C390" t="s">
        <v>218</v>
      </c>
      <c r="D390" t="s">
        <v>74</v>
      </c>
      <c r="E390" t="s">
        <v>544</v>
      </c>
      <c r="F390" t="s">
        <v>75</v>
      </c>
      <c r="G390" t="s">
        <v>76</v>
      </c>
      <c r="H390" t="s">
        <v>178</v>
      </c>
      <c r="I390" t="s">
        <v>142</v>
      </c>
      <c r="J390" t="s">
        <v>78</v>
      </c>
      <c r="K390" t="s">
        <v>89</v>
      </c>
      <c r="L390" t="s">
        <v>359</v>
      </c>
      <c r="M390" t="s">
        <v>360</v>
      </c>
      <c r="N390" t="s">
        <v>361</v>
      </c>
      <c r="O390" t="s">
        <v>367</v>
      </c>
      <c r="P390" t="s">
        <v>368</v>
      </c>
      <c r="Q390" t="s">
        <v>851</v>
      </c>
      <c r="R390" t="s">
        <v>852</v>
      </c>
      <c r="S390" t="s">
        <v>138</v>
      </c>
      <c r="X390" t="s">
        <v>139</v>
      </c>
      <c r="AE390" t="s">
        <v>2206</v>
      </c>
      <c r="AL390" t="s">
        <v>762</v>
      </c>
      <c r="AM390" t="s">
        <v>176</v>
      </c>
      <c r="AP390" t="s">
        <v>177</v>
      </c>
      <c r="AQ390" t="s">
        <v>606</v>
      </c>
      <c r="AS390" t="s">
        <v>89</v>
      </c>
      <c r="AT390" t="s">
        <v>89</v>
      </c>
      <c r="AU390" t="s">
        <v>89</v>
      </c>
      <c r="AV390" t="s">
        <v>89</v>
      </c>
      <c r="AW390" t="s">
        <v>89</v>
      </c>
      <c r="AX390" t="s">
        <v>89</v>
      </c>
      <c r="AY390" t="s">
        <v>89</v>
      </c>
      <c r="AZ390" t="s">
        <v>89</v>
      </c>
      <c r="BA390" t="s">
        <v>89</v>
      </c>
      <c r="BB390" t="s">
        <v>89</v>
      </c>
      <c r="BC390" t="s">
        <v>89</v>
      </c>
      <c r="BR390" t="s">
        <v>89</v>
      </c>
      <c r="BS390" t="s">
        <v>89</v>
      </c>
      <c r="BT390" t="s">
        <v>89</v>
      </c>
      <c r="BU390" t="s">
        <v>89</v>
      </c>
      <c r="BV390" t="s">
        <v>3460</v>
      </c>
      <c r="BW390">
        <v>1</v>
      </c>
      <c r="BX390" t="str">
        <f>IF(ISNA(VLOOKUP(BV390,'CVTI zoznam 2023'!D:D,1,0)),"nie je v zozname",VLOOKUP(BV390,'CVTI zoznam 2023'!D:D,1,0))</f>
        <v>nie je v zozname</v>
      </c>
      <c r="BY390">
        <f>COUNTIF(A:A,A390)</f>
        <v>2</v>
      </c>
      <c r="BZ390" s="12">
        <v>1</v>
      </c>
      <c r="CA390" s="13">
        <f>(IF(AND(BZ390=2),6,IF(AND(BZ390=1),4,IF(AND(BZ390=3),1,IF(AND(BZ390="nie je v zozname"),0.5,0)))))</f>
        <v>4</v>
      </c>
      <c r="CB390">
        <f>1/BY390</f>
        <v>0.5</v>
      </c>
      <c r="CC390" s="13">
        <f>(IF(AND(E390="monografia"),3,IF(AND(E390="zborník - vedecký"),0.5,1)))</f>
        <v>3</v>
      </c>
      <c r="CD390" s="13">
        <f>CA390*CB390*CC390</f>
        <v>6</v>
      </c>
      <c r="CE390" s="13">
        <f>CA390*CB390</f>
        <v>2</v>
      </c>
      <c r="CF390" t="s">
        <v>15157</v>
      </c>
    </row>
    <row r="391" spans="1:84" x14ac:dyDescent="0.35">
      <c r="A391" t="s">
        <v>2220</v>
      </c>
      <c r="B391" t="s">
        <v>73</v>
      </c>
      <c r="C391" t="s">
        <v>218</v>
      </c>
      <c r="D391" t="s">
        <v>74</v>
      </c>
      <c r="E391" t="s">
        <v>544</v>
      </c>
      <c r="F391" t="s">
        <v>75</v>
      </c>
      <c r="G391" t="s">
        <v>90</v>
      </c>
      <c r="H391" t="s">
        <v>173</v>
      </c>
      <c r="I391" t="s">
        <v>78</v>
      </c>
      <c r="J391" t="s">
        <v>78</v>
      </c>
      <c r="K391" t="s">
        <v>89</v>
      </c>
      <c r="L391" t="s">
        <v>359</v>
      </c>
      <c r="M391" t="s">
        <v>360</v>
      </c>
      <c r="N391" t="s">
        <v>361</v>
      </c>
      <c r="O391" t="s">
        <v>183</v>
      </c>
      <c r="P391" t="s">
        <v>542</v>
      </c>
      <c r="Q391" t="s">
        <v>782</v>
      </c>
      <c r="R391" t="s">
        <v>783</v>
      </c>
      <c r="S391" t="s">
        <v>114</v>
      </c>
      <c r="T391" t="s">
        <v>220</v>
      </c>
      <c r="X391" t="s">
        <v>503</v>
      </c>
      <c r="Y391" t="s">
        <v>185</v>
      </c>
      <c r="AE391" t="s">
        <v>2221</v>
      </c>
      <c r="AL391" t="s">
        <v>762</v>
      </c>
      <c r="AM391" t="s">
        <v>176</v>
      </c>
      <c r="AP391" t="s">
        <v>177</v>
      </c>
      <c r="AQ391" t="s">
        <v>1465</v>
      </c>
      <c r="AS391" t="s">
        <v>89</v>
      </c>
      <c r="AT391" t="s">
        <v>89</v>
      </c>
      <c r="AU391" t="s">
        <v>89</v>
      </c>
      <c r="AV391" t="s">
        <v>89</v>
      </c>
      <c r="AW391" t="s">
        <v>89</v>
      </c>
      <c r="AX391" t="s">
        <v>89</v>
      </c>
      <c r="AY391" t="s">
        <v>89</v>
      </c>
      <c r="AZ391" t="s">
        <v>89</v>
      </c>
      <c r="BA391" t="s">
        <v>89</v>
      </c>
      <c r="BB391" t="s">
        <v>89</v>
      </c>
      <c r="BC391" t="s">
        <v>89</v>
      </c>
      <c r="BR391" t="s">
        <v>89</v>
      </c>
      <c r="BS391" t="s">
        <v>89</v>
      </c>
      <c r="BT391" t="s">
        <v>89</v>
      </c>
      <c r="BU391" t="s">
        <v>89</v>
      </c>
      <c r="BV391" t="s">
        <v>3460</v>
      </c>
      <c r="BW391">
        <v>1</v>
      </c>
      <c r="BX391" t="str">
        <f>IF(ISNA(VLOOKUP(BV391,'CVTI zoznam 2023'!D:D,1,0)),"nie je v zozname",VLOOKUP(BV391,'CVTI zoznam 2023'!D:D,1,0))</f>
        <v>nie je v zozname</v>
      </c>
      <c r="BY391">
        <f>COUNTIF(A:A,A391)</f>
        <v>1</v>
      </c>
      <c r="BZ391" s="12">
        <v>1</v>
      </c>
      <c r="CA391" s="13">
        <f>(IF(AND(BZ391=2),6,IF(AND(BZ391=1),4,IF(AND(BZ391=3),1,IF(AND(BZ391="nie je v zozname"),0.5,0)))))</f>
        <v>4</v>
      </c>
      <c r="CB391">
        <f>1/BY391</f>
        <v>1</v>
      </c>
      <c r="CC391" s="13">
        <f>(IF(AND(E391="monografia"),3,IF(AND(E391="zborník - vedecký"),0.5,1)))</f>
        <v>3</v>
      </c>
      <c r="CD391" s="13">
        <f>CA391*CB391*CC391</f>
        <v>12</v>
      </c>
      <c r="CE391" s="13">
        <f>CA391*CB391</f>
        <v>4</v>
      </c>
      <c r="CF391" t="s">
        <v>15157</v>
      </c>
    </row>
    <row r="392" spans="1:84" x14ac:dyDescent="0.35">
      <c r="A392" t="s">
        <v>2269</v>
      </c>
      <c r="B392" t="s">
        <v>73</v>
      </c>
      <c r="C392" t="s">
        <v>218</v>
      </c>
      <c r="D392" t="s">
        <v>74</v>
      </c>
      <c r="E392" t="s">
        <v>544</v>
      </c>
      <c r="F392" t="s">
        <v>75</v>
      </c>
      <c r="G392" t="s">
        <v>76</v>
      </c>
      <c r="H392" t="s">
        <v>173</v>
      </c>
      <c r="I392" t="s">
        <v>142</v>
      </c>
      <c r="J392" t="s">
        <v>142</v>
      </c>
      <c r="K392" t="s">
        <v>89</v>
      </c>
      <c r="L392" t="s">
        <v>359</v>
      </c>
      <c r="M392" t="s">
        <v>360</v>
      </c>
      <c r="N392" t="s">
        <v>361</v>
      </c>
      <c r="O392" t="s">
        <v>406</v>
      </c>
      <c r="P392" t="s">
        <v>407</v>
      </c>
      <c r="Q392" t="s">
        <v>1005</v>
      </c>
      <c r="R392" t="s">
        <v>1006</v>
      </c>
      <c r="S392" t="s">
        <v>96</v>
      </c>
      <c r="X392" t="s">
        <v>97</v>
      </c>
      <c r="AE392" t="s">
        <v>2270</v>
      </c>
      <c r="AL392" t="s">
        <v>762</v>
      </c>
      <c r="AM392" t="s">
        <v>176</v>
      </c>
      <c r="AP392" t="s">
        <v>177</v>
      </c>
      <c r="AQ392" t="s">
        <v>943</v>
      </c>
      <c r="AS392" t="s">
        <v>89</v>
      </c>
      <c r="AT392" t="s">
        <v>89</v>
      </c>
      <c r="AU392" t="s">
        <v>89</v>
      </c>
      <c r="AV392" t="s">
        <v>89</v>
      </c>
      <c r="AW392" t="s">
        <v>89</v>
      </c>
      <c r="AX392" t="s">
        <v>89</v>
      </c>
      <c r="AY392" t="s">
        <v>89</v>
      </c>
      <c r="AZ392" t="s">
        <v>89</v>
      </c>
      <c r="BA392" t="s">
        <v>89</v>
      </c>
      <c r="BB392" t="s">
        <v>89</v>
      </c>
      <c r="BC392" t="s">
        <v>89</v>
      </c>
      <c r="BR392" t="s">
        <v>89</v>
      </c>
      <c r="BS392" t="s">
        <v>89</v>
      </c>
      <c r="BT392" t="s">
        <v>89</v>
      </c>
      <c r="BU392" t="s">
        <v>89</v>
      </c>
      <c r="BV392" t="s">
        <v>3460</v>
      </c>
      <c r="BW392">
        <v>1</v>
      </c>
      <c r="BX392" t="str">
        <f>IF(ISNA(VLOOKUP(BV392,'CVTI zoznam 2023'!D:D,1,0)),"nie je v zozname",VLOOKUP(BV392,'CVTI zoznam 2023'!D:D,1,0))</f>
        <v>nie je v zozname</v>
      </c>
      <c r="BY392">
        <f>COUNTIF(A:A,A392)</f>
        <v>1</v>
      </c>
      <c r="BZ392" s="12">
        <v>1</v>
      </c>
      <c r="CA392" s="13">
        <f>(IF(AND(BZ392=2),6,IF(AND(BZ392=1),4,IF(AND(BZ392=3),1,IF(AND(BZ392="nie je v zozname"),0.5,0)))))</f>
        <v>4</v>
      </c>
      <c r="CB392">
        <f>1/BY392</f>
        <v>1</v>
      </c>
      <c r="CC392" s="13">
        <f>(IF(AND(E392="monografia"),3,IF(AND(E392="zborník - vedecký"),0.5,1)))</f>
        <v>3</v>
      </c>
      <c r="CD392" s="13">
        <f>CA392*CB392*CC392</f>
        <v>12</v>
      </c>
      <c r="CE392" s="13">
        <f>CA392*CB392</f>
        <v>4</v>
      </c>
      <c r="CF392" t="s">
        <v>15157</v>
      </c>
    </row>
    <row r="393" spans="1:84" x14ac:dyDescent="0.35">
      <c r="A393" t="s">
        <v>2295</v>
      </c>
      <c r="B393" t="s">
        <v>73</v>
      </c>
      <c r="C393" t="s">
        <v>218</v>
      </c>
      <c r="D393" t="s">
        <v>74</v>
      </c>
      <c r="E393" t="s">
        <v>544</v>
      </c>
      <c r="F393" t="s">
        <v>75</v>
      </c>
      <c r="G393" t="s">
        <v>76</v>
      </c>
      <c r="H393" t="s">
        <v>173</v>
      </c>
      <c r="I393" t="s">
        <v>78</v>
      </c>
      <c r="J393" t="s">
        <v>78</v>
      </c>
      <c r="K393" t="s">
        <v>89</v>
      </c>
      <c r="L393" t="s">
        <v>359</v>
      </c>
      <c r="M393" t="s">
        <v>360</v>
      </c>
      <c r="N393" t="s">
        <v>361</v>
      </c>
      <c r="O393" t="s">
        <v>1070</v>
      </c>
      <c r="P393" t="s">
        <v>1296</v>
      </c>
      <c r="Q393" t="s">
        <v>1297</v>
      </c>
      <c r="R393" t="s">
        <v>1298</v>
      </c>
      <c r="S393" t="s">
        <v>85</v>
      </c>
      <c r="X393" t="s">
        <v>480</v>
      </c>
      <c r="AE393" t="s">
        <v>2296</v>
      </c>
      <c r="AL393" t="s">
        <v>762</v>
      </c>
      <c r="AM393" t="s">
        <v>176</v>
      </c>
      <c r="AP393" t="s">
        <v>177</v>
      </c>
      <c r="AQ393" t="s">
        <v>788</v>
      </c>
      <c r="AS393" t="s">
        <v>89</v>
      </c>
      <c r="AT393" t="s">
        <v>89</v>
      </c>
      <c r="AU393" t="s">
        <v>89</v>
      </c>
      <c r="AV393" t="s">
        <v>89</v>
      </c>
      <c r="AW393" t="s">
        <v>89</v>
      </c>
      <c r="AX393" t="s">
        <v>89</v>
      </c>
      <c r="AY393" t="s">
        <v>89</v>
      </c>
      <c r="AZ393" t="s">
        <v>89</v>
      </c>
      <c r="BA393" t="s">
        <v>89</v>
      </c>
      <c r="BB393" t="s">
        <v>89</v>
      </c>
      <c r="BC393" t="s">
        <v>89</v>
      </c>
      <c r="BR393" t="s">
        <v>89</v>
      </c>
      <c r="BS393" t="s">
        <v>89</v>
      </c>
      <c r="BT393" t="s">
        <v>89</v>
      </c>
      <c r="BU393" t="s">
        <v>89</v>
      </c>
      <c r="BV393" t="s">
        <v>3460</v>
      </c>
      <c r="BW393">
        <v>1</v>
      </c>
      <c r="BX393" t="str">
        <f>IF(ISNA(VLOOKUP(BV393,'CVTI zoznam 2023'!D:D,1,0)),"nie je v zozname",VLOOKUP(BV393,'CVTI zoznam 2023'!D:D,1,0))</f>
        <v>nie je v zozname</v>
      </c>
      <c r="BY393">
        <f>COUNTIF(A:A,A393)</f>
        <v>1</v>
      </c>
      <c r="BZ393" s="12">
        <v>1</v>
      </c>
      <c r="CA393" s="13">
        <f>(IF(AND(BZ393=2),6,IF(AND(BZ393=1),4,IF(AND(BZ393=3),1,IF(AND(BZ393="nie je v zozname"),0.5,0)))))</f>
        <v>4</v>
      </c>
      <c r="CB393">
        <f>1/BY393</f>
        <v>1</v>
      </c>
      <c r="CC393" s="13">
        <f>(IF(AND(E393="monografia"),3,IF(AND(E393="zborník - vedecký"),0.5,1)))</f>
        <v>3</v>
      </c>
      <c r="CD393" s="13">
        <f>CA393*CB393*CC393</f>
        <v>12</v>
      </c>
      <c r="CE393" s="13">
        <f>CA393*CB393</f>
        <v>4</v>
      </c>
      <c r="CF393" t="s">
        <v>15157</v>
      </c>
    </row>
    <row r="394" spans="1:84" x14ac:dyDescent="0.35">
      <c r="A394" t="s">
        <v>2390</v>
      </c>
      <c r="B394" t="s">
        <v>73</v>
      </c>
      <c r="C394" t="s">
        <v>218</v>
      </c>
      <c r="D394" t="s">
        <v>74</v>
      </c>
      <c r="E394" t="s">
        <v>544</v>
      </c>
      <c r="F394" t="s">
        <v>75</v>
      </c>
      <c r="G394" t="s">
        <v>90</v>
      </c>
      <c r="H394" t="s">
        <v>173</v>
      </c>
      <c r="I394" t="s">
        <v>92</v>
      </c>
      <c r="J394" t="s">
        <v>92</v>
      </c>
      <c r="K394" t="s">
        <v>89</v>
      </c>
      <c r="L394" t="s">
        <v>359</v>
      </c>
      <c r="M394" t="s">
        <v>360</v>
      </c>
      <c r="N394" t="s">
        <v>361</v>
      </c>
      <c r="O394" t="s">
        <v>406</v>
      </c>
      <c r="P394" t="s">
        <v>407</v>
      </c>
      <c r="Q394" t="s">
        <v>962</v>
      </c>
      <c r="R394" t="s">
        <v>963</v>
      </c>
      <c r="S394" t="s">
        <v>96</v>
      </c>
      <c r="X394" t="s">
        <v>97</v>
      </c>
      <c r="AE394" t="s">
        <v>2391</v>
      </c>
      <c r="AL394" t="s">
        <v>762</v>
      </c>
      <c r="AM394" t="s">
        <v>176</v>
      </c>
      <c r="AP394" t="s">
        <v>177</v>
      </c>
      <c r="AQ394" t="s">
        <v>493</v>
      </c>
      <c r="AR394" t="s">
        <v>1670</v>
      </c>
      <c r="AS394" t="s">
        <v>89</v>
      </c>
      <c r="AT394" t="s">
        <v>89</v>
      </c>
      <c r="AU394" t="s">
        <v>89</v>
      </c>
      <c r="AV394" t="s">
        <v>89</v>
      </c>
      <c r="AW394" t="s">
        <v>89</v>
      </c>
      <c r="AX394" t="s">
        <v>89</v>
      </c>
      <c r="AY394" t="s">
        <v>89</v>
      </c>
      <c r="AZ394" t="s">
        <v>89</v>
      </c>
      <c r="BA394" t="s">
        <v>89</v>
      </c>
      <c r="BB394" t="s">
        <v>89</v>
      </c>
      <c r="BC394" t="s">
        <v>89</v>
      </c>
      <c r="BR394" t="s">
        <v>89</v>
      </c>
      <c r="BS394" t="s">
        <v>89</v>
      </c>
      <c r="BT394" t="s">
        <v>89</v>
      </c>
      <c r="BU394" t="s">
        <v>89</v>
      </c>
      <c r="BV394" t="s">
        <v>3460</v>
      </c>
      <c r="BW394">
        <v>1</v>
      </c>
      <c r="BX394" t="str">
        <f>IF(ISNA(VLOOKUP(BV394,'CVTI zoznam 2023'!D:D,1,0)),"nie je v zozname",VLOOKUP(BV394,'CVTI zoznam 2023'!D:D,1,0))</f>
        <v>nie je v zozname</v>
      </c>
      <c r="BY394">
        <f>COUNTIF(A:A,A394)</f>
        <v>1</v>
      </c>
      <c r="BZ394" s="12">
        <v>1</v>
      </c>
      <c r="CA394" s="13">
        <f>(IF(AND(BZ394=2),6,IF(AND(BZ394=1),4,IF(AND(BZ394=3),1,IF(AND(BZ394="nie je v zozname"),0.5,0)))))</f>
        <v>4</v>
      </c>
      <c r="CB394">
        <f>1/BY394</f>
        <v>1</v>
      </c>
      <c r="CC394" s="13">
        <f>(IF(AND(E394="monografia"),3,IF(AND(E394="zborník - vedecký"),0.5,1)))</f>
        <v>3</v>
      </c>
      <c r="CD394" s="13">
        <f>CA394*CB394*CC394</f>
        <v>12</v>
      </c>
      <c r="CE394" s="13">
        <f>CA394*CB394</f>
        <v>4</v>
      </c>
      <c r="CF394" t="s">
        <v>15157</v>
      </c>
    </row>
    <row r="395" spans="1:84" x14ac:dyDescent="0.35">
      <c r="A395" t="s">
        <v>2404</v>
      </c>
      <c r="B395" t="s">
        <v>73</v>
      </c>
      <c r="C395" t="s">
        <v>218</v>
      </c>
      <c r="D395" t="s">
        <v>74</v>
      </c>
      <c r="E395" t="s">
        <v>544</v>
      </c>
      <c r="F395" t="s">
        <v>75</v>
      </c>
      <c r="G395" t="s">
        <v>76</v>
      </c>
      <c r="H395" t="s">
        <v>295</v>
      </c>
      <c r="I395" t="s">
        <v>92</v>
      </c>
      <c r="J395" t="s">
        <v>78</v>
      </c>
      <c r="K395" t="s">
        <v>89</v>
      </c>
      <c r="L395" t="s">
        <v>359</v>
      </c>
      <c r="M395" t="s">
        <v>360</v>
      </c>
      <c r="N395" t="s">
        <v>361</v>
      </c>
      <c r="O395" t="s">
        <v>840</v>
      </c>
      <c r="P395" t="s">
        <v>841</v>
      </c>
      <c r="Q395" t="s">
        <v>1825</v>
      </c>
      <c r="R395" t="s">
        <v>1826</v>
      </c>
      <c r="S395" t="s">
        <v>114</v>
      </c>
      <c r="X395" t="s">
        <v>200</v>
      </c>
      <c r="AE395" t="s">
        <v>2405</v>
      </c>
      <c r="AL395" t="s">
        <v>762</v>
      </c>
      <c r="AM395" t="s">
        <v>176</v>
      </c>
      <c r="AP395" t="s">
        <v>177</v>
      </c>
      <c r="AQ395" t="s">
        <v>346</v>
      </c>
      <c r="AS395" t="s">
        <v>89</v>
      </c>
      <c r="AT395" t="s">
        <v>89</v>
      </c>
      <c r="AU395" t="s">
        <v>89</v>
      </c>
      <c r="AV395" t="s">
        <v>89</v>
      </c>
      <c r="AW395" t="s">
        <v>89</v>
      </c>
      <c r="AX395" t="s">
        <v>89</v>
      </c>
      <c r="AY395" t="s">
        <v>89</v>
      </c>
      <c r="AZ395" t="s">
        <v>89</v>
      </c>
      <c r="BA395" t="s">
        <v>89</v>
      </c>
      <c r="BB395" t="s">
        <v>89</v>
      </c>
      <c r="BC395" t="s">
        <v>89</v>
      </c>
      <c r="BR395" t="s">
        <v>89</v>
      </c>
      <c r="BS395" t="s">
        <v>89</v>
      </c>
      <c r="BT395" t="s">
        <v>89</v>
      </c>
      <c r="BU395" t="s">
        <v>89</v>
      </c>
      <c r="BV395" t="s">
        <v>3460</v>
      </c>
      <c r="BW395">
        <v>1</v>
      </c>
      <c r="BX395" t="str">
        <f>IF(ISNA(VLOOKUP(BV395,'CVTI zoznam 2023'!D:D,1,0)),"nie je v zozname",VLOOKUP(BV395,'CVTI zoznam 2023'!D:D,1,0))</f>
        <v>nie je v zozname</v>
      </c>
      <c r="BY395">
        <f>COUNTIF(A:A,A395)</f>
        <v>1</v>
      </c>
      <c r="BZ395" s="12">
        <v>1</v>
      </c>
      <c r="CA395" s="13">
        <f>(IF(AND(BZ395=2),6,IF(AND(BZ395=1),4,IF(AND(BZ395=3),1,IF(AND(BZ395="nie je v zozname"),0.5,0)))))</f>
        <v>4</v>
      </c>
      <c r="CB395">
        <f>1/BY395</f>
        <v>1</v>
      </c>
      <c r="CC395" s="13">
        <f>(IF(AND(E395="monografia"),3,IF(AND(E395="zborník - vedecký"),0.5,1)))</f>
        <v>3</v>
      </c>
      <c r="CD395" s="13">
        <f>CA395*CB395*CC395</f>
        <v>12</v>
      </c>
      <c r="CE395" s="13">
        <f>CA395*CB395</f>
        <v>4</v>
      </c>
      <c r="CF395" t="s">
        <v>15157</v>
      </c>
    </row>
    <row r="396" spans="1:84" x14ac:dyDescent="0.35">
      <c r="A396" t="s">
        <v>2406</v>
      </c>
      <c r="B396" t="s">
        <v>73</v>
      </c>
      <c r="C396" t="s">
        <v>218</v>
      </c>
      <c r="D396" t="s">
        <v>74</v>
      </c>
      <c r="E396" t="s">
        <v>544</v>
      </c>
      <c r="F396" t="s">
        <v>75</v>
      </c>
      <c r="G396" t="s">
        <v>76</v>
      </c>
      <c r="H396" t="s">
        <v>173</v>
      </c>
      <c r="I396" t="s">
        <v>78</v>
      </c>
      <c r="J396" t="s">
        <v>78</v>
      </c>
      <c r="K396" t="s">
        <v>89</v>
      </c>
      <c r="L396" t="s">
        <v>359</v>
      </c>
      <c r="M396" t="s">
        <v>360</v>
      </c>
      <c r="N396" t="s">
        <v>361</v>
      </c>
      <c r="O396" t="s">
        <v>840</v>
      </c>
      <c r="P396" t="s">
        <v>841</v>
      </c>
      <c r="Q396" t="s">
        <v>643</v>
      </c>
      <c r="R396" t="s">
        <v>1392</v>
      </c>
      <c r="S396" t="s">
        <v>114</v>
      </c>
      <c r="X396" t="s">
        <v>200</v>
      </c>
      <c r="AE396" t="s">
        <v>2407</v>
      </c>
      <c r="AL396" t="s">
        <v>762</v>
      </c>
      <c r="AM396" t="s">
        <v>176</v>
      </c>
      <c r="AP396" t="s">
        <v>177</v>
      </c>
      <c r="AQ396" t="s">
        <v>943</v>
      </c>
      <c r="AS396" t="s">
        <v>89</v>
      </c>
      <c r="AT396" t="s">
        <v>89</v>
      </c>
      <c r="AU396" t="s">
        <v>89</v>
      </c>
      <c r="AV396" t="s">
        <v>89</v>
      </c>
      <c r="AW396" t="s">
        <v>89</v>
      </c>
      <c r="AX396" t="s">
        <v>89</v>
      </c>
      <c r="AY396" t="s">
        <v>89</v>
      </c>
      <c r="AZ396" t="s">
        <v>89</v>
      </c>
      <c r="BA396" t="s">
        <v>89</v>
      </c>
      <c r="BB396" t="s">
        <v>89</v>
      </c>
      <c r="BC396" t="s">
        <v>89</v>
      </c>
      <c r="BR396" t="s">
        <v>89</v>
      </c>
      <c r="BS396" t="s">
        <v>89</v>
      </c>
      <c r="BT396" t="s">
        <v>89</v>
      </c>
      <c r="BU396" t="s">
        <v>89</v>
      </c>
      <c r="BV396" t="s">
        <v>3460</v>
      </c>
      <c r="BW396">
        <v>1</v>
      </c>
      <c r="BX396" t="str">
        <f>IF(ISNA(VLOOKUP(BV396,'CVTI zoznam 2023'!D:D,1,0)),"nie je v zozname",VLOOKUP(BV396,'CVTI zoznam 2023'!D:D,1,0))</f>
        <v>nie je v zozname</v>
      </c>
      <c r="BY396">
        <f>COUNTIF(A:A,A396)</f>
        <v>1</v>
      </c>
      <c r="BZ396" s="12">
        <v>1</v>
      </c>
      <c r="CA396" s="13">
        <f>(IF(AND(BZ396=2),6,IF(AND(BZ396=1),4,IF(AND(BZ396=3),1,IF(AND(BZ396="nie je v zozname"),0.5,0)))))</f>
        <v>4</v>
      </c>
      <c r="CB396">
        <f>1/BY396</f>
        <v>1</v>
      </c>
      <c r="CC396" s="13">
        <f>(IF(AND(E396="monografia"),3,IF(AND(E396="zborník - vedecký"),0.5,1)))</f>
        <v>3</v>
      </c>
      <c r="CD396" s="13">
        <f>CA396*CB396*CC396</f>
        <v>12</v>
      </c>
      <c r="CE396" s="13">
        <f>CA396*CB396</f>
        <v>4</v>
      </c>
      <c r="CF396" t="s">
        <v>15157</v>
      </c>
    </row>
    <row r="397" spans="1:84" x14ac:dyDescent="0.35">
      <c r="A397" t="s">
        <v>609</v>
      </c>
      <c r="B397" t="s">
        <v>73</v>
      </c>
      <c r="C397" t="s">
        <v>218</v>
      </c>
      <c r="D397" t="s">
        <v>74</v>
      </c>
      <c r="E397" t="s">
        <v>544</v>
      </c>
      <c r="F397" t="s">
        <v>75</v>
      </c>
      <c r="G397" t="s">
        <v>90</v>
      </c>
      <c r="H397" t="s">
        <v>173</v>
      </c>
      <c r="I397" t="s">
        <v>78</v>
      </c>
      <c r="J397" t="s">
        <v>78</v>
      </c>
      <c r="K397" t="s">
        <v>78</v>
      </c>
      <c r="L397" t="s">
        <v>269</v>
      </c>
      <c r="M397" t="s">
        <v>270</v>
      </c>
      <c r="N397" t="s">
        <v>271</v>
      </c>
      <c r="O397" t="s">
        <v>610</v>
      </c>
      <c r="P397" t="s">
        <v>611</v>
      </c>
      <c r="Q397" t="s">
        <v>612</v>
      </c>
      <c r="S397" t="s">
        <v>85</v>
      </c>
      <c r="T397" t="s">
        <v>138</v>
      </c>
      <c r="U397" t="s">
        <v>141</v>
      </c>
      <c r="V397" t="s">
        <v>96</v>
      </c>
      <c r="W397" t="s">
        <v>114</v>
      </c>
      <c r="X397" t="s">
        <v>461</v>
      </c>
      <c r="AE397" t="s">
        <v>613</v>
      </c>
      <c r="AK397" t="s">
        <v>614</v>
      </c>
      <c r="AL397" t="s">
        <v>418</v>
      </c>
      <c r="AM397" t="s">
        <v>176</v>
      </c>
      <c r="AP397" t="s">
        <v>177</v>
      </c>
      <c r="AQ397" t="s">
        <v>228</v>
      </c>
      <c r="AR397" t="s">
        <v>615</v>
      </c>
      <c r="AS397" t="s">
        <v>89</v>
      </c>
      <c r="AT397" t="s">
        <v>89</v>
      </c>
      <c r="AU397" t="s">
        <v>78</v>
      </c>
      <c r="AV397" t="s">
        <v>89</v>
      </c>
      <c r="AW397" t="s">
        <v>89</v>
      </c>
      <c r="AX397" t="s">
        <v>89</v>
      </c>
      <c r="AY397" t="s">
        <v>89</v>
      </c>
      <c r="AZ397" t="s">
        <v>89</v>
      </c>
      <c r="BA397" t="s">
        <v>89</v>
      </c>
      <c r="BB397" t="s">
        <v>89</v>
      </c>
      <c r="BC397" t="s">
        <v>89</v>
      </c>
      <c r="BR397" t="s">
        <v>89</v>
      </c>
      <c r="BS397" t="s">
        <v>89</v>
      </c>
      <c r="BT397" t="s">
        <v>89</v>
      </c>
      <c r="BU397" t="s">
        <v>89</v>
      </c>
      <c r="BV397" t="s">
        <v>3457</v>
      </c>
      <c r="BW397" t="str">
        <f>IF(ISNA(VLOOKUP(BV397,'Nordic list 2022 2023'!E:K,6,FALSE)),"nie je v zozname",VLOOKUP(BV397,'Nordic list 2022 2023'!E:K,6,FALSE))</f>
        <v>nie je v zozname</v>
      </c>
      <c r="BX397" t="str">
        <f>IF(ISNA(VLOOKUP(BV397,'CVTI zoznam 2023'!D:D,1,0)),"nie je v zozname",VLOOKUP(BV397,'CVTI zoznam 2023'!D:D,1,0))</f>
        <v>nie je v zozname</v>
      </c>
      <c r="BY397">
        <f>COUNTIF(A:A,A397)</f>
        <v>1</v>
      </c>
      <c r="BZ397" s="12" t="s">
        <v>2433</v>
      </c>
      <c r="CA397" s="13">
        <f>(IF(AND(BZ397=2),6,IF(AND(BZ397=1),4,IF(AND(BZ397=3),1,IF(AND(BZ397="nie je v zozname"),0.5,0)))))</f>
        <v>0.5</v>
      </c>
      <c r="CB397">
        <f>1/BY397</f>
        <v>1</v>
      </c>
      <c r="CC397" s="13">
        <f>(IF(AND(E397="monografia"),3,IF(AND(E397="zborník - vedecký"),0.5,1)))</f>
        <v>3</v>
      </c>
      <c r="CD397" s="13">
        <f>CA397*CB397*CC397</f>
        <v>1.5</v>
      </c>
      <c r="CE397" s="13">
        <f>CA397*CB397</f>
        <v>0.5</v>
      </c>
    </row>
    <row r="398" spans="1:84" x14ac:dyDescent="0.35">
      <c r="A398" t="s">
        <v>672</v>
      </c>
      <c r="B398" t="s">
        <v>113</v>
      </c>
      <c r="C398" t="s">
        <v>218</v>
      </c>
      <c r="D398" t="s">
        <v>74</v>
      </c>
      <c r="E398" t="s">
        <v>544</v>
      </c>
      <c r="F398" t="s">
        <v>75</v>
      </c>
      <c r="G398" t="s">
        <v>90</v>
      </c>
      <c r="H398" t="s">
        <v>173</v>
      </c>
      <c r="I398" t="s">
        <v>78</v>
      </c>
      <c r="J398" t="s">
        <v>78</v>
      </c>
      <c r="K398" t="s">
        <v>78</v>
      </c>
      <c r="L398" t="s">
        <v>269</v>
      </c>
      <c r="M398" t="s">
        <v>270</v>
      </c>
      <c r="N398" t="s">
        <v>271</v>
      </c>
      <c r="O398" t="s">
        <v>183</v>
      </c>
      <c r="P398" t="s">
        <v>416</v>
      </c>
      <c r="Q398" t="s">
        <v>417</v>
      </c>
      <c r="S398" t="s">
        <v>114</v>
      </c>
      <c r="X398" t="s">
        <v>342</v>
      </c>
      <c r="AE398" t="s">
        <v>673</v>
      </c>
      <c r="AF398" t="s">
        <v>674</v>
      </c>
      <c r="AK398" t="s">
        <v>675</v>
      </c>
      <c r="AL398" t="s">
        <v>418</v>
      </c>
      <c r="AM398" t="s">
        <v>176</v>
      </c>
      <c r="AP398" t="s">
        <v>177</v>
      </c>
      <c r="AQ398" t="s">
        <v>676</v>
      </c>
      <c r="AR398" t="s">
        <v>677</v>
      </c>
      <c r="AS398" t="s">
        <v>89</v>
      </c>
      <c r="AT398" t="s">
        <v>78</v>
      </c>
      <c r="AU398" t="s">
        <v>142</v>
      </c>
      <c r="AV398" t="s">
        <v>89</v>
      </c>
      <c r="AW398" t="s">
        <v>89</v>
      </c>
      <c r="AX398" t="s">
        <v>89</v>
      </c>
      <c r="AY398" t="s">
        <v>89</v>
      </c>
      <c r="AZ398" t="s">
        <v>89</v>
      </c>
      <c r="BA398" t="s">
        <v>89</v>
      </c>
      <c r="BB398" t="s">
        <v>89</v>
      </c>
      <c r="BC398" t="s">
        <v>89</v>
      </c>
      <c r="BR398" t="s">
        <v>89</v>
      </c>
      <c r="BS398" t="s">
        <v>89</v>
      </c>
      <c r="BT398" t="s">
        <v>89</v>
      </c>
      <c r="BU398" t="s">
        <v>89</v>
      </c>
      <c r="BV398" t="s">
        <v>3457</v>
      </c>
      <c r="BW398" t="str">
        <f>IF(ISNA(VLOOKUP(BV398,'Nordic list 2022 2023'!E:K,7,FALSE)),"nie je v zozname",VLOOKUP(BV398,'Nordic list 2022 2023'!E:K,7,FALSE))</f>
        <v>nie je v zozname</v>
      </c>
      <c r="BX398" t="str">
        <f>IF(ISNA(VLOOKUP(BV398,'CVTI zoznam 2022'!B:B,1,0)),"nie je v zozname",VLOOKUP(BV398,'CVTI zoznam 2022'!B:B,1,0))</f>
        <v>nie je v zozname</v>
      </c>
      <c r="BY398">
        <f>COUNTIF(A:A,A398)</f>
        <v>1</v>
      </c>
      <c r="BZ398" s="12" t="s">
        <v>2433</v>
      </c>
      <c r="CA398" s="13">
        <f>(IF(AND(BZ398=2),6,IF(AND(BZ398=1),4,IF(AND(BZ398=3),1,IF(AND(BZ398="nie je v zozname"),0.5,0)))))</f>
        <v>0.5</v>
      </c>
      <c r="CB398">
        <f>1/BY398</f>
        <v>1</v>
      </c>
      <c r="CC398" s="13">
        <f>(IF(AND(E398="monografia"),3,IF(AND(E398="zborník - vedecký"),0.5,1)))</f>
        <v>3</v>
      </c>
      <c r="CD398" s="13">
        <f>CA398*CB398*CC398</f>
        <v>1.5</v>
      </c>
      <c r="CE398" s="13">
        <f>CA398*CB398</f>
        <v>0.5</v>
      </c>
    </row>
    <row r="399" spans="1:84" x14ac:dyDescent="0.35">
      <c r="A399" t="s">
        <v>1182</v>
      </c>
      <c r="B399" t="s">
        <v>113</v>
      </c>
      <c r="C399" t="s">
        <v>218</v>
      </c>
      <c r="D399" t="s">
        <v>74</v>
      </c>
      <c r="E399" t="s">
        <v>544</v>
      </c>
      <c r="F399" t="s">
        <v>75</v>
      </c>
      <c r="G399" t="s">
        <v>90</v>
      </c>
      <c r="H399" t="s">
        <v>220</v>
      </c>
      <c r="I399" t="s">
        <v>142</v>
      </c>
      <c r="J399" t="s">
        <v>78</v>
      </c>
      <c r="K399" t="s">
        <v>78</v>
      </c>
      <c r="L399" t="s">
        <v>269</v>
      </c>
      <c r="M399" t="s">
        <v>270</v>
      </c>
      <c r="N399" t="s">
        <v>271</v>
      </c>
      <c r="O399" t="s">
        <v>183</v>
      </c>
      <c r="P399" t="s">
        <v>416</v>
      </c>
      <c r="Q399" t="s">
        <v>549</v>
      </c>
      <c r="S399" t="s">
        <v>91</v>
      </c>
      <c r="X399" t="s">
        <v>199</v>
      </c>
      <c r="AE399" t="s">
        <v>1183</v>
      </c>
      <c r="AF399" t="s">
        <v>1184</v>
      </c>
      <c r="AK399" t="s">
        <v>1185</v>
      </c>
      <c r="AL399" t="s">
        <v>418</v>
      </c>
      <c r="AM399" t="s">
        <v>176</v>
      </c>
      <c r="AP399" t="s">
        <v>177</v>
      </c>
      <c r="AQ399" t="s">
        <v>904</v>
      </c>
      <c r="AR399" t="s">
        <v>1186</v>
      </c>
      <c r="AS399" t="s">
        <v>89</v>
      </c>
      <c r="AT399" t="s">
        <v>78</v>
      </c>
      <c r="AU399" t="s">
        <v>142</v>
      </c>
      <c r="AV399" t="s">
        <v>89</v>
      </c>
      <c r="AW399" t="s">
        <v>89</v>
      </c>
      <c r="AX399" t="s">
        <v>89</v>
      </c>
      <c r="AY399" t="s">
        <v>89</v>
      </c>
      <c r="AZ399" t="s">
        <v>89</v>
      </c>
      <c r="BA399" t="s">
        <v>89</v>
      </c>
      <c r="BB399" t="s">
        <v>89</v>
      </c>
      <c r="BC399" t="s">
        <v>89</v>
      </c>
      <c r="BR399" t="s">
        <v>89</v>
      </c>
      <c r="BS399" t="s">
        <v>89</v>
      </c>
      <c r="BT399" t="s">
        <v>89</v>
      </c>
      <c r="BU399" t="s">
        <v>89</v>
      </c>
      <c r="BV399" t="s">
        <v>3457</v>
      </c>
      <c r="BW399" t="str">
        <f>IF(ISNA(VLOOKUP(BV399,'Nordic list 2022 2023'!E:K,7,FALSE)),"nie je v zozname",VLOOKUP(BV399,'Nordic list 2022 2023'!E:K,7,FALSE))</f>
        <v>nie je v zozname</v>
      </c>
      <c r="BX399" t="str">
        <f>IF(ISNA(VLOOKUP(BV399,'CVTI zoznam 2022'!B:B,1,0)),"nie je v zozname",VLOOKUP(BV399,'CVTI zoznam 2022'!B:B,1,0))</f>
        <v>nie je v zozname</v>
      </c>
      <c r="BY399">
        <f>COUNTIF(A:A,A399)</f>
        <v>2</v>
      </c>
      <c r="BZ399" s="12" t="s">
        <v>2433</v>
      </c>
      <c r="CA399" s="13">
        <f>(IF(AND(BZ399=2),6,IF(AND(BZ399=1),4,IF(AND(BZ399=3),1,IF(AND(BZ399="nie je v zozname"),0.5,0)))))</f>
        <v>0.5</v>
      </c>
      <c r="CB399">
        <f>1/BY399</f>
        <v>0.5</v>
      </c>
      <c r="CC399" s="13">
        <f>(IF(AND(E399="monografia"),3,IF(AND(E399="zborník - vedecký"),0.5,1)))</f>
        <v>3</v>
      </c>
      <c r="CD399" s="13">
        <f>CA399*CB399*CC399</f>
        <v>0.75</v>
      </c>
      <c r="CE399" s="13">
        <f>CA399*CB399</f>
        <v>0.25</v>
      </c>
    </row>
    <row r="400" spans="1:84" x14ac:dyDescent="0.35">
      <c r="A400" t="s">
        <v>1182</v>
      </c>
      <c r="B400" t="s">
        <v>113</v>
      </c>
      <c r="C400" t="s">
        <v>218</v>
      </c>
      <c r="D400" t="s">
        <v>74</v>
      </c>
      <c r="E400" t="s">
        <v>544</v>
      </c>
      <c r="F400" t="s">
        <v>75</v>
      </c>
      <c r="G400" t="s">
        <v>90</v>
      </c>
      <c r="H400" t="s">
        <v>85</v>
      </c>
      <c r="I400" t="s">
        <v>142</v>
      </c>
      <c r="J400" t="s">
        <v>78</v>
      </c>
      <c r="K400" t="s">
        <v>78</v>
      </c>
      <c r="L400" t="s">
        <v>269</v>
      </c>
      <c r="M400" t="s">
        <v>270</v>
      </c>
      <c r="N400" t="s">
        <v>271</v>
      </c>
      <c r="O400" t="s">
        <v>183</v>
      </c>
      <c r="P400" t="s">
        <v>416</v>
      </c>
      <c r="Q400" t="s">
        <v>426</v>
      </c>
      <c r="S400" t="s">
        <v>91</v>
      </c>
      <c r="X400" t="s">
        <v>199</v>
      </c>
      <c r="AE400" t="s">
        <v>1183</v>
      </c>
      <c r="AF400" t="s">
        <v>1184</v>
      </c>
      <c r="AK400" t="s">
        <v>1185</v>
      </c>
      <c r="AL400" t="s">
        <v>418</v>
      </c>
      <c r="AM400" t="s">
        <v>176</v>
      </c>
      <c r="AP400" t="s">
        <v>177</v>
      </c>
      <c r="AQ400" t="s">
        <v>904</v>
      </c>
      <c r="AR400" t="s">
        <v>1186</v>
      </c>
      <c r="AS400" t="s">
        <v>89</v>
      </c>
      <c r="AT400" t="s">
        <v>78</v>
      </c>
      <c r="AU400" t="s">
        <v>142</v>
      </c>
      <c r="AV400" t="s">
        <v>89</v>
      </c>
      <c r="AW400" t="s">
        <v>89</v>
      </c>
      <c r="AX400" t="s">
        <v>89</v>
      </c>
      <c r="AY400" t="s">
        <v>89</v>
      </c>
      <c r="AZ400" t="s">
        <v>89</v>
      </c>
      <c r="BA400" t="s">
        <v>89</v>
      </c>
      <c r="BB400" t="s">
        <v>89</v>
      </c>
      <c r="BC400" t="s">
        <v>89</v>
      </c>
      <c r="BR400" t="s">
        <v>89</v>
      </c>
      <c r="BS400" t="s">
        <v>89</v>
      </c>
      <c r="BT400" t="s">
        <v>89</v>
      </c>
      <c r="BU400" t="s">
        <v>89</v>
      </c>
      <c r="BV400" t="s">
        <v>3457</v>
      </c>
      <c r="BW400" t="str">
        <f>IF(ISNA(VLOOKUP(BV400,'Nordic list 2022 2023'!E:K,7,FALSE)),"nie je v zozname",VLOOKUP(BV400,'Nordic list 2022 2023'!E:K,7,FALSE))</f>
        <v>nie je v zozname</v>
      </c>
      <c r="BX400" t="str">
        <f>IF(ISNA(VLOOKUP(BV400,'CVTI zoznam 2022'!B:B,1,0)),"nie je v zozname",VLOOKUP(BV400,'CVTI zoznam 2022'!B:B,1,0))</f>
        <v>nie je v zozname</v>
      </c>
      <c r="BY400">
        <f>COUNTIF(A:A,A400)</f>
        <v>2</v>
      </c>
      <c r="BZ400" s="12" t="s">
        <v>2433</v>
      </c>
      <c r="CA400" s="13">
        <f>(IF(AND(BZ400=2),6,IF(AND(BZ400=1),4,IF(AND(BZ400=3),1,IF(AND(BZ400="nie je v zozname"),0.5,0)))))</f>
        <v>0.5</v>
      </c>
      <c r="CB400">
        <f>1/BY400</f>
        <v>0.5</v>
      </c>
      <c r="CC400" s="13">
        <f>(IF(AND(E400="monografia"),3,IF(AND(E400="zborník - vedecký"),0.5,1)))</f>
        <v>3</v>
      </c>
      <c r="CD400" s="13">
        <f>CA400*CB400*CC400</f>
        <v>0.75</v>
      </c>
      <c r="CE400" s="13">
        <f>CA400*CB400</f>
        <v>0.25</v>
      </c>
    </row>
    <row r="401" spans="1:83" x14ac:dyDescent="0.35">
      <c r="A401" t="s">
        <v>1476</v>
      </c>
      <c r="B401" t="s">
        <v>73</v>
      </c>
      <c r="C401" t="s">
        <v>218</v>
      </c>
      <c r="D401" t="s">
        <v>74</v>
      </c>
      <c r="E401" t="s">
        <v>544</v>
      </c>
      <c r="F401" t="s">
        <v>75</v>
      </c>
      <c r="G401" t="s">
        <v>90</v>
      </c>
      <c r="H401" t="s">
        <v>173</v>
      </c>
      <c r="I401" t="s">
        <v>78</v>
      </c>
      <c r="J401" t="s">
        <v>78</v>
      </c>
      <c r="K401" t="s">
        <v>89</v>
      </c>
      <c r="L401" t="s">
        <v>269</v>
      </c>
      <c r="M401" t="s">
        <v>270</v>
      </c>
      <c r="N401" t="s">
        <v>271</v>
      </c>
      <c r="O401" t="s">
        <v>183</v>
      </c>
      <c r="P401" t="s">
        <v>416</v>
      </c>
      <c r="Q401" t="s">
        <v>479</v>
      </c>
      <c r="R401" t="s">
        <v>651</v>
      </c>
      <c r="S401" t="s">
        <v>85</v>
      </c>
      <c r="X401" t="s">
        <v>480</v>
      </c>
      <c r="AE401" t="s">
        <v>1477</v>
      </c>
      <c r="AF401" t="s">
        <v>1478</v>
      </c>
      <c r="AK401" t="s">
        <v>1479</v>
      </c>
      <c r="AL401" t="s">
        <v>418</v>
      </c>
      <c r="AM401" t="s">
        <v>176</v>
      </c>
      <c r="AP401" t="s">
        <v>177</v>
      </c>
      <c r="AQ401" t="s">
        <v>261</v>
      </c>
      <c r="AR401" t="s">
        <v>115</v>
      </c>
      <c r="AS401" t="s">
        <v>89</v>
      </c>
      <c r="AT401" t="s">
        <v>89</v>
      </c>
      <c r="AU401" t="s">
        <v>89</v>
      </c>
      <c r="AV401" t="s">
        <v>89</v>
      </c>
      <c r="AW401" t="s">
        <v>89</v>
      </c>
      <c r="AX401" t="s">
        <v>89</v>
      </c>
      <c r="AY401" t="s">
        <v>89</v>
      </c>
      <c r="AZ401" t="s">
        <v>89</v>
      </c>
      <c r="BA401" t="s">
        <v>89</v>
      </c>
      <c r="BB401" t="s">
        <v>89</v>
      </c>
      <c r="BC401" t="s">
        <v>89</v>
      </c>
      <c r="BR401" t="s">
        <v>89</v>
      </c>
      <c r="BS401" t="s">
        <v>89</v>
      </c>
      <c r="BT401" t="s">
        <v>89</v>
      </c>
      <c r="BU401" t="s">
        <v>89</v>
      </c>
      <c r="BV401" t="s">
        <v>3457</v>
      </c>
      <c r="BW401" t="str">
        <f>IF(ISNA(VLOOKUP(BV401,'Nordic list 2022 2023'!E:K,6,FALSE)),"nie je v zozname",VLOOKUP(BV401,'Nordic list 2022 2023'!E:K,6,FALSE))</f>
        <v>nie je v zozname</v>
      </c>
      <c r="BX401" t="str">
        <f>IF(ISNA(VLOOKUP(BV401,'CVTI zoznam 2023'!D:D,1,0)),"nie je v zozname",VLOOKUP(BV401,'CVTI zoznam 2023'!D:D,1,0))</f>
        <v>nie je v zozname</v>
      </c>
      <c r="BY401">
        <f>COUNTIF(A:A,A401)</f>
        <v>1</v>
      </c>
      <c r="BZ401" s="12" t="s">
        <v>2433</v>
      </c>
      <c r="CA401" s="13">
        <f>(IF(AND(BZ401=2),6,IF(AND(BZ401=1),4,IF(AND(BZ401=3),1,IF(AND(BZ401="nie je v zozname"),0.5,0)))))</f>
        <v>0.5</v>
      </c>
      <c r="CB401">
        <f>1/BY401</f>
        <v>1</v>
      </c>
      <c r="CC401" s="13">
        <f>(IF(AND(E401="monografia"),3,IF(AND(E401="zborník - vedecký"),0.5,1)))</f>
        <v>3</v>
      </c>
      <c r="CD401" s="13">
        <f>CA401*CB401*CC401</f>
        <v>1.5</v>
      </c>
      <c r="CE401" s="13">
        <f>CA401*CB401</f>
        <v>0.5</v>
      </c>
    </row>
    <row r="402" spans="1:83" x14ac:dyDescent="0.35">
      <c r="A402" t="s">
        <v>1796</v>
      </c>
      <c r="B402" t="s">
        <v>73</v>
      </c>
      <c r="C402" t="s">
        <v>218</v>
      </c>
      <c r="D402" t="s">
        <v>74</v>
      </c>
      <c r="E402" t="s">
        <v>544</v>
      </c>
      <c r="F402" t="s">
        <v>75</v>
      </c>
      <c r="G402" t="s">
        <v>90</v>
      </c>
      <c r="H402" t="s">
        <v>173</v>
      </c>
      <c r="I402" t="s">
        <v>78</v>
      </c>
      <c r="J402" t="s">
        <v>78</v>
      </c>
      <c r="K402" t="s">
        <v>89</v>
      </c>
      <c r="L402" t="s">
        <v>269</v>
      </c>
      <c r="M402" t="s">
        <v>270</v>
      </c>
      <c r="N402" t="s">
        <v>271</v>
      </c>
      <c r="O402" t="s">
        <v>183</v>
      </c>
      <c r="P402" t="s">
        <v>416</v>
      </c>
      <c r="Q402" t="s">
        <v>479</v>
      </c>
      <c r="R402" t="s">
        <v>651</v>
      </c>
      <c r="S402" t="s">
        <v>85</v>
      </c>
      <c r="X402" t="s">
        <v>461</v>
      </c>
      <c r="AE402" t="s">
        <v>1797</v>
      </c>
      <c r="AL402" t="s">
        <v>418</v>
      </c>
      <c r="AM402" t="s">
        <v>176</v>
      </c>
      <c r="AP402" t="s">
        <v>177</v>
      </c>
      <c r="AQ402" t="s">
        <v>1261</v>
      </c>
      <c r="AR402" t="s">
        <v>1756</v>
      </c>
      <c r="AS402" t="s">
        <v>89</v>
      </c>
      <c r="AT402" t="s">
        <v>89</v>
      </c>
      <c r="AU402" t="s">
        <v>89</v>
      </c>
      <c r="AV402" t="s">
        <v>89</v>
      </c>
      <c r="AW402" t="s">
        <v>89</v>
      </c>
      <c r="AX402" t="s">
        <v>89</v>
      </c>
      <c r="AY402" t="s">
        <v>89</v>
      </c>
      <c r="AZ402" t="s">
        <v>89</v>
      </c>
      <c r="BA402" t="s">
        <v>89</v>
      </c>
      <c r="BB402" t="s">
        <v>89</v>
      </c>
      <c r="BC402" t="s">
        <v>89</v>
      </c>
      <c r="BR402" t="s">
        <v>89</v>
      </c>
      <c r="BS402" t="s">
        <v>89</v>
      </c>
      <c r="BT402" t="s">
        <v>89</v>
      </c>
      <c r="BU402" t="s">
        <v>89</v>
      </c>
      <c r="BV402" t="s">
        <v>3457</v>
      </c>
      <c r="BW402" t="str">
        <f>IF(ISNA(VLOOKUP(BV402,'Nordic list 2022 2023'!E:K,6,FALSE)),"nie je v zozname",VLOOKUP(BV402,'Nordic list 2022 2023'!E:K,6,FALSE))</f>
        <v>nie je v zozname</v>
      </c>
      <c r="BX402" t="str">
        <f>IF(ISNA(VLOOKUP(BV402,'CVTI zoznam 2023'!D:D,1,0)),"nie je v zozname",VLOOKUP(BV402,'CVTI zoznam 2023'!D:D,1,0))</f>
        <v>nie je v zozname</v>
      </c>
      <c r="BY402">
        <f>COUNTIF(A:A,A402)</f>
        <v>1</v>
      </c>
      <c r="BZ402" s="12" t="s">
        <v>2433</v>
      </c>
      <c r="CA402" s="13">
        <f>(IF(AND(BZ402=2),6,IF(AND(BZ402=1),4,IF(AND(BZ402=3),1,IF(AND(BZ402="nie je v zozname"),0.5,0)))))</f>
        <v>0.5</v>
      </c>
      <c r="CB402">
        <f>1/BY402</f>
        <v>1</v>
      </c>
      <c r="CC402" s="13">
        <f>(IF(AND(E402="monografia"),3,IF(AND(E402="zborník - vedecký"),0.5,1)))</f>
        <v>3</v>
      </c>
      <c r="CD402" s="13">
        <f>CA402*CB402*CC402</f>
        <v>1.5</v>
      </c>
      <c r="CE402" s="13">
        <f>CA402*CB402</f>
        <v>0.5</v>
      </c>
    </row>
    <row r="403" spans="1:83" x14ac:dyDescent="0.35">
      <c r="A403" t="s">
        <v>736</v>
      </c>
      <c r="B403" t="s">
        <v>73</v>
      </c>
      <c r="C403" t="s">
        <v>218</v>
      </c>
      <c r="D403" t="s">
        <v>74</v>
      </c>
      <c r="E403" t="s">
        <v>544</v>
      </c>
      <c r="F403" t="s">
        <v>75</v>
      </c>
      <c r="G403" t="s">
        <v>90</v>
      </c>
      <c r="H403" t="s">
        <v>173</v>
      </c>
      <c r="I403" t="s">
        <v>78</v>
      </c>
      <c r="J403" t="s">
        <v>78</v>
      </c>
      <c r="K403" t="s">
        <v>89</v>
      </c>
      <c r="L403" t="s">
        <v>572</v>
      </c>
      <c r="M403" t="s">
        <v>573</v>
      </c>
      <c r="N403" t="s">
        <v>574</v>
      </c>
      <c r="O403" t="s">
        <v>183</v>
      </c>
      <c r="P403" t="s">
        <v>730</v>
      </c>
      <c r="Q403" t="s">
        <v>349</v>
      </c>
      <c r="R403" t="s">
        <v>737</v>
      </c>
      <c r="S403" t="s">
        <v>114</v>
      </c>
      <c r="X403" t="s">
        <v>342</v>
      </c>
      <c r="AE403" t="s">
        <v>738</v>
      </c>
      <c r="AL403" t="s">
        <v>647</v>
      </c>
      <c r="AM403" t="s">
        <v>176</v>
      </c>
      <c r="AP403" t="s">
        <v>177</v>
      </c>
      <c r="AQ403" t="s">
        <v>739</v>
      </c>
      <c r="AR403" t="s">
        <v>412</v>
      </c>
      <c r="AS403" t="s">
        <v>89</v>
      </c>
      <c r="AT403" t="s">
        <v>89</v>
      </c>
      <c r="AU403" t="s">
        <v>78</v>
      </c>
      <c r="AV403" t="s">
        <v>89</v>
      </c>
      <c r="AW403" t="s">
        <v>89</v>
      </c>
      <c r="AX403" t="s">
        <v>89</v>
      </c>
      <c r="AY403" t="s">
        <v>89</v>
      </c>
      <c r="AZ403" t="s">
        <v>89</v>
      </c>
      <c r="BA403" t="s">
        <v>89</v>
      </c>
      <c r="BB403" t="s">
        <v>89</v>
      </c>
      <c r="BC403" t="s">
        <v>89</v>
      </c>
      <c r="BR403" t="s">
        <v>89</v>
      </c>
      <c r="BS403" t="s">
        <v>89</v>
      </c>
      <c r="BT403" t="s">
        <v>89</v>
      </c>
      <c r="BU403" t="s">
        <v>89</v>
      </c>
      <c r="BV403" t="s">
        <v>3458</v>
      </c>
      <c r="BW403" t="str">
        <f>IF(ISNA(VLOOKUP(BV403,'Nordic list 2022 2023'!E:K,6,FALSE)),"nie je v zozname",VLOOKUP(BV403,'Nordic list 2022 2023'!E:K,6,FALSE))</f>
        <v>nie je v zozname</v>
      </c>
      <c r="BX403" t="str">
        <f>IF(ISNA(VLOOKUP(BV403,'CVTI zoznam 2023'!D:D,1,0)),"nie je v zozname",VLOOKUP(BV403,'CVTI zoznam 2023'!D:D,1,0))</f>
        <v>nie je v zozname</v>
      </c>
      <c r="BY403">
        <f>COUNTIF(A:A,A403)</f>
        <v>1</v>
      </c>
      <c r="BZ403" s="12" t="s">
        <v>2433</v>
      </c>
      <c r="CA403" s="13">
        <f>(IF(AND(BZ403=2),6,IF(AND(BZ403=1),4,IF(AND(BZ403=3),1,IF(AND(BZ403="nie je v zozname"),0.5,0)))))</f>
        <v>0.5</v>
      </c>
      <c r="CB403">
        <f>1/BY403</f>
        <v>1</v>
      </c>
      <c r="CC403" s="13">
        <f>(IF(AND(E403="monografia"),3,IF(AND(E403="zborník - vedecký"),0.5,1)))</f>
        <v>3</v>
      </c>
      <c r="CD403" s="13">
        <f>CA403*CB403*CC403</f>
        <v>1.5</v>
      </c>
      <c r="CE403" s="13">
        <f>CA403*CB403</f>
        <v>0.5</v>
      </c>
    </row>
    <row r="404" spans="1:83" x14ac:dyDescent="0.35">
      <c r="A404" t="s">
        <v>1058</v>
      </c>
      <c r="B404" t="s">
        <v>73</v>
      </c>
      <c r="C404" t="s">
        <v>218</v>
      </c>
      <c r="D404" t="s">
        <v>74</v>
      </c>
      <c r="E404" t="s">
        <v>544</v>
      </c>
      <c r="F404" t="s">
        <v>75</v>
      </c>
      <c r="G404" t="s">
        <v>90</v>
      </c>
      <c r="H404" t="s">
        <v>173</v>
      </c>
      <c r="I404" t="s">
        <v>78</v>
      </c>
      <c r="J404" t="s">
        <v>78</v>
      </c>
      <c r="K404" t="s">
        <v>78</v>
      </c>
      <c r="L404" t="s">
        <v>572</v>
      </c>
      <c r="M404" t="s">
        <v>573</v>
      </c>
      <c r="N404" t="s">
        <v>574</v>
      </c>
      <c r="O404" t="s">
        <v>272</v>
      </c>
      <c r="P404" t="s">
        <v>575</v>
      </c>
      <c r="Q404" t="s">
        <v>704</v>
      </c>
      <c r="R404" t="s">
        <v>705</v>
      </c>
      <c r="S404" t="s">
        <v>141</v>
      </c>
      <c r="X404" t="s">
        <v>275</v>
      </c>
      <c r="AE404" t="s">
        <v>1059</v>
      </c>
      <c r="AK404" t="s">
        <v>1060</v>
      </c>
      <c r="AL404" t="s">
        <v>647</v>
      </c>
      <c r="AM404" t="s">
        <v>176</v>
      </c>
      <c r="AP404" t="s">
        <v>177</v>
      </c>
      <c r="AQ404" t="s">
        <v>897</v>
      </c>
      <c r="AR404" t="s">
        <v>152</v>
      </c>
      <c r="AS404" t="s">
        <v>89</v>
      </c>
      <c r="AT404" t="s">
        <v>89</v>
      </c>
      <c r="AU404" t="s">
        <v>89</v>
      </c>
      <c r="AV404" t="s">
        <v>89</v>
      </c>
      <c r="AW404" t="s">
        <v>89</v>
      </c>
      <c r="AX404" t="s">
        <v>89</v>
      </c>
      <c r="AY404" t="s">
        <v>89</v>
      </c>
      <c r="AZ404" t="s">
        <v>89</v>
      </c>
      <c r="BA404" t="s">
        <v>89</v>
      </c>
      <c r="BB404" t="s">
        <v>89</v>
      </c>
      <c r="BC404" t="s">
        <v>89</v>
      </c>
      <c r="BR404" t="s">
        <v>89</v>
      </c>
      <c r="BS404" t="s">
        <v>89</v>
      </c>
      <c r="BT404" t="s">
        <v>89</v>
      </c>
      <c r="BU404" t="s">
        <v>89</v>
      </c>
      <c r="BV404" t="s">
        <v>3458</v>
      </c>
      <c r="BW404" t="str">
        <f>IF(ISNA(VLOOKUP(BV404,'Nordic list 2022 2023'!E:K,6,FALSE)),"nie je v zozname",VLOOKUP(BV404,'Nordic list 2022 2023'!E:K,6,FALSE))</f>
        <v>nie je v zozname</v>
      </c>
      <c r="BX404" t="str">
        <f>IF(ISNA(VLOOKUP(BV404,'CVTI zoznam 2023'!D:D,1,0)),"nie je v zozname",VLOOKUP(BV404,'CVTI zoznam 2023'!D:D,1,0))</f>
        <v>nie je v zozname</v>
      </c>
      <c r="BY404">
        <f>COUNTIF(A:A,A404)</f>
        <v>1</v>
      </c>
      <c r="BZ404" s="12" t="s">
        <v>2433</v>
      </c>
      <c r="CA404" s="13">
        <f>(IF(AND(BZ404=2),6,IF(AND(BZ404=1),4,IF(AND(BZ404=3),1,IF(AND(BZ404="nie je v zozname"),0.5,0)))))</f>
        <v>0.5</v>
      </c>
      <c r="CB404">
        <f>1/BY404</f>
        <v>1</v>
      </c>
      <c r="CC404" s="13">
        <f>(IF(AND(E404="monografia"),3,IF(AND(E404="zborník - vedecký"),0.5,1)))</f>
        <v>3</v>
      </c>
      <c r="CD404" s="13">
        <f>CA404*CB404*CC404</f>
        <v>1.5</v>
      </c>
      <c r="CE404" s="13">
        <f>CA404*CB404</f>
        <v>0.5</v>
      </c>
    </row>
    <row r="405" spans="1:83" x14ac:dyDescent="0.35">
      <c r="A405" t="s">
        <v>1271</v>
      </c>
      <c r="B405" t="s">
        <v>73</v>
      </c>
      <c r="C405" t="s">
        <v>218</v>
      </c>
      <c r="D405" t="s">
        <v>74</v>
      </c>
      <c r="E405" t="s">
        <v>544</v>
      </c>
      <c r="F405" t="s">
        <v>75</v>
      </c>
      <c r="G405" t="s">
        <v>90</v>
      </c>
      <c r="H405" t="s">
        <v>173</v>
      </c>
      <c r="I405" t="s">
        <v>78</v>
      </c>
      <c r="J405" t="s">
        <v>78</v>
      </c>
      <c r="K405" t="s">
        <v>78</v>
      </c>
      <c r="L405" t="s">
        <v>572</v>
      </c>
      <c r="M405" t="s">
        <v>573</v>
      </c>
      <c r="N405" t="s">
        <v>574</v>
      </c>
      <c r="O405" t="s">
        <v>272</v>
      </c>
      <c r="P405" t="s">
        <v>575</v>
      </c>
      <c r="Q405" t="s">
        <v>704</v>
      </c>
      <c r="R405" t="s">
        <v>705</v>
      </c>
      <c r="S405" t="s">
        <v>141</v>
      </c>
      <c r="X405" t="s">
        <v>275</v>
      </c>
      <c r="AE405" t="s">
        <v>1272</v>
      </c>
      <c r="AK405" t="s">
        <v>1273</v>
      </c>
      <c r="AL405" t="s">
        <v>647</v>
      </c>
      <c r="AM405" t="s">
        <v>176</v>
      </c>
      <c r="AP405" t="s">
        <v>177</v>
      </c>
      <c r="AQ405" t="s">
        <v>1147</v>
      </c>
      <c r="AR405" t="s">
        <v>1274</v>
      </c>
      <c r="AS405" t="s">
        <v>89</v>
      </c>
      <c r="AT405" t="s">
        <v>89</v>
      </c>
      <c r="AU405" t="s">
        <v>89</v>
      </c>
      <c r="AV405" t="s">
        <v>89</v>
      </c>
      <c r="AW405" t="s">
        <v>89</v>
      </c>
      <c r="AX405" t="s">
        <v>89</v>
      </c>
      <c r="AY405" t="s">
        <v>89</v>
      </c>
      <c r="AZ405" t="s">
        <v>89</v>
      </c>
      <c r="BA405" t="s">
        <v>89</v>
      </c>
      <c r="BB405" t="s">
        <v>89</v>
      </c>
      <c r="BC405" t="s">
        <v>89</v>
      </c>
      <c r="BR405" t="s">
        <v>89</v>
      </c>
      <c r="BS405" t="s">
        <v>89</v>
      </c>
      <c r="BT405" t="s">
        <v>89</v>
      </c>
      <c r="BU405" t="s">
        <v>89</v>
      </c>
      <c r="BV405" t="s">
        <v>3458</v>
      </c>
      <c r="BW405" t="str">
        <f>IF(ISNA(VLOOKUP(BV405,'Nordic list 2022 2023'!E:K,6,FALSE)),"nie je v zozname",VLOOKUP(BV405,'Nordic list 2022 2023'!E:K,6,FALSE))</f>
        <v>nie je v zozname</v>
      </c>
      <c r="BX405" t="str">
        <f>IF(ISNA(VLOOKUP(BV405,'CVTI zoznam 2023'!D:D,1,0)),"nie je v zozname",VLOOKUP(BV405,'CVTI zoznam 2023'!D:D,1,0))</f>
        <v>nie je v zozname</v>
      </c>
      <c r="BY405">
        <f>COUNTIF(A:A,A405)</f>
        <v>1</v>
      </c>
      <c r="BZ405" s="12" t="s">
        <v>2433</v>
      </c>
      <c r="CA405" s="13">
        <f>(IF(AND(BZ405=2),6,IF(AND(BZ405=1),4,IF(AND(BZ405=3),1,IF(AND(BZ405="nie je v zozname"),0.5,0)))))</f>
        <v>0.5</v>
      </c>
      <c r="CB405">
        <f>1/BY405</f>
        <v>1</v>
      </c>
      <c r="CC405" s="13">
        <f>(IF(AND(E405="monografia"),3,IF(AND(E405="zborník - vedecký"),0.5,1)))</f>
        <v>3</v>
      </c>
      <c r="CD405" s="13">
        <f>CA405*CB405*CC405</f>
        <v>1.5</v>
      </c>
      <c r="CE405" s="13">
        <f>CA405*CB405</f>
        <v>0.5</v>
      </c>
    </row>
    <row r="406" spans="1:83" x14ac:dyDescent="0.35">
      <c r="A406" t="s">
        <v>1508</v>
      </c>
      <c r="B406" t="s">
        <v>73</v>
      </c>
      <c r="C406" t="s">
        <v>218</v>
      </c>
      <c r="D406" t="s">
        <v>74</v>
      </c>
      <c r="E406" t="s">
        <v>544</v>
      </c>
      <c r="F406" t="s">
        <v>75</v>
      </c>
      <c r="G406" t="s">
        <v>90</v>
      </c>
      <c r="H406" t="s">
        <v>388</v>
      </c>
      <c r="I406" t="s">
        <v>92</v>
      </c>
      <c r="J406" t="s">
        <v>78</v>
      </c>
      <c r="K406" t="s">
        <v>78</v>
      </c>
      <c r="L406" t="s">
        <v>572</v>
      </c>
      <c r="M406" t="s">
        <v>573</v>
      </c>
      <c r="N406" t="s">
        <v>574</v>
      </c>
      <c r="O406" t="s">
        <v>648</v>
      </c>
      <c r="P406" t="s">
        <v>706</v>
      </c>
      <c r="Q406" t="s">
        <v>1204</v>
      </c>
      <c r="R406" t="s">
        <v>1205</v>
      </c>
      <c r="S406" t="s">
        <v>96</v>
      </c>
      <c r="X406" t="s">
        <v>97</v>
      </c>
      <c r="AE406" t="s">
        <v>1509</v>
      </c>
      <c r="AK406" t="s">
        <v>1510</v>
      </c>
      <c r="AL406" t="s">
        <v>647</v>
      </c>
      <c r="AM406" t="s">
        <v>176</v>
      </c>
      <c r="AP406" t="s">
        <v>177</v>
      </c>
      <c r="AQ406" t="s">
        <v>1469</v>
      </c>
      <c r="AR406" t="s">
        <v>1340</v>
      </c>
      <c r="AS406" t="s">
        <v>89</v>
      </c>
      <c r="AT406" t="s">
        <v>89</v>
      </c>
      <c r="AU406" t="s">
        <v>89</v>
      </c>
      <c r="AV406" t="s">
        <v>89</v>
      </c>
      <c r="AW406" t="s">
        <v>89</v>
      </c>
      <c r="AX406" t="s">
        <v>89</v>
      </c>
      <c r="AY406" t="s">
        <v>89</v>
      </c>
      <c r="AZ406" t="s">
        <v>89</v>
      </c>
      <c r="BA406" t="s">
        <v>89</v>
      </c>
      <c r="BB406" t="s">
        <v>89</v>
      </c>
      <c r="BC406" t="s">
        <v>89</v>
      </c>
      <c r="BR406" t="s">
        <v>89</v>
      </c>
      <c r="BS406" t="s">
        <v>89</v>
      </c>
      <c r="BT406" t="s">
        <v>89</v>
      </c>
      <c r="BU406" t="s">
        <v>89</v>
      </c>
      <c r="BV406" t="s">
        <v>3458</v>
      </c>
      <c r="BW406" t="str">
        <f>IF(ISNA(VLOOKUP(BV406,'Nordic list 2022 2023'!E:K,6,FALSE)),"nie je v zozname",VLOOKUP(BV406,'Nordic list 2022 2023'!E:K,6,FALSE))</f>
        <v>nie je v zozname</v>
      </c>
      <c r="BX406" t="str">
        <f>IF(ISNA(VLOOKUP(BV406,'CVTI zoznam 2023'!D:D,1,0)),"nie je v zozname",VLOOKUP(BV406,'CVTI zoznam 2023'!D:D,1,0))</f>
        <v>nie je v zozname</v>
      </c>
      <c r="BY406">
        <f>COUNTIF(A:A,A406)</f>
        <v>2</v>
      </c>
      <c r="BZ406" s="12" t="s">
        <v>2433</v>
      </c>
      <c r="CA406" s="13">
        <f>(IF(AND(BZ406=2),6,IF(AND(BZ406=1),4,IF(AND(BZ406=3),1,IF(AND(BZ406="nie je v zozname"),0.5,0)))))</f>
        <v>0.5</v>
      </c>
      <c r="CB406">
        <f>1/BY406</f>
        <v>0.5</v>
      </c>
      <c r="CC406" s="13">
        <f>(IF(AND(E406="monografia"),3,IF(AND(E406="zborník - vedecký"),0.5,1)))</f>
        <v>3</v>
      </c>
      <c r="CD406" s="13">
        <f>CA406*CB406*CC406</f>
        <v>0.75</v>
      </c>
      <c r="CE406" s="13">
        <f>CA406*CB406</f>
        <v>0.25</v>
      </c>
    </row>
    <row r="407" spans="1:83" x14ac:dyDescent="0.35">
      <c r="A407" t="s">
        <v>1508</v>
      </c>
      <c r="B407" t="s">
        <v>73</v>
      </c>
      <c r="C407" t="s">
        <v>218</v>
      </c>
      <c r="D407" t="s">
        <v>74</v>
      </c>
      <c r="E407" t="s">
        <v>544</v>
      </c>
      <c r="F407" t="s">
        <v>75</v>
      </c>
      <c r="G407" t="s">
        <v>90</v>
      </c>
      <c r="H407" t="s">
        <v>385</v>
      </c>
      <c r="I407" t="s">
        <v>92</v>
      </c>
      <c r="J407" t="s">
        <v>142</v>
      </c>
      <c r="K407" t="s">
        <v>78</v>
      </c>
      <c r="L407" t="s">
        <v>572</v>
      </c>
      <c r="M407" t="s">
        <v>573</v>
      </c>
      <c r="N407" t="s">
        <v>574</v>
      </c>
      <c r="O407" t="s">
        <v>648</v>
      </c>
      <c r="P407" t="s">
        <v>706</v>
      </c>
      <c r="Q407" t="s">
        <v>757</v>
      </c>
      <c r="R407" t="s">
        <v>894</v>
      </c>
      <c r="S407" t="s">
        <v>96</v>
      </c>
      <c r="X407" t="s">
        <v>97</v>
      </c>
      <c r="AE407" t="s">
        <v>1509</v>
      </c>
      <c r="AK407" t="s">
        <v>1510</v>
      </c>
      <c r="AL407" t="s">
        <v>647</v>
      </c>
      <c r="AM407" t="s">
        <v>176</v>
      </c>
      <c r="AP407" t="s">
        <v>177</v>
      </c>
      <c r="AQ407" t="s">
        <v>1469</v>
      </c>
      <c r="AR407" t="s">
        <v>1340</v>
      </c>
      <c r="AS407" t="s">
        <v>89</v>
      </c>
      <c r="AT407" t="s">
        <v>89</v>
      </c>
      <c r="AU407" t="s">
        <v>89</v>
      </c>
      <c r="AV407" t="s">
        <v>89</v>
      </c>
      <c r="AW407" t="s">
        <v>89</v>
      </c>
      <c r="AX407" t="s">
        <v>89</v>
      </c>
      <c r="AY407" t="s">
        <v>89</v>
      </c>
      <c r="AZ407" t="s">
        <v>89</v>
      </c>
      <c r="BA407" t="s">
        <v>89</v>
      </c>
      <c r="BB407" t="s">
        <v>89</v>
      </c>
      <c r="BC407" t="s">
        <v>89</v>
      </c>
      <c r="BR407" t="s">
        <v>89</v>
      </c>
      <c r="BS407" t="s">
        <v>89</v>
      </c>
      <c r="BT407" t="s">
        <v>89</v>
      </c>
      <c r="BU407" t="s">
        <v>89</v>
      </c>
      <c r="BV407" t="s">
        <v>3458</v>
      </c>
      <c r="BW407" t="str">
        <f>IF(ISNA(VLOOKUP(BV407,'Nordic list 2022 2023'!E:K,6,FALSE)),"nie je v zozname",VLOOKUP(BV407,'Nordic list 2022 2023'!E:K,6,FALSE))</f>
        <v>nie je v zozname</v>
      </c>
      <c r="BX407" t="str">
        <f>IF(ISNA(VLOOKUP(BV407,'CVTI zoznam 2023'!D:D,1,0)),"nie je v zozname",VLOOKUP(BV407,'CVTI zoznam 2023'!D:D,1,0))</f>
        <v>nie je v zozname</v>
      </c>
      <c r="BY407">
        <f>COUNTIF(A:A,A407)</f>
        <v>2</v>
      </c>
      <c r="BZ407" s="12" t="s">
        <v>2433</v>
      </c>
      <c r="CA407" s="13">
        <f>(IF(AND(BZ407=2),6,IF(AND(BZ407=1),4,IF(AND(BZ407=3),1,IF(AND(BZ407="nie je v zozname"),0.5,0)))))</f>
        <v>0.5</v>
      </c>
      <c r="CB407">
        <f>1/BY407</f>
        <v>0.5</v>
      </c>
      <c r="CC407" s="13">
        <f>(IF(AND(E407="monografia"),3,IF(AND(E407="zborník - vedecký"),0.5,1)))</f>
        <v>3</v>
      </c>
      <c r="CD407" s="13">
        <f>CA407*CB407*CC407</f>
        <v>0.75</v>
      </c>
      <c r="CE407" s="13">
        <f>CA407*CB407</f>
        <v>0.25</v>
      </c>
    </row>
    <row r="408" spans="1:83" x14ac:dyDescent="0.35">
      <c r="A408" t="s">
        <v>1511</v>
      </c>
      <c r="B408" t="s">
        <v>73</v>
      </c>
      <c r="C408" t="s">
        <v>218</v>
      </c>
      <c r="D408" t="s">
        <v>74</v>
      </c>
      <c r="E408" t="s">
        <v>544</v>
      </c>
      <c r="F408" t="s">
        <v>75</v>
      </c>
      <c r="G408" t="s">
        <v>90</v>
      </c>
      <c r="H408" t="s">
        <v>96</v>
      </c>
      <c r="I408" t="s">
        <v>92</v>
      </c>
      <c r="J408" t="s">
        <v>142</v>
      </c>
      <c r="K408" t="s">
        <v>78</v>
      </c>
      <c r="L408" t="s">
        <v>572</v>
      </c>
      <c r="M408" t="s">
        <v>573</v>
      </c>
      <c r="N408" t="s">
        <v>574</v>
      </c>
      <c r="O408" t="s">
        <v>648</v>
      </c>
      <c r="P408" t="s">
        <v>706</v>
      </c>
      <c r="Q408" t="s">
        <v>757</v>
      </c>
      <c r="R408" t="s">
        <v>894</v>
      </c>
      <c r="S408" t="s">
        <v>96</v>
      </c>
      <c r="X408" t="s">
        <v>97</v>
      </c>
      <c r="AE408" t="s">
        <v>1512</v>
      </c>
      <c r="AK408" t="s">
        <v>1513</v>
      </c>
      <c r="AL408" t="s">
        <v>647</v>
      </c>
      <c r="AM408" t="s">
        <v>176</v>
      </c>
      <c r="AP408" t="s">
        <v>87</v>
      </c>
      <c r="AQ408" t="s">
        <v>1358</v>
      </c>
      <c r="AR408" t="s">
        <v>1514</v>
      </c>
      <c r="AS408" t="s">
        <v>89</v>
      </c>
      <c r="AT408" t="s">
        <v>89</v>
      </c>
      <c r="AU408" t="s">
        <v>89</v>
      </c>
      <c r="AV408" t="s">
        <v>89</v>
      </c>
      <c r="AW408" t="s">
        <v>89</v>
      </c>
      <c r="AX408" t="s">
        <v>89</v>
      </c>
      <c r="AY408" t="s">
        <v>89</v>
      </c>
      <c r="AZ408" t="s">
        <v>89</v>
      </c>
      <c r="BA408" t="s">
        <v>89</v>
      </c>
      <c r="BB408" t="s">
        <v>89</v>
      </c>
      <c r="BC408" t="s">
        <v>89</v>
      </c>
      <c r="BR408" t="s">
        <v>89</v>
      </c>
      <c r="BS408" t="s">
        <v>89</v>
      </c>
      <c r="BT408" t="s">
        <v>89</v>
      </c>
      <c r="BU408" t="s">
        <v>89</v>
      </c>
      <c r="BV408" t="s">
        <v>3458</v>
      </c>
      <c r="BW408" t="str">
        <f>IF(ISNA(VLOOKUP(BV408,'Nordic list 2022 2023'!E:K,6,FALSE)),"nie je v zozname",VLOOKUP(BV408,'Nordic list 2022 2023'!E:K,6,FALSE))</f>
        <v>nie je v zozname</v>
      </c>
      <c r="BX408" t="str">
        <f>IF(ISNA(VLOOKUP(BV408,'CVTI zoznam 2023'!D:D,1,0)),"nie je v zozname",VLOOKUP(BV408,'CVTI zoznam 2023'!D:D,1,0))</f>
        <v>nie je v zozname</v>
      </c>
      <c r="BY408">
        <f>COUNTIF(A:A,A408)</f>
        <v>1</v>
      </c>
      <c r="BZ408" s="12" t="s">
        <v>2433</v>
      </c>
      <c r="CA408" s="13">
        <f>(IF(AND(BZ408=2),6,IF(AND(BZ408=1),4,IF(AND(BZ408=3),1,IF(AND(BZ408="nie je v zozname"),0.5,0)))))</f>
        <v>0.5</v>
      </c>
      <c r="CB408">
        <f>1/BY408</f>
        <v>1</v>
      </c>
      <c r="CC408" s="13">
        <f>(IF(AND(E408="monografia"),3,IF(AND(E408="zborník - vedecký"),0.5,1)))</f>
        <v>3</v>
      </c>
      <c r="CD408" s="13">
        <f>CA408*CB408*CC408</f>
        <v>1.5</v>
      </c>
      <c r="CE408" s="13">
        <f>CA408*CB408</f>
        <v>0.5</v>
      </c>
    </row>
    <row r="409" spans="1:83" x14ac:dyDescent="0.35">
      <c r="A409" t="s">
        <v>1520</v>
      </c>
      <c r="B409" t="s">
        <v>73</v>
      </c>
      <c r="C409" t="s">
        <v>218</v>
      </c>
      <c r="D409" t="s">
        <v>74</v>
      </c>
      <c r="E409" t="s">
        <v>544</v>
      </c>
      <c r="F409" t="s">
        <v>75</v>
      </c>
      <c r="G409" t="s">
        <v>90</v>
      </c>
      <c r="H409" t="s">
        <v>173</v>
      </c>
      <c r="I409" t="s">
        <v>78</v>
      </c>
      <c r="J409" t="s">
        <v>78</v>
      </c>
      <c r="K409" t="s">
        <v>78</v>
      </c>
      <c r="L409" t="s">
        <v>572</v>
      </c>
      <c r="M409" t="s">
        <v>573</v>
      </c>
      <c r="N409" t="s">
        <v>574</v>
      </c>
      <c r="O409" t="s">
        <v>272</v>
      </c>
      <c r="P409" t="s">
        <v>575</v>
      </c>
      <c r="Q409" t="s">
        <v>704</v>
      </c>
      <c r="R409" t="s">
        <v>705</v>
      </c>
      <c r="S409" t="s">
        <v>141</v>
      </c>
      <c r="X409" t="s">
        <v>275</v>
      </c>
      <c r="AE409" t="s">
        <v>1521</v>
      </c>
      <c r="AL409" t="s">
        <v>647</v>
      </c>
      <c r="AM409" t="s">
        <v>176</v>
      </c>
      <c r="AP409" t="s">
        <v>177</v>
      </c>
      <c r="AQ409" t="s">
        <v>173</v>
      </c>
      <c r="AR409" t="s">
        <v>115</v>
      </c>
      <c r="AS409" t="s">
        <v>89</v>
      </c>
      <c r="AT409" t="s">
        <v>89</v>
      </c>
      <c r="AU409" t="s">
        <v>89</v>
      </c>
      <c r="AV409" t="s">
        <v>89</v>
      </c>
      <c r="AW409" t="s">
        <v>89</v>
      </c>
      <c r="AX409" t="s">
        <v>89</v>
      </c>
      <c r="AY409" t="s">
        <v>89</v>
      </c>
      <c r="AZ409" t="s">
        <v>89</v>
      </c>
      <c r="BA409" t="s">
        <v>89</v>
      </c>
      <c r="BB409" t="s">
        <v>89</v>
      </c>
      <c r="BC409" t="s">
        <v>89</v>
      </c>
      <c r="BR409" t="s">
        <v>89</v>
      </c>
      <c r="BS409" t="s">
        <v>89</v>
      </c>
      <c r="BT409" t="s">
        <v>89</v>
      </c>
      <c r="BU409" t="s">
        <v>89</v>
      </c>
      <c r="BV409" t="s">
        <v>3458</v>
      </c>
      <c r="BW409" t="str">
        <f>IF(ISNA(VLOOKUP(BV409,'Nordic list 2022 2023'!E:K,6,FALSE)),"nie je v zozname",VLOOKUP(BV409,'Nordic list 2022 2023'!E:K,6,FALSE))</f>
        <v>nie je v zozname</v>
      </c>
      <c r="BX409" t="str">
        <f>IF(ISNA(VLOOKUP(BV409,'CVTI zoznam 2023'!D:D,1,0)),"nie je v zozname",VLOOKUP(BV409,'CVTI zoznam 2023'!D:D,1,0))</f>
        <v>nie je v zozname</v>
      </c>
      <c r="BY409">
        <f>COUNTIF(A:A,A409)</f>
        <v>1</v>
      </c>
      <c r="BZ409" s="12" t="s">
        <v>2433</v>
      </c>
      <c r="CA409" s="13">
        <f>(IF(AND(BZ409=2),6,IF(AND(BZ409=1),4,IF(AND(BZ409=3),1,IF(AND(BZ409="nie je v zozname"),0.5,0)))))</f>
        <v>0.5</v>
      </c>
      <c r="CB409">
        <f>1/BY409</f>
        <v>1</v>
      </c>
      <c r="CC409" s="13">
        <f>(IF(AND(E409="monografia"),3,IF(AND(E409="zborník - vedecký"),0.5,1)))</f>
        <v>3</v>
      </c>
      <c r="CD409" s="13">
        <f>CA409*CB409*CC409</f>
        <v>1.5</v>
      </c>
      <c r="CE409" s="13">
        <f>CA409*CB409</f>
        <v>0.5</v>
      </c>
    </row>
    <row r="410" spans="1:83" x14ac:dyDescent="0.35">
      <c r="A410" t="s">
        <v>1820</v>
      </c>
      <c r="B410" t="s">
        <v>73</v>
      </c>
      <c r="C410" t="s">
        <v>218</v>
      </c>
      <c r="D410" t="s">
        <v>74</v>
      </c>
      <c r="E410" t="s">
        <v>544</v>
      </c>
      <c r="F410" t="s">
        <v>75</v>
      </c>
      <c r="G410" t="s">
        <v>90</v>
      </c>
      <c r="H410" t="s">
        <v>173</v>
      </c>
      <c r="I410" t="s">
        <v>78</v>
      </c>
      <c r="J410" t="s">
        <v>78</v>
      </c>
      <c r="K410" t="s">
        <v>89</v>
      </c>
      <c r="L410" t="s">
        <v>572</v>
      </c>
      <c r="M410" t="s">
        <v>573</v>
      </c>
      <c r="N410" t="s">
        <v>574</v>
      </c>
      <c r="O410" t="s">
        <v>183</v>
      </c>
      <c r="P410" t="s">
        <v>730</v>
      </c>
      <c r="Q410" t="s">
        <v>349</v>
      </c>
      <c r="R410" t="s">
        <v>737</v>
      </c>
      <c r="S410" t="s">
        <v>114</v>
      </c>
      <c r="X410" t="s">
        <v>342</v>
      </c>
      <c r="AE410" t="s">
        <v>1821</v>
      </c>
      <c r="AK410" t="s">
        <v>1822</v>
      </c>
      <c r="AL410" t="s">
        <v>647</v>
      </c>
      <c r="AM410" t="s">
        <v>176</v>
      </c>
      <c r="AP410" t="s">
        <v>177</v>
      </c>
      <c r="AQ410" t="s">
        <v>964</v>
      </c>
      <c r="AR410" t="s">
        <v>478</v>
      </c>
      <c r="AS410" t="s">
        <v>89</v>
      </c>
      <c r="AT410" t="s">
        <v>89</v>
      </c>
      <c r="AU410" t="s">
        <v>89</v>
      </c>
      <c r="AV410" t="s">
        <v>89</v>
      </c>
      <c r="AW410" t="s">
        <v>89</v>
      </c>
      <c r="AX410" t="s">
        <v>89</v>
      </c>
      <c r="AY410" t="s">
        <v>89</v>
      </c>
      <c r="AZ410" t="s">
        <v>89</v>
      </c>
      <c r="BA410" t="s">
        <v>89</v>
      </c>
      <c r="BB410" t="s">
        <v>89</v>
      </c>
      <c r="BC410" t="s">
        <v>89</v>
      </c>
      <c r="BR410" t="s">
        <v>89</v>
      </c>
      <c r="BS410" t="s">
        <v>89</v>
      </c>
      <c r="BT410" t="s">
        <v>89</v>
      </c>
      <c r="BU410" t="s">
        <v>89</v>
      </c>
      <c r="BV410" t="s">
        <v>3458</v>
      </c>
      <c r="BW410" t="str">
        <f>IF(ISNA(VLOOKUP(BV410,'Nordic list 2022 2023'!E:K,6,FALSE)),"nie je v zozname",VLOOKUP(BV410,'Nordic list 2022 2023'!E:K,6,FALSE))</f>
        <v>nie je v zozname</v>
      </c>
      <c r="BX410" t="str">
        <f>IF(ISNA(VLOOKUP(BV410,'CVTI zoznam 2023'!D:D,1,0)),"nie je v zozname",VLOOKUP(BV410,'CVTI zoznam 2023'!D:D,1,0))</f>
        <v>nie je v zozname</v>
      </c>
      <c r="BY410">
        <f>COUNTIF(A:A,A410)</f>
        <v>1</v>
      </c>
      <c r="BZ410" s="12" t="s">
        <v>2433</v>
      </c>
      <c r="CA410" s="13">
        <f>(IF(AND(BZ410=2),6,IF(AND(BZ410=1),4,IF(AND(BZ410=3),1,IF(AND(BZ410="nie je v zozname"),0.5,0)))))</f>
        <v>0.5</v>
      </c>
      <c r="CB410">
        <f>1/BY410</f>
        <v>1</v>
      </c>
      <c r="CC410" s="13">
        <f>(IF(AND(E410="monografia"),3,IF(AND(E410="zborník - vedecký"),0.5,1)))</f>
        <v>3</v>
      </c>
      <c r="CD410" s="13">
        <f>CA410*CB410*CC410</f>
        <v>1.5</v>
      </c>
      <c r="CE410" s="13">
        <f>CA410*CB410</f>
        <v>0.5</v>
      </c>
    </row>
    <row r="411" spans="1:83" x14ac:dyDescent="0.35">
      <c r="A411" t="s">
        <v>1915</v>
      </c>
      <c r="B411" t="s">
        <v>73</v>
      </c>
      <c r="C411" t="s">
        <v>218</v>
      </c>
      <c r="D411" t="s">
        <v>74</v>
      </c>
      <c r="E411" t="s">
        <v>544</v>
      </c>
      <c r="F411" t="s">
        <v>75</v>
      </c>
      <c r="G411" t="s">
        <v>90</v>
      </c>
      <c r="H411" t="s">
        <v>173</v>
      </c>
      <c r="I411" t="s">
        <v>142</v>
      </c>
      <c r="J411" t="s">
        <v>142</v>
      </c>
      <c r="K411" t="s">
        <v>78</v>
      </c>
      <c r="L411" t="s">
        <v>572</v>
      </c>
      <c r="M411" t="s">
        <v>573</v>
      </c>
      <c r="N411" t="s">
        <v>574</v>
      </c>
      <c r="O411" t="s">
        <v>444</v>
      </c>
      <c r="P411" t="s">
        <v>740</v>
      </c>
      <c r="Q411" t="s">
        <v>1007</v>
      </c>
      <c r="R411" t="s">
        <v>1008</v>
      </c>
      <c r="S411" t="s">
        <v>249</v>
      </c>
      <c r="X411" t="s">
        <v>250</v>
      </c>
      <c r="AE411" t="s">
        <v>1916</v>
      </c>
      <c r="AL411" t="s">
        <v>647</v>
      </c>
      <c r="AM411" t="s">
        <v>176</v>
      </c>
      <c r="AP411" t="s">
        <v>177</v>
      </c>
      <c r="AQ411" t="s">
        <v>1493</v>
      </c>
      <c r="AR411" t="s">
        <v>267</v>
      </c>
      <c r="AS411" t="s">
        <v>89</v>
      </c>
      <c r="AT411" t="s">
        <v>89</v>
      </c>
      <c r="AU411" t="s">
        <v>89</v>
      </c>
      <c r="AV411" t="s">
        <v>89</v>
      </c>
      <c r="AW411" t="s">
        <v>89</v>
      </c>
      <c r="AX411" t="s">
        <v>89</v>
      </c>
      <c r="AY411" t="s">
        <v>89</v>
      </c>
      <c r="AZ411" t="s">
        <v>89</v>
      </c>
      <c r="BA411" t="s">
        <v>89</v>
      </c>
      <c r="BB411" t="s">
        <v>89</v>
      </c>
      <c r="BC411" t="s">
        <v>89</v>
      </c>
      <c r="BR411" t="s">
        <v>89</v>
      </c>
      <c r="BS411" t="s">
        <v>89</v>
      </c>
      <c r="BT411" t="s">
        <v>89</v>
      </c>
      <c r="BU411" t="s">
        <v>89</v>
      </c>
      <c r="BV411" t="s">
        <v>3458</v>
      </c>
      <c r="BW411" t="str">
        <f>IF(ISNA(VLOOKUP(BV411,'Nordic list 2022 2023'!E:K,6,FALSE)),"nie je v zozname",VLOOKUP(BV411,'Nordic list 2022 2023'!E:K,6,FALSE))</f>
        <v>nie je v zozname</v>
      </c>
      <c r="BX411" t="str">
        <f>IF(ISNA(VLOOKUP(BV411,'CVTI zoznam 2023'!D:D,1,0)),"nie je v zozname",VLOOKUP(BV411,'CVTI zoznam 2023'!D:D,1,0))</f>
        <v>nie je v zozname</v>
      </c>
      <c r="BY411">
        <f>COUNTIF(A:A,A411)</f>
        <v>1</v>
      </c>
      <c r="BZ411" s="12" t="s">
        <v>2433</v>
      </c>
      <c r="CA411" s="13">
        <f>(IF(AND(BZ411=2),6,IF(AND(BZ411=1),4,IF(AND(BZ411=3),1,IF(AND(BZ411="nie je v zozname"),0.5,0)))))</f>
        <v>0.5</v>
      </c>
      <c r="CB411">
        <f>1/BY411</f>
        <v>1</v>
      </c>
      <c r="CC411" s="13">
        <f>(IF(AND(E411="monografia"),3,IF(AND(E411="zborník - vedecký"),0.5,1)))</f>
        <v>3</v>
      </c>
      <c r="CD411" s="13">
        <f>CA411*CB411*CC411</f>
        <v>1.5</v>
      </c>
      <c r="CE411" s="13">
        <f>CA411*CB411</f>
        <v>0.5</v>
      </c>
    </row>
    <row r="412" spans="1:83" x14ac:dyDescent="0.35">
      <c r="A412" t="s">
        <v>1924</v>
      </c>
      <c r="B412" t="s">
        <v>73</v>
      </c>
      <c r="C412" t="s">
        <v>218</v>
      </c>
      <c r="D412" t="s">
        <v>74</v>
      </c>
      <c r="E412" t="s">
        <v>544</v>
      </c>
      <c r="F412" t="s">
        <v>75</v>
      </c>
      <c r="G412" t="s">
        <v>76</v>
      </c>
      <c r="H412" t="s">
        <v>173</v>
      </c>
      <c r="I412" t="s">
        <v>92</v>
      </c>
      <c r="J412" t="s">
        <v>92</v>
      </c>
      <c r="K412" t="s">
        <v>89</v>
      </c>
      <c r="L412" t="s">
        <v>572</v>
      </c>
      <c r="M412" t="s">
        <v>573</v>
      </c>
      <c r="N412" t="s">
        <v>574</v>
      </c>
      <c r="O412" t="s">
        <v>135</v>
      </c>
      <c r="P412" t="s">
        <v>644</v>
      </c>
      <c r="Q412" t="s">
        <v>858</v>
      </c>
      <c r="R412" t="s">
        <v>879</v>
      </c>
      <c r="S412" t="s">
        <v>138</v>
      </c>
      <c r="X412" t="s">
        <v>139</v>
      </c>
      <c r="AE412" t="s">
        <v>1925</v>
      </c>
      <c r="AL412" t="s">
        <v>647</v>
      </c>
      <c r="AM412" t="s">
        <v>176</v>
      </c>
      <c r="AP412" t="s">
        <v>177</v>
      </c>
      <c r="AQ412" t="s">
        <v>622</v>
      </c>
      <c r="AS412" t="s">
        <v>89</v>
      </c>
      <c r="AT412" t="s">
        <v>89</v>
      </c>
      <c r="AU412" t="s">
        <v>78</v>
      </c>
      <c r="AV412" t="s">
        <v>89</v>
      </c>
      <c r="AW412" t="s">
        <v>89</v>
      </c>
      <c r="AX412" t="s">
        <v>89</v>
      </c>
      <c r="AY412" t="s">
        <v>89</v>
      </c>
      <c r="AZ412" t="s">
        <v>89</v>
      </c>
      <c r="BA412" t="s">
        <v>89</v>
      </c>
      <c r="BB412" t="s">
        <v>89</v>
      </c>
      <c r="BC412" t="s">
        <v>89</v>
      </c>
      <c r="BR412" t="s">
        <v>89</v>
      </c>
      <c r="BS412" t="s">
        <v>89</v>
      </c>
      <c r="BT412" t="s">
        <v>89</v>
      </c>
      <c r="BU412" t="s">
        <v>89</v>
      </c>
      <c r="BV412" t="s">
        <v>3458</v>
      </c>
      <c r="BW412" t="str">
        <f>IF(ISNA(VLOOKUP(BV412,'Nordic list 2022 2023'!E:K,6,FALSE)),"nie je v zozname",VLOOKUP(BV412,'Nordic list 2022 2023'!E:K,6,FALSE))</f>
        <v>nie je v zozname</v>
      </c>
      <c r="BX412" t="str">
        <f>IF(ISNA(VLOOKUP(BV412,'CVTI zoznam 2023'!D:D,1,0)),"nie je v zozname",VLOOKUP(BV412,'CVTI zoznam 2023'!D:D,1,0))</f>
        <v>nie je v zozname</v>
      </c>
      <c r="BY412">
        <f>COUNTIF(A:A,A412)</f>
        <v>1</v>
      </c>
      <c r="BZ412" s="12" t="s">
        <v>2433</v>
      </c>
      <c r="CA412" s="13">
        <f>(IF(AND(BZ412=2),6,IF(AND(BZ412=1),4,IF(AND(BZ412=3),1,IF(AND(BZ412="nie je v zozname"),0.5,0)))))</f>
        <v>0.5</v>
      </c>
      <c r="CB412">
        <f>1/BY412</f>
        <v>1</v>
      </c>
      <c r="CC412" s="13">
        <f>(IF(AND(E412="monografia"),3,IF(AND(E412="zborník - vedecký"),0.5,1)))</f>
        <v>3</v>
      </c>
      <c r="CD412" s="13">
        <f>CA412*CB412*CC412</f>
        <v>1.5</v>
      </c>
      <c r="CE412" s="13">
        <f>CA412*CB412</f>
        <v>0.5</v>
      </c>
    </row>
    <row r="413" spans="1:83" x14ac:dyDescent="0.35">
      <c r="A413" t="s">
        <v>2033</v>
      </c>
      <c r="B413" t="s">
        <v>73</v>
      </c>
      <c r="C413" t="s">
        <v>218</v>
      </c>
      <c r="D413" t="s">
        <v>74</v>
      </c>
      <c r="E413" t="s">
        <v>544</v>
      </c>
      <c r="F413" t="s">
        <v>75</v>
      </c>
      <c r="G413" t="s">
        <v>90</v>
      </c>
      <c r="H413" t="s">
        <v>178</v>
      </c>
      <c r="I413" t="s">
        <v>142</v>
      </c>
      <c r="J413" t="s">
        <v>78</v>
      </c>
      <c r="K413" t="s">
        <v>78</v>
      </c>
      <c r="L413" t="s">
        <v>180</v>
      </c>
      <c r="M413" t="s">
        <v>181</v>
      </c>
      <c r="N413" t="s">
        <v>182</v>
      </c>
      <c r="O413" t="s">
        <v>183</v>
      </c>
      <c r="P413" t="s">
        <v>184</v>
      </c>
      <c r="Q413" t="s">
        <v>955</v>
      </c>
      <c r="R413" t="s">
        <v>956</v>
      </c>
      <c r="S413" t="s">
        <v>114</v>
      </c>
      <c r="X413" t="s">
        <v>342</v>
      </c>
      <c r="AE413" t="s">
        <v>2034</v>
      </c>
      <c r="AF413" t="s">
        <v>2035</v>
      </c>
      <c r="AK413" t="s">
        <v>2036</v>
      </c>
      <c r="AL413" t="s">
        <v>647</v>
      </c>
      <c r="AM413" t="s">
        <v>176</v>
      </c>
      <c r="AP413" t="s">
        <v>177</v>
      </c>
      <c r="AQ413" t="s">
        <v>1094</v>
      </c>
      <c r="AR413" t="s">
        <v>403</v>
      </c>
      <c r="AS413" t="s">
        <v>89</v>
      </c>
      <c r="AT413" t="s">
        <v>89</v>
      </c>
      <c r="AU413" t="s">
        <v>89</v>
      </c>
      <c r="AV413" t="s">
        <v>89</v>
      </c>
      <c r="AW413" t="s">
        <v>89</v>
      </c>
      <c r="AX413" t="s">
        <v>89</v>
      </c>
      <c r="AY413" t="s">
        <v>89</v>
      </c>
      <c r="AZ413" t="s">
        <v>89</v>
      </c>
      <c r="BA413" t="s">
        <v>89</v>
      </c>
      <c r="BB413" t="s">
        <v>89</v>
      </c>
      <c r="BC413" t="s">
        <v>89</v>
      </c>
      <c r="BR413" t="s">
        <v>89</v>
      </c>
      <c r="BS413" t="s">
        <v>89</v>
      </c>
      <c r="BT413" t="s">
        <v>89</v>
      </c>
      <c r="BU413" t="s">
        <v>89</v>
      </c>
      <c r="BV413" t="s">
        <v>3458</v>
      </c>
      <c r="BW413" t="str">
        <f>IF(ISNA(VLOOKUP(BV413,'Nordic list 2022 2023'!E:K,6,FALSE)),"nie je v zozname",VLOOKUP(BV413,'Nordic list 2022 2023'!E:K,6,FALSE))</f>
        <v>nie je v zozname</v>
      </c>
      <c r="BX413" t="str">
        <f>IF(ISNA(VLOOKUP(BV413,'CVTI zoznam 2023'!D:D,1,0)),"nie je v zozname",VLOOKUP(BV413,'CVTI zoznam 2023'!D:D,1,0))</f>
        <v>nie je v zozname</v>
      </c>
      <c r="BY413">
        <f>COUNTIF(A:A,A413)</f>
        <v>2</v>
      </c>
      <c r="BZ413" s="12" t="s">
        <v>2433</v>
      </c>
      <c r="CA413" s="13">
        <f>(IF(AND(BZ413=2),6,IF(AND(BZ413=1),4,IF(AND(BZ413=3),1,IF(AND(BZ413="nie je v zozname"),0.5,0)))))</f>
        <v>0.5</v>
      </c>
      <c r="CB413">
        <f>1/BY413</f>
        <v>0.5</v>
      </c>
      <c r="CC413" s="13">
        <f>(IF(AND(E413="monografia"),3,IF(AND(E413="zborník - vedecký"),0.5,1)))</f>
        <v>3</v>
      </c>
      <c r="CD413" s="13">
        <f>CA413*CB413*CC413</f>
        <v>0.75</v>
      </c>
      <c r="CE413" s="13">
        <f>CA413*CB413</f>
        <v>0.25</v>
      </c>
    </row>
    <row r="414" spans="1:83" x14ac:dyDescent="0.35">
      <c r="A414" t="s">
        <v>2033</v>
      </c>
      <c r="B414" t="s">
        <v>73</v>
      </c>
      <c r="C414" t="s">
        <v>218</v>
      </c>
      <c r="D414" t="s">
        <v>74</v>
      </c>
      <c r="E414" t="s">
        <v>544</v>
      </c>
      <c r="F414" t="s">
        <v>75</v>
      </c>
      <c r="G414" t="s">
        <v>90</v>
      </c>
      <c r="H414" t="s">
        <v>178</v>
      </c>
      <c r="I414" t="s">
        <v>142</v>
      </c>
      <c r="J414" t="s">
        <v>78</v>
      </c>
      <c r="K414" t="s">
        <v>78</v>
      </c>
      <c r="L414" t="s">
        <v>572</v>
      </c>
      <c r="M414" t="s">
        <v>573</v>
      </c>
      <c r="N414" t="s">
        <v>574</v>
      </c>
      <c r="O414" t="s">
        <v>183</v>
      </c>
      <c r="P414" t="s">
        <v>730</v>
      </c>
      <c r="Q414" t="s">
        <v>540</v>
      </c>
      <c r="R414" t="s">
        <v>844</v>
      </c>
      <c r="S414" t="s">
        <v>114</v>
      </c>
      <c r="X414" t="s">
        <v>342</v>
      </c>
      <c r="AE414" t="s">
        <v>2034</v>
      </c>
      <c r="AF414" t="s">
        <v>2035</v>
      </c>
      <c r="AK414" t="s">
        <v>2036</v>
      </c>
      <c r="AL414" t="s">
        <v>647</v>
      </c>
      <c r="AM414" t="s">
        <v>176</v>
      </c>
      <c r="AP414" t="s">
        <v>177</v>
      </c>
      <c r="AQ414" t="s">
        <v>1094</v>
      </c>
      <c r="AR414" t="s">
        <v>403</v>
      </c>
      <c r="AS414" t="s">
        <v>89</v>
      </c>
      <c r="AT414" t="s">
        <v>89</v>
      </c>
      <c r="AU414" t="s">
        <v>89</v>
      </c>
      <c r="AV414" t="s">
        <v>89</v>
      </c>
      <c r="AW414" t="s">
        <v>89</v>
      </c>
      <c r="AX414" t="s">
        <v>89</v>
      </c>
      <c r="AY414" t="s">
        <v>89</v>
      </c>
      <c r="AZ414" t="s">
        <v>89</v>
      </c>
      <c r="BA414" t="s">
        <v>89</v>
      </c>
      <c r="BB414" t="s">
        <v>89</v>
      </c>
      <c r="BC414" t="s">
        <v>89</v>
      </c>
      <c r="BR414" t="s">
        <v>89</v>
      </c>
      <c r="BS414" t="s">
        <v>89</v>
      </c>
      <c r="BT414" t="s">
        <v>89</v>
      </c>
      <c r="BU414" t="s">
        <v>89</v>
      </c>
      <c r="BV414" t="s">
        <v>3458</v>
      </c>
      <c r="BW414" t="str">
        <f>IF(ISNA(VLOOKUP(BV414,'Nordic list 2022 2023'!E:K,6,FALSE)),"nie je v zozname",VLOOKUP(BV414,'Nordic list 2022 2023'!E:K,6,FALSE))</f>
        <v>nie je v zozname</v>
      </c>
      <c r="BX414" t="str">
        <f>IF(ISNA(VLOOKUP(BV414,'CVTI zoznam 2023'!D:D,1,0)),"nie je v zozname",VLOOKUP(BV414,'CVTI zoznam 2023'!D:D,1,0))</f>
        <v>nie je v zozname</v>
      </c>
      <c r="BY414">
        <f>COUNTIF(A:A,A414)</f>
        <v>2</v>
      </c>
      <c r="BZ414" s="12" t="s">
        <v>2433</v>
      </c>
      <c r="CA414" s="13">
        <f>(IF(AND(BZ414=2),6,IF(AND(BZ414=1),4,IF(AND(BZ414=3),1,IF(AND(BZ414="nie je v zozname"),0.5,0)))))</f>
        <v>0.5</v>
      </c>
      <c r="CB414">
        <f>1/BY414</f>
        <v>0.5</v>
      </c>
      <c r="CC414" s="13">
        <f>(IF(AND(E414="monografia"),3,IF(AND(E414="zborník - vedecký"),0.5,1)))</f>
        <v>3</v>
      </c>
      <c r="CD414" s="13">
        <f>CA414*CB414*CC414</f>
        <v>0.75</v>
      </c>
      <c r="CE414" s="13">
        <f>CA414*CB414</f>
        <v>0.25</v>
      </c>
    </row>
    <row r="415" spans="1:83" x14ac:dyDescent="0.35">
      <c r="A415" t="s">
        <v>2113</v>
      </c>
      <c r="B415" t="s">
        <v>73</v>
      </c>
      <c r="C415" t="s">
        <v>218</v>
      </c>
      <c r="D415" t="s">
        <v>74</v>
      </c>
      <c r="E415" t="s">
        <v>544</v>
      </c>
      <c r="F415" t="s">
        <v>75</v>
      </c>
      <c r="G415" t="s">
        <v>90</v>
      </c>
      <c r="H415" t="s">
        <v>173</v>
      </c>
      <c r="I415" t="s">
        <v>78</v>
      </c>
      <c r="J415" t="s">
        <v>78</v>
      </c>
      <c r="K415" t="s">
        <v>78</v>
      </c>
      <c r="L415" t="s">
        <v>572</v>
      </c>
      <c r="M415" t="s">
        <v>573</v>
      </c>
      <c r="N415" t="s">
        <v>574</v>
      </c>
      <c r="O415" t="s">
        <v>272</v>
      </c>
      <c r="P415" t="s">
        <v>575</v>
      </c>
      <c r="Q415" t="s">
        <v>1474</v>
      </c>
      <c r="R415" t="s">
        <v>1475</v>
      </c>
      <c r="S415" t="s">
        <v>141</v>
      </c>
      <c r="X415" t="s">
        <v>275</v>
      </c>
      <c r="AE415" t="s">
        <v>2114</v>
      </c>
      <c r="AL415" t="s">
        <v>647</v>
      </c>
      <c r="AM415" t="s">
        <v>176</v>
      </c>
      <c r="AP415" t="s">
        <v>177</v>
      </c>
      <c r="AQ415" t="s">
        <v>563</v>
      </c>
      <c r="AR415" t="s">
        <v>2115</v>
      </c>
      <c r="AS415" t="s">
        <v>89</v>
      </c>
      <c r="AT415" t="s">
        <v>89</v>
      </c>
      <c r="AU415" t="s">
        <v>89</v>
      </c>
      <c r="AV415" t="s">
        <v>89</v>
      </c>
      <c r="AW415" t="s">
        <v>89</v>
      </c>
      <c r="AX415" t="s">
        <v>89</v>
      </c>
      <c r="AY415" t="s">
        <v>89</v>
      </c>
      <c r="AZ415" t="s">
        <v>89</v>
      </c>
      <c r="BA415" t="s">
        <v>89</v>
      </c>
      <c r="BB415" t="s">
        <v>89</v>
      </c>
      <c r="BC415" t="s">
        <v>89</v>
      </c>
      <c r="BR415" t="s">
        <v>89</v>
      </c>
      <c r="BS415" t="s">
        <v>89</v>
      </c>
      <c r="BT415" t="s">
        <v>89</v>
      </c>
      <c r="BU415" t="s">
        <v>89</v>
      </c>
      <c r="BV415" t="s">
        <v>3458</v>
      </c>
      <c r="BW415" t="str">
        <f>IF(ISNA(VLOOKUP(BV415,'Nordic list 2022 2023'!E:K,6,FALSE)),"nie je v zozname",VLOOKUP(BV415,'Nordic list 2022 2023'!E:K,6,FALSE))</f>
        <v>nie je v zozname</v>
      </c>
      <c r="BX415" t="str">
        <f>IF(ISNA(VLOOKUP(BV415,'CVTI zoznam 2023'!D:D,1,0)),"nie je v zozname",VLOOKUP(BV415,'CVTI zoznam 2023'!D:D,1,0))</f>
        <v>nie je v zozname</v>
      </c>
      <c r="BY415">
        <f>COUNTIF(A:A,A415)</f>
        <v>1</v>
      </c>
      <c r="BZ415" s="12" t="s">
        <v>2433</v>
      </c>
      <c r="CA415" s="13">
        <f>(IF(AND(BZ415=2),6,IF(AND(BZ415=1),4,IF(AND(BZ415=3),1,IF(AND(BZ415="nie je v zozname"),0.5,0)))))</f>
        <v>0.5</v>
      </c>
      <c r="CB415">
        <f>1/BY415</f>
        <v>1</v>
      </c>
      <c r="CC415" s="13">
        <f>(IF(AND(E415="monografia"),3,IF(AND(E415="zborník - vedecký"),0.5,1)))</f>
        <v>3</v>
      </c>
      <c r="CD415" s="13">
        <f>CA415*CB415*CC415</f>
        <v>1.5</v>
      </c>
      <c r="CE415" s="13">
        <f>CA415*CB415</f>
        <v>0.5</v>
      </c>
    </row>
    <row r="416" spans="1:83" x14ac:dyDescent="0.35">
      <c r="A416" t="s">
        <v>2119</v>
      </c>
      <c r="B416" t="s">
        <v>73</v>
      </c>
      <c r="C416" t="s">
        <v>218</v>
      </c>
      <c r="D416" t="s">
        <v>74</v>
      </c>
      <c r="E416" t="s">
        <v>544</v>
      </c>
      <c r="F416" t="s">
        <v>75</v>
      </c>
      <c r="G416" t="s">
        <v>90</v>
      </c>
      <c r="H416" t="s">
        <v>173</v>
      </c>
      <c r="I416" t="s">
        <v>92</v>
      </c>
      <c r="J416" t="s">
        <v>92</v>
      </c>
      <c r="K416" t="s">
        <v>78</v>
      </c>
      <c r="L416" t="s">
        <v>572</v>
      </c>
      <c r="M416" t="s">
        <v>573</v>
      </c>
      <c r="N416" t="s">
        <v>574</v>
      </c>
      <c r="O416" t="s">
        <v>183</v>
      </c>
      <c r="P416" t="s">
        <v>730</v>
      </c>
      <c r="Q416" t="s">
        <v>475</v>
      </c>
      <c r="R416" t="s">
        <v>731</v>
      </c>
      <c r="S416" t="s">
        <v>144</v>
      </c>
      <c r="X416" t="s">
        <v>145</v>
      </c>
      <c r="AE416" t="s">
        <v>2120</v>
      </c>
      <c r="AK416" t="s">
        <v>2121</v>
      </c>
      <c r="AL416" t="s">
        <v>647</v>
      </c>
      <c r="AM416" t="s">
        <v>176</v>
      </c>
      <c r="AP416" t="s">
        <v>177</v>
      </c>
      <c r="AQ416" t="s">
        <v>968</v>
      </c>
      <c r="AR416" t="s">
        <v>2122</v>
      </c>
      <c r="AS416" t="s">
        <v>89</v>
      </c>
      <c r="AT416" t="s">
        <v>89</v>
      </c>
      <c r="AU416" t="s">
        <v>89</v>
      </c>
      <c r="AV416" t="s">
        <v>89</v>
      </c>
      <c r="AW416" t="s">
        <v>89</v>
      </c>
      <c r="AX416" t="s">
        <v>89</v>
      </c>
      <c r="AY416" t="s">
        <v>89</v>
      </c>
      <c r="AZ416" t="s">
        <v>89</v>
      </c>
      <c r="BA416" t="s">
        <v>89</v>
      </c>
      <c r="BB416" t="s">
        <v>89</v>
      </c>
      <c r="BC416" t="s">
        <v>89</v>
      </c>
      <c r="BR416" t="s">
        <v>89</v>
      </c>
      <c r="BS416" t="s">
        <v>89</v>
      </c>
      <c r="BT416" t="s">
        <v>89</v>
      </c>
      <c r="BU416" t="s">
        <v>89</v>
      </c>
      <c r="BV416" t="s">
        <v>3458</v>
      </c>
      <c r="BW416" t="str">
        <f>IF(ISNA(VLOOKUP(BV416,'Nordic list 2022 2023'!E:K,6,FALSE)),"nie je v zozname",VLOOKUP(BV416,'Nordic list 2022 2023'!E:K,6,FALSE))</f>
        <v>nie je v zozname</v>
      </c>
      <c r="BX416" t="str">
        <f>IF(ISNA(VLOOKUP(BV416,'CVTI zoznam 2023'!D:D,1,0)),"nie je v zozname",VLOOKUP(BV416,'CVTI zoznam 2023'!D:D,1,0))</f>
        <v>nie je v zozname</v>
      </c>
      <c r="BY416">
        <f>COUNTIF(A:A,A416)</f>
        <v>1</v>
      </c>
      <c r="BZ416" s="12" t="s">
        <v>2433</v>
      </c>
      <c r="CA416" s="13">
        <f>(IF(AND(BZ416=2),6,IF(AND(BZ416=1),4,IF(AND(BZ416=3),1,IF(AND(BZ416="nie je v zozname"),0.5,0)))))</f>
        <v>0.5</v>
      </c>
      <c r="CB416">
        <f>1/BY416</f>
        <v>1</v>
      </c>
      <c r="CC416" s="13">
        <f>(IF(AND(E416="monografia"),3,IF(AND(E416="zborník - vedecký"),0.5,1)))</f>
        <v>3</v>
      </c>
      <c r="CD416" s="13">
        <f>CA416*CB416*CC416</f>
        <v>1.5</v>
      </c>
      <c r="CE416" s="13">
        <f>CA416*CB416</f>
        <v>0.5</v>
      </c>
    </row>
    <row r="417" spans="1:83" x14ac:dyDescent="0.35">
      <c r="A417" t="s">
        <v>2217</v>
      </c>
      <c r="B417" t="s">
        <v>73</v>
      </c>
      <c r="C417" t="s">
        <v>218</v>
      </c>
      <c r="D417" t="s">
        <v>74</v>
      </c>
      <c r="E417" t="s">
        <v>544</v>
      </c>
      <c r="F417" t="s">
        <v>75</v>
      </c>
      <c r="G417" t="s">
        <v>90</v>
      </c>
      <c r="H417" t="s">
        <v>173</v>
      </c>
      <c r="I417" t="s">
        <v>78</v>
      </c>
      <c r="J417" t="s">
        <v>78</v>
      </c>
      <c r="K417" t="s">
        <v>89</v>
      </c>
      <c r="L417" t="s">
        <v>572</v>
      </c>
      <c r="M417" t="s">
        <v>573</v>
      </c>
      <c r="N417" t="s">
        <v>574</v>
      </c>
      <c r="O417" t="s">
        <v>272</v>
      </c>
      <c r="P417" t="s">
        <v>575</v>
      </c>
      <c r="Q417" t="s">
        <v>826</v>
      </c>
      <c r="R417" t="s">
        <v>827</v>
      </c>
      <c r="S417" t="s">
        <v>141</v>
      </c>
      <c r="X417" t="s">
        <v>275</v>
      </c>
      <c r="AE417" t="s">
        <v>2218</v>
      </c>
      <c r="AL417" t="s">
        <v>647</v>
      </c>
      <c r="AM417" t="s">
        <v>176</v>
      </c>
      <c r="AP417" t="s">
        <v>177</v>
      </c>
      <c r="AQ417" t="s">
        <v>749</v>
      </c>
      <c r="AR417" t="s">
        <v>2219</v>
      </c>
      <c r="AS417" t="s">
        <v>89</v>
      </c>
      <c r="AT417" t="s">
        <v>89</v>
      </c>
      <c r="AU417" t="s">
        <v>89</v>
      </c>
      <c r="AV417" t="s">
        <v>89</v>
      </c>
      <c r="AW417" t="s">
        <v>89</v>
      </c>
      <c r="AX417" t="s">
        <v>89</v>
      </c>
      <c r="AY417" t="s">
        <v>89</v>
      </c>
      <c r="AZ417" t="s">
        <v>89</v>
      </c>
      <c r="BA417" t="s">
        <v>89</v>
      </c>
      <c r="BB417" t="s">
        <v>89</v>
      </c>
      <c r="BC417" t="s">
        <v>89</v>
      </c>
      <c r="BR417" t="s">
        <v>89</v>
      </c>
      <c r="BS417" t="s">
        <v>89</v>
      </c>
      <c r="BT417" t="s">
        <v>89</v>
      </c>
      <c r="BU417" t="s">
        <v>89</v>
      </c>
      <c r="BV417" t="s">
        <v>3458</v>
      </c>
      <c r="BW417" t="str">
        <f>IF(ISNA(VLOOKUP(BV417,'Nordic list 2022 2023'!E:K,6,FALSE)),"nie je v zozname",VLOOKUP(BV417,'Nordic list 2022 2023'!E:K,6,FALSE))</f>
        <v>nie je v zozname</v>
      </c>
      <c r="BX417" t="str">
        <f>IF(ISNA(VLOOKUP(BV417,'CVTI zoznam 2023'!D:D,1,0)),"nie je v zozname",VLOOKUP(BV417,'CVTI zoznam 2023'!D:D,1,0))</f>
        <v>nie je v zozname</v>
      </c>
      <c r="BY417">
        <f>COUNTIF(A:A,A417)</f>
        <v>1</v>
      </c>
      <c r="BZ417" s="12" t="s">
        <v>2433</v>
      </c>
      <c r="CA417" s="13">
        <f>(IF(AND(BZ417=2),6,IF(AND(BZ417=1),4,IF(AND(BZ417=3),1,IF(AND(BZ417="nie je v zozname"),0.5,0)))))</f>
        <v>0.5</v>
      </c>
      <c r="CB417">
        <f>1/BY417</f>
        <v>1</v>
      </c>
      <c r="CC417" s="13">
        <f>(IF(AND(E417="monografia"),3,IF(AND(E417="zborník - vedecký"),0.5,1)))</f>
        <v>3</v>
      </c>
      <c r="CD417" s="13">
        <f>CA417*CB417*CC417</f>
        <v>1.5</v>
      </c>
      <c r="CE417" s="13">
        <f>CA417*CB417</f>
        <v>0.5</v>
      </c>
    </row>
    <row r="418" spans="1:83" x14ac:dyDescent="0.35">
      <c r="A418" t="s">
        <v>2232</v>
      </c>
      <c r="B418" t="s">
        <v>73</v>
      </c>
      <c r="C418" t="s">
        <v>218</v>
      </c>
      <c r="D418" t="s">
        <v>74</v>
      </c>
      <c r="E418" t="s">
        <v>544</v>
      </c>
      <c r="F418" t="s">
        <v>75</v>
      </c>
      <c r="G418" t="s">
        <v>76</v>
      </c>
      <c r="H418" t="s">
        <v>173</v>
      </c>
      <c r="I418" t="s">
        <v>92</v>
      </c>
      <c r="J418" t="s">
        <v>92</v>
      </c>
      <c r="K418" t="s">
        <v>78</v>
      </c>
      <c r="L418" t="s">
        <v>572</v>
      </c>
      <c r="M418" t="s">
        <v>573</v>
      </c>
      <c r="N418" t="s">
        <v>574</v>
      </c>
      <c r="O418" t="s">
        <v>648</v>
      </c>
      <c r="P418" t="s">
        <v>706</v>
      </c>
      <c r="Q418" t="s">
        <v>835</v>
      </c>
      <c r="R418" t="s">
        <v>836</v>
      </c>
      <c r="S418" t="s">
        <v>96</v>
      </c>
      <c r="X418" t="s">
        <v>97</v>
      </c>
      <c r="AE418" t="s">
        <v>2233</v>
      </c>
      <c r="AL418" t="s">
        <v>647</v>
      </c>
      <c r="AM418" t="s">
        <v>176</v>
      </c>
      <c r="AP418" t="s">
        <v>177</v>
      </c>
      <c r="AQ418" t="s">
        <v>1758</v>
      </c>
      <c r="AR418" t="s">
        <v>99</v>
      </c>
      <c r="AS418" t="s">
        <v>89</v>
      </c>
      <c r="AT418" t="s">
        <v>89</v>
      </c>
      <c r="AU418" t="s">
        <v>78</v>
      </c>
      <c r="AV418" t="s">
        <v>89</v>
      </c>
      <c r="AW418" t="s">
        <v>89</v>
      </c>
      <c r="AX418" t="s">
        <v>89</v>
      </c>
      <c r="AY418" t="s">
        <v>89</v>
      </c>
      <c r="AZ418" t="s">
        <v>89</v>
      </c>
      <c r="BA418" t="s">
        <v>89</v>
      </c>
      <c r="BB418" t="s">
        <v>89</v>
      </c>
      <c r="BC418" t="s">
        <v>89</v>
      </c>
      <c r="BR418" t="s">
        <v>89</v>
      </c>
      <c r="BS418" t="s">
        <v>89</v>
      </c>
      <c r="BT418" t="s">
        <v>89</v>
      </c>
      <c r="BU418" t="s">
        <v>89</v>
      </c>
      <c r="BV418" t="s">
        <v>3458</v>
      </c>
      <c r="BW418" t="str">
        <f>IF(ISNA(VLOOKUP(BV418,'Nordic list 2022 2023'!E:K,6,FALSE)),"nie je v zozname",VLOOKUP(BV418,'Nordic list 2022 2023'!E:K,6,FALSE))</f>
        <v>nie je v zozname</v>
      </c>
      <c r="BX418" t="str">
        <f>IF(ISNA(VLOOKUP(BV418,'CVTI zoznam 2023'!D:D,1,0)),"nie je v zozname",VLOOKUP(BV418,'CVTI zoznam 2023'!D:D,1,0))</f>
        <v>nie je v zozname</v>
      </c>
      <c r="BY418">
        <f>COUNTIF(A:A,A418)</f>
        <v>1</v>
      </c>
      <c r="BZ418" s="12" t="s">
        <v>2433</v>
      </c>
      <c r="CA418" s="13">
        <f>(IF(AND(BZ418=2),6,IF(AND(BZ418=1),4,IF(AND(BZ418=3),1,IF(AND(BZ418="nie je v zozname"),0.5,0)))))</f>
        <v>0.5</v>
      </c>
      <c r="CB418">
        <f>1/BY418</f>
        <v>1</v>
      </c>
      <c r="CC418" s="13">
        <f>(IF(AND(E418="monografia"),3,IF(AND(E418="zborník - vedecký"),0.5,1)))</f>
        <v>3</v>
      </c>
      <c r="CD418" s="13">
        <f>CA418*CB418*CC418</f>
        <v>1.5</v>
      </c>
      <c r="CE418" s="13">
        <f>CA418*CB418</f>
        <v>0.5</v>
      </c>
    </row>
    <row r="419" spans="1:83" x14ac:dyDescent="0.35">
      <c r="A419" t="s">
        <v>2301</v>
      </c>
      <c r="B419" t="s">
        <v>73</v>
      </c>
      <c r="C419" t="s">
        <v>218</v>
      </c>
      <c r="D419" t="s">
        <v>74</v>
      </c>
      <c r="E419" t="s">
        <v>544</v>
      </c>
      <c r="F419" t="s">
        <v>75</v>
      </c>
      <c r="G419" t="s">
        <v>90</v>
      </c>
      <c r="H419" t="s">
        <v>161</v>
      </c>
      <c r="I419" t="s">
        <v>92</v>
      </c>
      <c r="J419" t="s">
        <v>78</v>
      </c>
      <c r="K419" t="s">
        <v>78</v>
      </c>
      <c r="L419" t="s">
        <v>572</v>
      </c>
      <c r="M419" t="s">
        <v>573</v>
      </c>
      <c r="N419" t="s">
        <v>574</v>
      </c>
      <c r="O419" t="s">
        <v>135</v>
      </c>
      <c r="P419" t="s">
        <v>644</v>
      </c>
      <c r="Q419" t="s">
        <v>479</v>
      </c>
      <c r="R419" t="s">
        <v>729</v>
      </c>
      <c r="S419" t="s">
        <v>85</v>
      </c>
      <c r="X419" t="s">
        <v>480</v>
      </c>
      <c r="AE419" t="s">
        <v>2302</v>
      </c>
      <c r="AK419" t="s">
        <v>2303</v>
      </c>
      <c r="AL419" t="s">
        <v>647</v>
      </c>
      <c r="AM419" t="s">
        <v>176</v>
      </c>
      <c r="AP419" t="s">
        <v>177</v>
      </c>
      <c r="AQ419" t="s">
        <v>1009</v>
      </c>
      <c r="AR419" t="s">
        <v>152</v>
      </c>
      <c r="AS419" t="s">
        <v>89</v>
      </c>
      <c r="AT419" t="s">
        <v>89</v>
      </c>
      <c r="AU419" t="s">
        <v>89</v>
      </c>
      <c r="AV419" t="s">
        <v>89</v>
      </c>
      <c r="AW419" t="s">
        <v>89</v>
      </c>
      <c r="AX419" t="s">
        <v>89</v>
      </c>
      <c r="AY419" t="s">
        <v>89</v>
      </c>
      <c r="AZ419" t="s">
        <v>89</v>
      </c>
      <c r="BA419" t="s">
        <v>89</v>
      </c>
      <c r="BB419" t="s">
        <v>89</v>
      </c>
      <c r="BC419" t="s">
        <v>89</v>
      </c>
      <c r="BR419" t="s">
        <v>89</v>
      </c>
      <c r="BS419" t="s">
        <v>89</v>
      </c>
      <c r="BT419" t="s">
        <v>89</v>
      </c>
      <c r="BU419" t="s">
        <v>89</v>
      </c>
      <c r="BV419" t="s">
        <v>3458</v>
      </c>
      <c r="BW419" t="str">
        <f>IF(ISNA(VLOOKUP(BV419,'Nordic list 2022 2023'!E:K,6,FALSE)),"nie je v zozname",VLOOKUP(BV419,'Nordic list 2022 2023'!E:K,6,FALSE))</f>
        <v>nie je v zozname</v>
      </c>
      <c r="BX419" t="str">
        <f>IF(ISNA(VLOOKUP(BV419,'CVTI zoznam 2023'!D:D,1,0)),"nie je v zozname",VLOOKUP(BV419,'CVTI zoznam 2023'!D:D,1,0))</f>
        <v>nie je v zozname</v>
      </c>
      <c r="BY419">
        <f>COUNTIF(A:A,A419)</f>
        <v>2</v>
      </c>
      <c r="BZ419" s="12" t="s">
        <v>2433</v>
      </c>
      <c r="CA419" s="13">
        <f>(IF(AND(BZ419=2),6,IF(AND(BZ419=1),4,IF(AND(BZ419=3),1,IF(AND(BZ419="nie je v zozname"),0.5,0)))))</f>
        <v>0.5</v>
      </c>
      <c r="CB419">
        <f>1/BY419</f>
        <v>0.5</v>
      </c>
      <c r="CC419" s="13">
        <f>(IF(AND(E419="monografia"),3,IF(AND(E419="zborník - vedecký"),0.5,1)))</f>
        <v>3</v>
      </c>
      <c r="CD419" s="13">
        <f>CA419*CB419*CC419</f>
        <v>0.75</v>
      </c>
      <c r="CE419" s="13">
        <f>CA419*CB419</f>
        <v>0.25</v>
      </c>
    </row>
    <row r="420" spans="1:83" x14ac:dyDescent="0.35">
      <c r="A420" t="s">
        <v>2301</v>
      </c>
      <c r="B420" t="s">
        <v>73</v>
      </c>
      <c r="C420" t="s">
        <v>218</v>
      </c>
      <c r="D420" t="s">
        <v>74</v>
      </c>
      <c r="E420" t="s">
        <v>544</v>
      </c>
      <c r="F420" t="s">
        <v>75</v>
      </c>
      <c r="G420" t="s">
        <v>90</v>
      </c>
      <c r="H420" t="s">
        <v>315</v>
      </c>
      <c r="I420" t="s">
        <v>92</v>
      </c>
      <c r="J420" t="s">
        <v>142</v>
      </c>
      <c r="K420" t="s">
        <v>78</v>
      </c>
      <c r="L420" t="s">
        <v>572</v>
      </c>
      <c r="M420" t="s">
        <v>573</v>
      </c>
      <c r="N420" t="s">
        <v>574</v>
      </c>
      <c r="O420" t="s">
        <v>135</v>
      </c>
      <c r="P420" t="s">
        <v>644</v>
      </c>
      <c r="Q420" t="s">
        <v>858</v>
      </c>
      <c r="R420" t="s">
        <v>879</v>
      </c>
      <c r="S420" t="s">
        <v>85</v>
      </c>
      <c r="X420" t="s">
        <v>480</v>
      </c>
      <c r="AE420" t="s">
        <v>2302</v>
      </c>
      <c r="AK420" t="s">
        <v>2303</v>
      </c>
      <c r="AL420" t="s">
        <v>647</v>
      </c>
      <c r="AM420" t="s">
        <v>176</v>
      </c>
      <c r="AP420" t="s">
        <v>177</v>
      </c>
      <c r="AQ420" t="s">
        <v>1009</v>
      </c>
      <c r="AR420" t="s">
        <v>152</v>
      </c>
      <c r="AS420" t="s">
        <v>89</v>
      </c>
      <c r="AT420" t="s">
        <v>89</v>
      </c>
      <c r="AU420" t="s">
        <v>89</v>
      </c>
      <c r="AV420" t="s">
        <v>89</v>
      </c>
      <c r="AW420" t="s">
        <v>89</v>
      </c>
      <c r="AX420" t="s">
        <v>89</v>
      </c>
      <c r="AY420" t="s">
        <v>89</v>
      </c>
      <c r="AZ420" t="s">
        <v>89</v>
      </c>
      <c r="BA420" t="s">
        <v>89</v>
      </c>
      <c r="BB420" t="s">
        <v>89</v>
      </c>
      <c r="BC420" t="s">
        <v>89</v>
      </c>
      <c r="BR420" t="s">
        <v>89</v>
      </c>
      <c r="BS420" t="s">
        <v>89</v>
      </c>
      <c r="BT420" t="s">
        <v>89</v>
      </c>
      <c r="BU420" t="s">
        <v>89</v>
      </c>
      <c r="BV420" t="s">
        <v>3458</v>
      </c>
      <c r="BW420" t="str">
        <f>IF(ISNA(VLOOKUP(BV420,'Nordic list 2022 2023'!E:K,6,FALSE)),"nie je v zozname",VLOOKUP(BV420,'Nordic list 2022 2023'!E:K,6,FALSE))</f>
        <v>nie je v zozname</v>
      </c>
      <c r="BX420" t="str">
        <f>IF(ISNA(VLOOKUP(BV420,'CVTI zoznam 2023'!D:D,1,0)),"nie je v zozname",VLOOKUP(BV420,'CVTI zoznam 2023'!D:D,1,0))</f>
        <v>nie je v zozname</v>
      </c>
      <c r="BY420">
        <f>COUNTIF(A:A,A420)</f>
        <v>2</v>
      </c>
      <c r="BZ420" s="12" t="s">
        <v>2433</v>
      </c>
      <c r="CA420" s="13">
        <f>(IF(AND(BZ420=2),6,IF(AND(BZ420=1),4,IF(AND(BZ420=3),1,IF(AND(BZ420="nie je v zozname"),0.5,0)))))</f>
        <v>0.5</v>
      </c>
      <c r="CB420">
        <f>1/BY420</f>
        <v>0.5</v>
      </c>
      <c r="CC420" s="13">
        <f>(IF(AND(E420="monografia"),3,IF(AND(E420="zborník - vedecký"),0.5,1)))</f>
        <v>3</v>
      </c>
      <c r="CD420" s="13">
        <f>CA420*CB420*CC420</f>
        <v>0.75</v>
      </c>
      <c r="CE420" s="13">
        <f>CA420*CB420</f>
        <v>0.25</v>
      </c>
    </row>
    <row r="421" spans="1:83" x14ac:dyDescent="0.35">
      <c r="A421" t="s">
        <v>2338</v>
      </c>
      <c r="B421" t="s">
        <v>73</v>
      </c>
      <c r="C421" t="s">
        <v>218</v>
      </c>
      <c r="D421" t="s">
        <v>74</v>
      </c>
      <c r="E421" t="s">
        <v>544</v>
      </c>
      <c r="F421" t="s">
        <v>75</v>
      </c>
      <c r="G421" t="s">
        <v>90</v>
      </c>
      <c r="H421" t="s">
        <v>173</v>
      </c>
      <c r="I421" t="s">
        <v>78</v>
      </c>
      <c r="J421" t="s">
        <v>78</v>
      </c>
      <c r="K421" t="s">
        <v>78</v>
      </c>
      <c r="L421" t="s">
        <v>572</v>
      </c>
      <c r="M421" t="s">
        <v>573</v>
      </c>
      <c r="N421" t="s">
        <v>574</v>
      </c>
      <c r="O421" t="s">
        <v>648</v>
      </c>
      <c r="P421" t="s">
        <v>706</v>
      </c>
      <c r="Q421" t="s">
        <v>757</v>
      </c>
      <c r="R421" t="s">
        <v>894</v>
      </c>
      <c r="S421" t="s">
        <v>96</v>
      </c>
      <c r="X421" t="s">
        <v>97</v>
      </c>
      <c r="AE421" t="s">
        <v>2339</v>
      </c>
      <c r="AK421" t="s">
        <v>2340</v>
      </c>
      <c r="AL421" t="s">
        <v>647</v>
      </c>
      <c r="AM421" t="s">
        <v>176</v>
      </c>
      <c r="AP421" t="s">
        <v>177</v>
      </c>
      <c r="AQ421" t="s">
        <v>1380</v>
      </c>
      <c r="AR421" t="s">
        <v>366</v>
      </c>
      <c r="AS421" t="s">
        <v>89</v>
      </c>
      <c r="AT421" t="s">
        <v>89</v>
      </c>
      <c r="AU421" t="s">
        <v>89</v>
      </c>
      <c r="AV421" t="s">
        <v>89</v>
      </c>
      <c r="AW421" t="s">
        <v>89</v>
      </c>
      <c r="AX421" t="s">
        <v>89</v>
      </c>
      <c r="AY421" t="s">
        <v>89</v>
      </c>
      <c r="AZ421" t="s">
        <v>89</v>
      </c>
      <c r="BA421" t="s">
        <v>89</v>
      </c>
      <c r="BB421" t="s">
        <v>89</v>
      </c>
      <c r="BC421" t="s">
        <v>89</v>
      </c>
      <c r="BR421" t="s">
        <v>89</v>
      </c>
      <c r="BS421" t="s">
        <v>89</v>
      </c>
      <c r="BT421" t="s">
        <v>89</v>
      </c>
      <c r="BU421" t="s">
        <v>89</v>
      </c>
      <c r="BV421" t="s">
        <v>3458</v>
      </c>
      <c r="BW421" t="str">
        <f>IF(ISNA(VLOOKUP(BV421,'Nordic list 2022 2023'!E:K,6,FALSE)),"nie je v zozname",VLOOKUP(BV421,'Nordic list 2022 2023'!E:K,6,FALSE))</f>
        <v>nie je v zozname</v>
      </c>
      <c r="BX421" t="str">
        <f>IF(ISNA(VLOOKUP(BV421,'CVTI zoznam 2023'!D:D,1,0)),"nie je v zozname",VLOOKUP(BV421,'CVTI zoznam 2023'!D:D,1,0))</f>
        <v>nie je v zozname</v>
      </c>
      <c r="BY421">
        <f>COUNTIF(A:A,A421)</f>
        <v>1</v>
      </c>
      <c r="BZ421" s="12" t="s">
        <v>2433</v>
      </c>
      <c r="CA421" s="13">
        <f>(IF(AND(BZ421=2),6,IF(AND(BZ421=1),4,IF(AND(BZ421=3),1,IF(AND(BZ421="nie je v zozname"),0.5,0)))))</f>
        <v>0.5</v>
      </c>
      <c r="CB421">
        <f>1/BY421</f>
        <v>1</v>
      </c>
      <c r="CC421" s="13">
        <f>(IF(AND(E421="monografia"),3,IF(AND(E421="zborník - vedecký"),0.5,1)))</f>
        <v>3</v>
      </c>
      <c r="CD421" s="13">
        <f>CA421*CB421*CC421</f>
        <v>1.5</v>
      </c>
      <c r="CE421" s="13">
        <f>CA421*CB421</f>
        <v>0.5</v>
      </c>
    </row>
    <row r="422" spans="1:83" x14ac:dyDescent="0.35">
      <c r="A422" t="s">
        <v>2151</v>
      </c>
      <c r="B422" t="s">
        <v>73</v>
      </c>
      <c r="C422" t="s">
        <v>218</v>
      </c>
      <c r="D422" t="s">
        <v>74</v>
      </c>
      <c r="E422" t="s">
        <v>544</v>
      </c>
      <c r="F422" t="s">
        <v>75</v>
      </c>
      <c r="G422" t="s">
        <v>90</v>
      </c>
      <c r="H422" t="s">
        <v>173</v>
      </c>
      <c r="I422" t="s">
        <v>142</v>
      </c>
      <c r="J422" t="s">
        <v>142</v>
      </c>
      <c r="K422" t="s">
        <v>78</v>
      </c>
      <c r="L422" t="s">
        <v>108</v>
      </c>
      <c r="M422" t="s">
        <v>109</v>
      </c>
      <c r="N422" t="s">
        <v>110</v>
      </c>
      <c r="O422" t="s">
        <v>681</v>
      </c>
      <c r="Q422" t="s">
        <v>682</v>
      </c>
      <c r="R422" t="s">
        <v>683</v>
      </c>
      <c r="S422" t="s">
        <v>96</v>
      </c>
      <c r="X422" t="s">
        <v>97</v>
      </c>
      <c r="AE422" t="s">
        <v>2152</v>
      </c>
      <c r="AL422" t="s">
        <v>947</v>
      </c>
      <c r="AM422" t="s">
        <v>377</v>
      </c>
      <c r="AP422" t="s">
        <v>177</v>
      </c>
      <c r="AQ422" t="s">
        <v>943</v>
      </c>
      <c r="AR422" t="s">
        <v>2153</v>
      </c>
      <c r="AS422" t="s">
        <v>89</v>
      </c>
      <c r="AT422" t="s">
        <v>89</v>
      </c>
      <c r="AU422" t="s">
        <v>89</v>
      </c>
      <c r="AV422" t="s">
        <v>89</v>
      </c>
      <c r="AW422" t="s">
        <v>89</v>
      </c>
      <c r="AX422" t="s">
        <v>89</v>
      </c>
      <c r="AY422" t="s">
        <v>89</v>
      </c>
      <c r="AZ422" t="s">
        <v>89</v>
      </c>
      <c r="BA422" t="s">
        <v>89</v>
      </c>
      <c r="BB422" t="s">
        <v>89</v>
      </c>
      <c r="BC422" t="s">
        <v>89</v>
      </c>
      <c r="BR422" t="s">
        <v>89</v>
      </c>
      <c r="BS422" t="s">
        <v>89</v>
      </c>
      <c r="BT422" t="s">
        <v>89</v>
      </c>
      <c r="BU422" t="s">
        <v>89</v>
      </c>
      <c r="BV422" t="s">
        <v>3568</v>
      </c>
      <c r="BW422" t="str">
        <f>IF(ISNA(VLOOKUP(BV422,'Nordic list 2022 2023'!E:K,6,FALSE)),"nie je v zozname",VLOOKUP(BV422,'Nordic list 2022 2023'!E:K,6,FALSE))</f>
        <v>nie je v zozname</v>
      </c>
      <c r="BX422" t="str">
        <f>IF(ISNA(VLOOKUP(BV422,'CVTI zoznam 2023'!D:D,1,0)),"nie je v zozname",VLOOKUP(BV422,'CVTI zoznam 2023'!D:D,1,0))</f>
        <v>nie je v zozname</v>
      </c>
      <c r="BY422">
        <f>COUNTIF(A:A,A422)</f>
        <v>1</v>
      </c>
      <c r="BZ422" s="12" t="s">
        <v>2433</v>
      </c>
      <c r="CA422" s="13">
        <f>(IF(AND(BZ422=2),6,IF(AND(BZ422=1),4,IF(AND(BZ422=3),1,IF(AND(BZ422="nie je v zozname"),0.5,0)))))</f>
        <v>0.5</v>
      </c>
      <c r="CB422">
        <f>1/BY422</f>
        <v>1</v>
      </c>
      <c r="CC422" s="13">
        <f>(IF(AND(E422="monografia"),3,IF(AND(E422="zborník - vedecký"),0.5,1)))</f>
        <v>3</v>
      </c>
      <c r="CD422" s="13">
        <f>CA422*CB422*CC422</f>
        <v>1.5</v>
      </c>
      <c r="CE422" s="13">
        <f>CA422*CB422</f>
        <v>0.5</v>
      </c>
    </row>
    <row r="423" spans="1:83" x14ac:dyDescent="0.35">
      <c r="A423" t="s">
        <v>2176</v>
      </c>
      <c r="B423" t="s">
        <v>73</v>
      </c>
      <c r="C423" t="s">
        <v>218</v>
      </c>
      <c r="D423" t="s">
        <v>74</v>
      </c>
      <c r="E423" t="s">
        <v>544</v>
      </c>
      <c r="F423" t="s">
        <v>75</v>
      </c>
      <c r="G423" t="s">
        <v>90</v>
      </c>
      <c r="H423" t="s">
        <v>388</v>
      </c>
      <c r="I423" t="s">
        <v>92</v>
      </c>
      <c r="J423" t="s">
        <v>78</v>
      </c>
      <c r="K423" t="s">
        <v>78</v>
      </c>
      <c r="L423" t="s">
        <v>116</v>
      </c>
      <c r="M423" t="s">
        <v>117</v>
      </c>
      <c r="N423" t="s">
        <v>118</v>
      </c>
      <c r="O423" t="s">
        <v>648</v>
      </c>
      <c r="P423" t="s">
        <v>756</v>
      </c>
      <c r="Q423" t="s">
        <v>723</v>
      </c>
      <c r="S423" t="s">
        <v>96</v>
      </c>
      <c r="X423" t="s">
        <v>97</v>
      </c>
      <c r="AE423" t="s">
        <v>2177</v>
      </c>
      <c r="AL423" t="s">
        <v>947</v>
      </c>
      <c r="AM423" t="s">
        <v>377</v>
      </c>
      <c r="AP423" t="s">
        <v>177</v>
      </c>
      <c r="AQ423" t="s">
        <v>897</v>
      </c>
      <c r="AR423" t="s">
        <v>1713</v>
      </c>
      <c r="AS423" t="s">
        <v>89</v>
      </c>
      <c r="AT423" t="s">
        <v>89</v>
      </c>
      <c r="AU423" t="s">
        <v>89</v>
      </c>
      <c r="AV423" t="s">
        <v>89</v>
      </c>
      <c r="AW423" t="s">
        <v>89</v>
      </c>
      <c r="AX423" t="s">
        <v>89</v>
      </c>
      <c r="AY423" t="s">
        <v>89</v>
      </c>
      <c r="AZ423" t="s">
        <v>89</v>
      </c>
      <c r="BA423" t="s">
        <v>89</v>
      </c>
      <c r="BB423" t="s">
        <v>89</v>
      </c>
      <c r="BC423" t="s">
        <v>89</v>
      </c>
      <c r="BR423" t="s">
        <v>89</v>
      </c>
      <c r="BS423" t="s">
        <v>89</v>
      </c>
      <c r="BT423" t="s">
        <v>89</v>
      </c>
      <c r="BU423" t="s">
        <v>89</v>
      </c>
      <c r="BV423" t="s">
        <v>3568</v>
      </c>
      <c r="BW423" t="str">
        <f>IF(ISNA(VLOOKUP(BV423,'Nordic list 2022 2023'!E:K,6,FALSE)),"nie je v zozname",VLOOKUP(BV423,'Nordic list 2022 2023'!E:K,6,FALSE))</f>
        <v>nie je v zozname</v>
      </c>
      <c r="BX423" t="str">
        <f>IF(ISNA(VLOOKUP(BV423,'CVTI zoznam 2023'!D:D,1,0)),"nie je v zozname",VLOOKUP(BV423,'CVTI zoznam 2023'!D:D,1,0))</f>
        <v>nie je v zozname</v>
      </c>
      <c r="BY423">
        <f>COUNTIF(A:A,A423)</f>
        <v>2</v>
      </c>
      <c r="BZ423" s="12" t="s">
        <v>2433</v>
      </c>
      <c r="CA423" s="13">
        <f>(IF(AND(BZ423=2),6,IF(AND(BZ423=1),4,IF(AND(BZ423=3),1,IF(AND(BZ423="nie je v zozname"),0.5,0)))))</f>
        <v>0.5</v>
      </c>
      <c r="CB423">
        <f>1/BY423</f>
        <v>0.5</v>
      </c>
      <c r="CC423" s="13">
        <f>(IF(AND(E423="monografia"),3,IF(AND(E423="zborník - vedecký"),0.5,1)))</f>
        <v>3</v>
      </c>
      <c r="CD423" s="13">
        <f>CA423*CB423*CC423</f>
        <v>0.75</v>
      </c>
      <c r="CE423" s="13">
        <f>CA423*CB423</f>
        <v>0.25</v>
      </c>
    </row>
    <row r="424" spans="1:83" x14ac:dyDescent="0.35">
      <c r="A424" t="s">
        <v>2176</v>
      </c>
      <c r="B424" t="s">
        <v>73</v>
      </c>
      <c r="C424" t="s">
        <v>218</v>
      </c>
      <c r="D424" t="s">
        <v>74</v>
      </c>
      <c r="E424" t="s">
        <v>544</v>
      </c>
      <c r="F424" t="s">
        <v>75</v>
      </c>
      <c r="G424" t="s">
        <v>90</v>
      </c>
      <c r="H424" t="s">
        <v>385</v>
      </c>
      <c r="I424" t="s">
        <v>92</v>
      </c>
      <c r="J424" t="s">
        <v>142</v>
      </c>
      <c r="K424" t="s">
        <v>78</v>
      </c>
      <c r="L424" t="s">
        <v>108</v>
      </c>
      <c r="M424" t="s">
        <v>109</v>
      </c>
      <c r="N424" t="s">
        <v>110</v>
      </c>
      <c r="O424" t="s">
        <v>681</v>
      </c>
      <c r="Q424" t="s">
        <v>682</v>
      </c>
      <c r="R424" t="s">
        <v>683</v>
      </c>
      <c r="S424" t="s">
        <v>96</v>
      </c>
      <c r="X424" t="s">
        <v>97</v>
      </c>
      <c r="AE424" t="s">
        <v>2177</v>
      </c>
      <c r="AL424" t="s">
        <v>947</v>
      </c>
      <c r="AM424" t="s">
        <v>377</v>
      </c>
      <c r="AP424" t="s">
        <v>177</v>
      </c>
      <c r="AQ424" t="s">
        <v>897</v>
      </c>
      <c r="AR424" t="s">
        <v>1713</v>
      </c>
      <c r="AS424" t="s">
        <v>89</v>
      </c>
      <c r="AT424" t="s">
        <v>89</v>
      </c>
      <c r="AU424" t="s">
        <v>89</v>
      </c>
      <c r="AV424" t="s">
        <v>89</v>
      </c>
      <c r="AW424" t="s">
        <v>89</v>
      </c>
      <c r="AX424" t="s">
        <v>89</v>
      </c>
      <c r="AY424" t="s">
        <v>89</v>
      </c>
      <c r="AZ424" t="s">
        <v>89</v>
      </c>
      <c r="BA424" t="s">
        <v>89</v>
      </c>
      <c r="BB424" t="s">
        <v>89</v>
      </c>
      <c r="BC424" t="s">
        <v>89</v>
      </c>
      <c r="BR424" t="s">
        <v>89</v>
      </c>
      <c r="BS424" t="s">
        <v>89</v>
      </c>
      <c r="BT424" t="s">
        <v>89</v>
      </c>
      <c r="BU424" t="s">
        <v>89</v>
      </c>
      <c r="BV424" t="s">
        <v>3568</v>
      </c>
      <c r="BW424" t="str">
        <f>IF(ISNA(VLOOKUP(BV424,'Nordic list 2022 2023'!E:K,6,FALSE)),"nie je v zozname",VLOOKUP(BV424,'Nordic list 2022 2023'!E:K,6,FALSE))</f>
        <v>nie je v zozname</v>
      </c>
      <c r="BX424" t="str">
        <f>IF(ISNA(VLOOKUP(BV424,'CVTI zoznam 2023'!D:D,1,0)),"nie je v zozname",VLOOKUP(BV424,'CVTI zoznam 2023'!D:D,1,0))</f>
        <v>nie je v zozname</v>
      </c>
      <c r="BY424">
        <f>COUNTIF(A:A,A424)</f>
        <v>2</v>
      </c>
      <c r="BZ424" s="12" t="s">
        <v>2433</v>
      </c>
      <c r="CA424" s="13">
        <f>(IF(AND(BZ424=2),6,IF(AND(BZ424=1),4,IF(AND(BZ424=3),1,IF(AND(BZ424="nie je v zozname"),0.5,0)))))</f>
        <v>0.5</v>
      </c>
      <c r="CB424">
        <f>1/BY424</f>
        <v>0.5</v>
      </c>
      <c r="CC424" s="13">
        <f>(IF(AND(E424="monografia"),3,IF(AND(E424="zborník - vedecký"),0.5,1)))</f>
        <v>3</v>
      </c>
      <c r="CD424" s="13">
        <f>CA424*CB424*CC424</f>
        <v>0.75</v>
      </c>
      <c r="CE424" s="13">
        <f>CA424*CB424</f>
        <v>0.25</v>
      </c>
    </row>
    <row r="425" spans="1:83" x14ac:dyDescent="0.35">
      <c r="A425" t="s">
        <v>2369</v>
      </c>
      <c r="B425" t="s">
        <v>73</v>
      </c>
      <c r="C425" t="s">
        <v>218</v>
      </c>
      <c r="D425" t="s">
        <v>74</v>
      </c>
      <c r="E425" t="s">
        <v>544</v>
      </c>
      <c r="F425" t="s">
        <v>75</v>
      </c>
      <c r="G425" t="s">
        <v>90</v>
      </c>
      <c r="H425" t="s">
        <v>173</v>
      </c>
      <c r="I425" t="s">
        <v>142</v>
      </c>
      <c r="J425" t="s">
        <v>142</v>
      </c>
      <c r="K425" t="s">
        <v>89</v>
      </c>
      <c r="L425" t="s">
        <v>116</v>
      </c>
      <c r="M425" t="s">
        <v>117</v>
      </c>
      <c r="N425" t="s">
        <v>118</v>
      </c>
      <c r="O425" t="s">
        <v>230</v>
      </c>
      <c r="P425" t="s">
        <v>231</v>
      </c>
      <c r="Q425" t="s">
        <v>913</v>
      </c>
      <c r="R425" t="s">
        <v>914</v>
      </c>
      <c r="S425" t="s">
        <v>304</v>
      </c>
      <c r="T425" t="s">
        <v>341</v>
      </c>
      <c r="X425" t="s">
        <v>224</v>
      </c>
      <c r="AE425" t="s">
        <v>2370</v>
      </c>
      <c r="AL425" t="s">
        <v>947</v>
      </c>
      <c r="AM425" t="s">
        <v>377</v>
      </c>
      <c r="AP425" t="s">
        <v>177</v>
      </c>
      <c r="AQ425" t="s">
        <v>346</v>
      </c>
      <c r="AS425" t="s">
        <v>89</v>
      </c>
      <c r="AT425" t="s">
        <v>89</v>
      </c>
      <c r="AU425" t="s">
        <v>89</v>
      </c>
      <c r="AV425" t="s">
        <v>89</v>
      </c>
      <c r="AW425" t="s">
        <v>89</v>
      </c>
      <c r="AX425" t="s">
        <v>89</v>
      </c>
      <c r="AY425" t="s">
        <v>89</v>
      </c>
      <c r="AZ425" t="s">
        <v>89</v>
      </c>
      <c r="BA425" t="s">
        <v>89</v>
      </c>
      <c r="BB425" t="s">
        <v>89</v>
      </c>
      <c r="BC425" t="s">
        <v>89</v>
      </c>
      <c r="BR425" t="s">
        <v>89</v>
      </c>
      <c r="BS425" t="s">
        <v>89</v>
      </c>
      <c r="BT425" t="s">
        <v>89</v>
      </c>
      <c r="BU425" t="s">
        <v>89</v>
      </c>
      <c r="BV425" t="s">
        <v>3568</v>
      </c>
      <c r="BW425" t="str">
        <f>IF(ISNA(VLOOKUP(BV425,'Nordic list 2022 2023'!E:K,6,FALSE)),"nie je v zozname",VLOOKUP(BV425,'Nordic list 2022 2023'!E:K,6,FALSE))</f>
        <v>nie je v zozname</v>
      </c>
      <c r="BX425" t="str">
        <f>IF(ISNA(VLOOKUP(BV425,'CVTI zoznam 2023'!D:D,1,0)),"nie je v zozname",VLOOKUP(BV425,'CVTI zoznam 2023'!D:D,1,0))</f>
        <v>nie je v zozname</v>
      </c>
      <c r="BY425">
        <f>COUNTIF(A:A,A425)</f>
        <v>1</v>
      </c>
      <c r="BZ425" s="12" t="s">
        <v>2433</v>
      </c>
      <c r="CA425" s="13">
        <f>(IF(AND(BZ425=2),6,IF(AND(BZ425=1),4,IF(AND(BZ425=3),1,IF(AND(BZ425="nie je v zozname"),0.5,0)))))</f>
        <v>0.5</v>
      </c>
      <c r="CB425">
        <f>1/BY425</f>
        <v>1</v>
      </c>
      <c r="CC425" s="13">
        <f>(IF(AND(E425="monografia"),3,IF(AND(E425="zborník - vedecký"),0.5,1)))</f>
        <v>3</v>
      </c>
      <c r="CD425" s="13">
        <f>CA425*CB425*CC425</f>
        <v>1.5</v>
      </c>
      <c r="CE425" s="13">
        <f>CA425*CB425</f>
        <v>0.5</v>
      </c>
    </row>
    <row r="426" spans="1:83" x14ac:dyDescent="0.35">
      <c r="A426" t="s">
        <v>1558</v>
      </c>
      <c r="B426" t="s">
        <v>73</v>
      </c>
      <c r="C426" t="s">
        <v>218</v>
      </c>
      <c r="D426" t="s">
        <v>74</v>
      </c>
      <c r="E426" t="s">
        <v>544</v>
      </c>
      <c r="F426" t="s">
        <v>75</v>
      </c>
      <c r="G426" t="s">
        <v>76</v>
      </c>
      <c r="H426" t="s">
        <v>388</v>
      </c>
      <c r="I426" t="s">
        <v>92</v>
      </c>
      <c r="J426" t="s">
        <v>78</v>
      </c>
      <c r="K426" t="s">
        <v>89</v>
      </c>
      <c r="L426" t="s">
        <v>125</v>
      </c>
      <c r="M426" t="s">
        <v>126</v>
      </c>
      <c r="N426" t="s">
        <v>127</v>
      </c>
      <c r="O426" t="s">
        <v>310</v>
      </c>
      <c r="P426" t="s">
        <v>311</v>
      </c>
      <c r="Q426" t="s">
        <v>936</v>
      </c>
      <c r="R426" t="s">
        <v>937</v>
      </c>
      <c r="S426" t="s">
        <v>96</v>
      </c>
      <c r="T426" t="s">
        <v>141</v>
      </c>
      <c r="X426" t="s">
        <v>97</v>
      </c>
      <c r="Y426" t="s">
        <v>275</v>
      </c>
      <c r="AE426" t="s">
        <v>1559</v>
      </c>
      <c r="AL426" t="s">
        <v>1560</v>
      </c>
      <c r="AM426" t="s">
        <v>176</v>
      </c>
      <c r="AP426" t="s">
        <v>177</v>
      </c>
      <c r="AQ426" t="s">
        <v>958</v>
      </c>
      <c r="AR426" t="s">
        <v>1228</v>
      </c>
      <c r="AS426" t="s">
        <v>89</v>
      </c>
      <c r="AT426" t="s">
        <v>89</v>
      </c>
      <c r="AU426" t="s">
        <v>89</v>
      </c>
      <c r="AV426" t="s">
        <v>89</v>
      </c>
      <c r="AW426" t="s">
        <v>89</v>
      </c>
      <c r="AX426" t="s">
        <v>89</v>
      </c>
      <c r="AY426" t="s">
        <v>89</v>
      </c>
      <c r="AZ426" t="s">
        <v>89</v>
      </c>
      <c r="BA426" t="s">
        <v>89</v>
      </c>
      <c r="BB426" t="s">
        <v>89</v>
      </c>
      <c r="BC426" t="s">
        <v>89</v>
      </c>
      <c r="BR426" t="s">
        <v>89</v>
      </c>
      <c r="BS426" t="s">
        <v>89</v>
      </c>
      <c r="BT426" t="s">
        <v>89</v>
      </c>
      <c r="BU426" t="s">
        <v>89</v>
      </c>
      <c r="BV426" t="s">
        <v>3509</v>
      </c>
      <c r="BW426" t="str">
        <f>IF(ISNA(VLOOKUP(BV426,'Nordic list 2022 2023'!E:K,6,FALSE)),"nie je v zozname",VLOOKUP(BV426,'Nordic list 2022 2023'!E:K,6,FALSE))</f>
        <v>nie je v zozname</v>
      </c>
      <c r="BX426" t="str">
        <f>IF(ISNA(VLOOKUP(BV426,'CVTI zoznam 2023'!D:D,1,0)),"nie je v zozname",VLOOKUP(BV426,'CVTI zoznam 2023'!D:D,1,0))</f>
        <v>nie je v zozname</v>
      </c>
      <c r="BY426">
        <f>COUNTIF(A:A,A426)</f>
        <v>3</v>
      </c>
      <c r="BZ426" s="12" t="s">
        <v>2433</v>
      </c>
      <c r="CA426" s="13">
        <f>(IF(AND(BZ426=2),6,IF(AND(BZ426=1),4,IF(AND(BZ426=3),1,IF(AND(BZ426="nie je v zozname"),0.5,0)))))</f>
        <v>0.5</v>
      </c>
      <c r="CB426">
        <f>1/BY426</f>
        <v>0.33333333333333331</v>
      </c>
      <c r="CC426" s="13">
        <f>(IF(AND(E426="monografia"),3,IF(AND(E426="zborník - vedecký"),0.5,1)))</f>
        <v>3</v>
      </c>
      <c r="CD426" s="13">
        <f>CA426*CB426*CC426</f>
        <v>0.5</v>
      </c>
      <c r="CE426" s="13">
        <f>CA426*CB426</f>
        <v>0.16666666666666666</v>
      </c>
    </row>
    <row r="427" spans="1:83" x14ac:dyDescent="0.35">
      <c r="A427" t="s">
        <v>1558</v>
      </c>
      <c r="B427" t="s">
        <v>73</v>
      </c>
      <c r="C427" t="s">
        <v>218</v>
      </c>
      <c r="D427" t="s">
        <v>74</v>
      </c>
      <c r="E427" t="s">
        <v>544</v>
      </c>
      <c r="F427" t="s">
        <v>75</v>
      </c>
      <c r="G427" t="s">
        <v>76</v>
      </c>
      <c r="H427" t="s">
        <v>388</v>
      </c>
      <c r="I427" t="s">
        <v>92</v>
      </c>
      <c r="J427" t="s">
        <v>78</v>
      </c>
      <c r="K427" t="s">
        <v>89</v>
      </c>
      <c r="L427" t="s">
        <v>793</v>
      </c>
      <c r="M427" t="s">
        <v>794</v>
      </c>
      <c r="O427" t="s">
        <v>795</v>
      </c>
      <c r="P427" t="s">
        <v>796</v>
      </c>
      <c r="Q427" t="s">
        <v>112</v>
      </c>
      <c r="R427" t="s">
        <v>797</v>
      </c>
      <c r="S427" t="s">
        <v>96</v>
      </c>
      <c r="T427" t="s">
        <v>141</v>
      </c>
      <c r="X427" t="s">
        <v>97</v>
      </c>
      <c r="Y427" t="s">
        <v>275</v>
      </c>
      <c r="AE427" t="s">
        <v>1559</v>
      </c>
      <c r="AL427" t="s">
        <v>1560</v>
      </c>
      <c r="AM427" t="s">
        <v>176</v>
      </c>
      <c r="AP427" t="s">
        <v>177</v>
      </c>
      <c r="AQ427" t="s">
        <v>958</v>
      </c>
      <c r="AR427" t="s">
        <v>1228</v>
      </c>
      <c r="AS427" t="s">
        <v>89</v>
      </c>
      <c r="AT427" t="s">
        <v>89</v>
      </c>
      <c r="AU427" t="s">
        <v>89</v>
      </c>
      <c r="AV427" t="s">
        <v>89</v>
      </c>
      <c r="AW427" t="s">
        <v>89</v>
      </c>
      <c r="AX427" t="s">
        <v>89</v>
      </c>
      <c r="AY427" t="s">
        <v>89</v>
      </c>
      <c r="AZ427" t="s">
        <v>89</v>
      </c>
      <c r="BA427" t="s">
        <v>89</v>
      </c>
      <c r="BB427" t="s">
        <v>89</v>
      </c>
      <c r="BC427" t="s">
        <v>89</v>
      </c>
      <c r="BR427" t="s">
        <v>89</v>
      </c>
      <c r="BS427" t="s">
        <v>89</v>
      </c>
      <c r="BT427" t="s">
        <v>89</v>
      </c>
      <c r="BU427" t="s">
        <v>89</v>
      </c>
      <c r="BV427" t="s">
        <v>3509</v>
      </c>
      <c r="BW427" t="str">
        <f>IF(ISNA(VLOOKUP(BV427,'Nordic list 2022 2023'!E:K,6,FALSE)),"nie je v zozname",VLOOKUP(BV427,'Nordic list 2022 2023'!E:K,6,FALSE))</f>
        <v>nie je v zozname</v>
      </c>
      <c r="BX427" t="str">
        <f>IF(ISNA(VLOOKUP(BV427,'CVTI zoznam 2023'!D:D,1,0)),"nie je v zozname",VLOOKUP(BV427,'CVTI zoznam 2023'!D:D,1,0))</f>
        <v>nie je v zozname</v>
      </c>
      <c r="BY427">
        <f>COUNTIF(A:A,A427)</f>
        <v>3</v>
      </c>
      <c r="BZ427" s="12" t="s">
        <v>2433</v>
      </c>
      <c r="CA427" s="13">
        <f>(IF(AND(BZ427=2),6,IF(AND(BZ427=1),4,IF(AND(BZ427=3),1,IF(AND(BZ427="nie je v zozname"),0.5,0)))))</f>
        <v>0.5</v>
      </c>
      <c r="CB427">
        <f>1/BY427</f>
        <v>0.33333333333333331</v>
      </c>
      <c r="CC427" s="13">
        <f>(IF(AND(E427="monografia"),3,IF(AND(E427="zborník - vedecký"),0.5,1)))</f>
        <v>3</v>
      </c>
      <c r="CD427" s="13">
        <f>CA427*CB427*CC427</f>
        <v>0.5</v>
      </c>
      <c r="CE427" s="13">
        <f>CA427*CB427</f>
        <v>0.16666666666666666</v>
      </c>
    </row>
    <row r="428" spans="1:83" x14ac:dyDescent="0.35">
      <c r="A428" t="s">
        <v>1558</v>
      </c>
      <c r="B428" t="s">
        <v>73</v>
      </c>
      <c r="C428" t="s">
        <v>218</v>
      </c>
      <c r="D428" t="s">
        <v>74</v>
      </c>
      <c r="E428" t="s">
        <v>544</v>
      </c>
      <c r="F428" t="s">
        <v>75</v>
      </c>
      <c r="G428" t="s">
        <v>76</v>
      </c>
      <c r="H428" t="s">
        <v>295</v>
      </c>
      <c r="I428" t="s">
        <v>92</v>
      </c>
      <c r="J428" t="s">
        <v>78</v>
      </c>
      <c r="K428" t="s">
        <v>89</v>
      </c>
      <c r="L428" t="s">
        <v>798</v>
      </c>
      <c r="M428" t="s">
        <v>799</v>
      </c>
      <c r="N428" t="s">
        <v>800</v>
      </c>
      <c r="O428" t="s">
        <v>801</v>
      </c>
      <c r="P428" t="s">
        <v>802</v>
      </c>
      <c r="Q428" t="s">
        <v>805</v>
      </c>
      <c r="R428" t="s">
        <v>806</v>
      </c>
      <c r="S428" t="s">
        <v>96</v>
      </c>
      <c r="T428" t="s">
        <v>141</v>
      </c>
      <c r="X428" t="s">
        <v>97</v>
      </c>
      <c r="Y428" t="s">
        <v>275</v>
      </c>
      <c r="AE428" t="s">
        <v>1559</v>
      </c>
      <c r="AL428" t="s">
        <v>1560</v>
      </c>
      <c r="AM428" t="s">
        <v>176</v>
      </c>
      <c r="AP428" t="s">
        <v>177</v>
      </c>
      <c r="AQ428" t="s">
        <v>958</v>
      </c>
      <c r="AR428" t="s">
        <v>1228</v>
      </c>
      <c r="AS428" t="s">
        <v>89</v>
      </c>
      <c r="AT428" t="s">
        <v>89</v>
      </c>
      <c r="AU428" t="s">
        <v>89</v>
      </c>
      <c r="AV428" t="s">
        <v>89</v>
      </c>
      <c r="AW428" t="s">
        <v>89</v>
      </c>
      <c r="AX428" t="s">
        <v>89</v>
      </c>
      <c r="AY428" t="s">
        <v>89</v>
      </c>
      <c r="AZ428" t="s">
        <v>89</v>
      </c>
      <c r="BA428" t="s">
        <v>89</v>
      </c>
      <c r="BB428" t="s">
        <v>89</v>
      </c>
      <c r="BC428" t="s">
        <v>89</v>
      </c>
      <c r="BR428" t="s">
        <v>89</v>
      </c>
      <c r="BS428" t="s">
        <v>89</v>
      </c>
      <c r="BT428" t="s">
        <v>89</v>
      </c>
      <c r="BU428" t="s">
        <v>89</v>
      </c>
      <c r="BV428" t="s">
        <v>3509</v>
      </c>
      <c r="BW428" t="str">
        <f>IF(ISNA(VLOOKUP(BV428,'Nordic list 2022 2023'!E:K,6,FALSE)),"nie je v zozname",VLOOKUP(BV428,'Nordic list 2022 2023'!E:K,6,FALSE))</f>
        <v>nie je v zozname</v>
      </c>
      <c r="BX428" t="str">
        <f>IF(ISNA(VLOOKUP(BV428,'CVTI zoznam 2023'!D:D,1,0)),"nie je v zozname",VLOOKUP(BV428,'CVTI zoznam 2023'!D:D,1,0))</f>
        <v>nie je v zozname</v>
      </c>
      <c r="BY428">
        <f>COUNTIF(A:A,A428)</f>
        <v>3</v>
      </c>
      <c r="BZ428" s="12" t="s">
        <v>2433</v>
      </c>
      <c r="CA428" s="13">
        <f>(IF(AND(BZ428=2),6,IF(AND(BZ428=1),4,IF(AND(BZ428=3),1,IF(AND(BZ428="nie je v zozname"),0.5,0)))))</f>
        <v>0.5</v>
      </c>
      <c r="CB428">
        <f>1/BY428</f>
        <v>0.33333333333333331</v>
      </c>
      <c r="CC428" s="13">
        <f>(IF(AND(E428="monografia"),3,IF(AND(E428="zborník - vedecký"),0.5,1)))</f>
        <v>3</v>
      </c>
      <c r="CD428" s="13">
        <f>CA428*CB428*CC428</f>
        <v>0.5</v>
      </c>
      <c r="CE428" s="13">
        <f>CA428*CB428</f>
        <v>0.16666666666666666</v>
      </c>
    </row>
    <row r="429" spans="1:83" x14ac:dyDescent="0.35">
      <c r="A429" t="s">
        <v>1610</v>
      </c>
      <c r="B429" t="s">
        <v>73</v>
      </c>
      <c r="C429" t="s">
        <v>218</v>
      </c>
      <c r="D429" t="s">
        <v>74</v>
      </c>
      <c r="E429" t="s">
        <v>544</v>
      </c>
      <c r="F429" t="s">
        <v>75</v>
      </c>
      <c r="G429" t="s">
        <v>90</v>
      </c>
      <c r="H429" t="s">
        <v>173</v>
      </c>
      <c r="I429" t="s">
        <v>92</v>
      </c>
      <c r="J429" t="s">
        <v>92</v>
      </c>
      <c r="K429" t="s">
        <v>78</v>
      </c>
      <c r="L429" t="s">
        <v>108</v>
      </c>
      <c r="M429" t="s">
        <v>109</v>
      </c>
      <c r="N429" t="s">
        <v>110</v>
      </c>
      <c r="O429" t="s">
        <v>111</v>
      </c>
      <c r="Q429" t="s">
        <v>112</v>
      </c>
      <c r="S429" t="s">
        <v>96</v>
      </c>
      <c r="X429" t="s">
        <v>97</v>
      </c>
      <c r="AE429" t="s">
        <v>1611</v>
      </c>
      <c r="AL429" t="s">
        <v>652</v>
      </c>
      <c r="AM429" t="s">
        <v>377</v>
      </c>
      <c r="AP429" t="s">
        <v>87</v>
      </c>
      <c r="AQ429" t="s">
        <v>678</v>
      </c>
      <c r="AR429" t="s">
        <v>1612</v>
      </c>
      <c r="AS429" t="s">
        <v>89</v>
      </c>
      <c r="AT429" t="s">
        <v>89</v>
      </c>
      <c r="AU429" t="s">
        <v>89</v>
      </c>
      <c r="AV429" t="s">
        <v>89</v>
      </c>
      <c r="AW429" t="s">
        <v>89</v>
      </c>
      <c r="AX429" t="s">
        <v>89</v>
      </c>
      <c r="AY429" t="s">
        <v>89</v>
      </c>
      <c r="AZ429" t="s">
        <v>89</v>
      </c>
      <c r="BA429" t="s">
        <v>89</v>
      </c>
      <c r="BB429" t="s">
        <v>89</v>
      </c>
      <c r="BC429" t="s">
        <v>89</v>
      </c>
      <c r="BR429" t="s">
        <v>89</v>
      </c>
      <c r="BS429" t="s">
        <v>89</v>
      </c>
      <c r="BT429" t="s">
        <v>89</v>
      </c>
      <c r="BU429" t="s">
        <v>89</v>
      </c>
      <c r="BV429" t="s">
        <v>3468</v>
      </c>
      <c r="BW429" t="str">
        <f>IF(ISNA(VLOOKUP(BV429,'Nordic list 2022 2023'!E:K,6,FALSE)),"nie je v zozname",VLOOKUP(BV429,'Nordic list 2022 2023'!E:K,6,FALSE))</f>
        <v>nie je v zozname</v>
      </c>
      <c r="BX429" t="str">
        <f>IF(ISNA(VLOOKUP(BV429,'CVTI zoznam 2023'!D:D,1,0)),"nie je v zozname",VLOOKUP(BV429,'CVTI zoznam 2023'!D:D,1,0))</f>
        <v>nie je v zozname</v>
      </c>
      <c r="BY429">
        <f>COUNTIF(A:A,A429)</f>
        <v>1</v>
      </c>
      <c r="BZ429" s="12" t="s">
        <v>2433</v>
      </c>
      <c r="CA429" s="13">
        <f>(IF(AND(BZ429=2),6,IF(AND(BZ429=1),4,IF(AND(BZ429=3),1,IF(AND(BZ429="nie je v zozname"),0.5,0)))))</f>
        <v>0.5</v>
      </c>
      <c r="CB429">
        <f>1/BY429</f>
        <v>1</v>
      </c>
      <c r="CC429" s="13">
        <f>(IF(AND(E429="monografia"),3,IF(AND(E429="zborník - vedecký"),0.5,1)))</f>
        <v>3</v>
      </c>
      <c r="CD429" s="13">
        <f>CA429*CB429*CC429</f>
        <v>1.5</v>
      </c>
      <c r="CE429" s="13">
        <f>CA429*CB429</f>
        <v>0.5</v>
      </c>
    </row>
    <row r="430" spans="1:83" x14ac:dyDescent="0.35">
      <c r="A430" t="s">
        <v>1815</v>
      </c>
      <c r="B430" t="s">
        <v>73</v>
      </c>
      <c r="C430" t="s">
        <v>218</v>
      </c>
      <c r="D430" t="s">
        <v>74</v>
      </c>
      <c r="E430" t="s">
        <v>544</v>
      </c>
      <c r="F430" t="s">
        <v>75</v>
      </c>
      <c r="G430" t="s">
        <v>90</v>
      </c>
      <c r="H430" t="s">
        <v>173</v>
      </c>
      <c r="I430" t="s">
        <v>92</v>
      </c>
      <c r="J430" t="s">
        <v>92</v>
      </c>
      <c r="K430" t="s">
        <v>78</v>
      </c>
      <c r="L430" t="s">
        <v>108</v>
      </c>
      <c r="M430" t="s">
        <v>109</v>
      </c>
      <c r="N430" t="s">
        <v>110</v>
      </c>
      <c r="O430" t="s">
        <v>111</v>
      </c>
      <c r="Q430" t="s">
        <v>112</v>
      </c>
      <c r="S430" t="s">
        <v>96</v>
      </c>
      <c r="X430" t="s">
        <v>97</v>
      </c>
      <c r="AE430" t="s">
        <v>1816</v>
      </c>
      <c r="AL430" t="s">
        <v>652</v>
      </c>
      <c r="AM430" t="s">
        <v>377</v>
      </c>
      <c r="AP430" t="s">
        <v>87</v>
      </c>
      <c r="AQ430" t="s">
        <v>1131</v>
      </c>
      <c r="AR430" t="s">
        <v>1817</v>
      </c>
      <c r="AS430" t="s">
        <v>89</v>
      </c>
      <c r="AT430" t="s">
        <v>89</v>
      </c>
      <c r="AU430" t="s">
        <v>89</v>
      </c>
      <c r="AV430" t="s">
        <v>89</v>
      </c>
      <c r="AW430" t="s">
        <v>89</v>
      </c>
      <c r="AX430" t="s">
        <v>89</v>
      </c>
      <c r="AY430" t="s">
        <v>89</v>
      </c>
      <c r="AZ430" t="s">
        <v>89</v>
      </c>
      <c r="BA430" t="s">
        <v>89</v>
      </c>
      <c r="BB430" t="s">
        <v>89</v>
      </c>
      <c r="BC430" t="s">
        <v>89</v>
      </c>
      <c r="BR430" t="s">
        <v>89</v>
      </c>
      <c r="BS430" t="s">
        <v>89</v>
      </c>
      <c r="BT430" t="s">
        <v>89</v>
      </c>
      <c r="BU430" t="s">
        <v>89</v>
      </c>
      <c r="BV430" t="s">
        <v>3468</v>
      </c>
      <c r="BW430" t="str">
        <f>IF(ISNA(VLOOKUP(BV430,'Nordic list 2022 2023'!E:K,6,FALSE)),"nie je v zozname",VLOOKUP(BV430,'Nordic list 2022 2023'!E:K,6,FALSE))</f>
        <v>nie je v zozname</v>
      </c>
      <c r="BX430" t="str">
        <f>IF(ISNA(VLOOKUP(BV430,'CVTI zoznam 2023'!D:D,1,0)),"nie je v zozname",VLOOKUP(BV430,'CVTI zoznam 2023'!D:D,1,0))</f>
        <v>nie je v zozname</v>
      </c>
      <c r="BY430">
        <f>COUNTIF(A:A,A430)</f>
        <v>1</v>
      </c>
      <c r="BZ430" s="12" t="s">
        <v>2433</v>
      </c>
      <c r="CA430" s="13">
        <f>(IF(AND(BZ430=2),6,IF(AND(BZ430=1),4,IF(AND(BZ430=3),1,IF(AND(BZ430="nie je v zozname"),0.5,0)))))</f>
        <v>0.5</v>
      </c>
      <c r="CB430">
        <f>1/BY430</f>
        <v>1</v>
      </c>
      <c r="CC430" s="13">
        <f>(IF(AND(E430="monografia"),3,IF(AND(E430="zborník - vedecký"),0.5,1)))</f>
        <v>3</v>
      </c>
      <c r="CD430" s="13">
        <f>CA430*CB430*CC430</f>
        <v>1.5</v>
      </c>
      <c r="CE430" s="13">
        <f>CA430*CB430</f>
        <v>0.5</v>
      </c>
    </row>
    <row r="431" spans="1:83" x14ac:dyDescent="0.35">
      <c r="A431" t="s">
        <v>1823</v>
      </c>
      <c r="B431" t="s">
        <v>73</v>
      </c>
      <c r="C431" t="s">
        <v>218</v>
      </c>
      <c r="D431" t="s">
        <v>74</v>
      </c>
      <c r="E431" t="s">
        <v>544</v>
      </c>
      <c r="F431" t="s">
        <v>75</v>
      </c>
      <c r="G431" t="s">
        <v>76</v>
      </c>
      <c r="H431" t="s">
        <v>173</v>
      </c>
      <c r="I431" t="s">
        <v>92</v>
      </c>
      <c r="J431" t="s">
        <v>92</v>
      </c>
      <c r="K431" t="s">
        <v>89</v>
      </c>
      <c r="L431" t="s">
        <v>627</v>
      </c>
      <c r="M431" t="s">
        <v>557</v>
      </c>
      <c r="N431" t="s">
        <v>628</v>
      </c>
      <c r="O431" t="s">
        <v>629</v>
      </c>
      <c r="S431" t="s">
        <v>85</v>
      </c>
      <c r="X431" t="s">
        <v>480</v>
      </c>
      <c r="AE431" t="s">
        <v>1824</v>
      </c>
      <c r="AL431" t="s">
        <v>557</v>
      </c>
      <c r="AM431" t="s">
        <v>176</v>
      </c>
      <c r="AP431" t="s">
        <v>177</v>
      </c>
      <c r="AQ431" t="s">
        <v>829</v>
      </c>
      <c r="AS431" t="s">
        <v>89</v>
      </c>
      <c r="AT431" t="s">
        <v>89</v>
      </c>
      <c r="AU431" t="s">
        <v>89</v>
      </c>
      <c r="AV431" t="s">
        <v>89</v>
      </c>
      <c r="AW431" t="s">
        <v>89</v>
      </c>
      <c r="AX431" t="s">
        <v>89</v>
      </c>
      <c r="AY431" t="s">
        <v>89</v>
      </c>
      <c r="AZ431" t="s">
        <v>89</v>
      </c>
      <c r="BA431" t="s">
        <v>89</v>
      </c>
      <c r="BB431" t="s">
        <v>89</v>
      </c>
      <c r="BC431" t="s">
        <v>89</v>
      </c>
      <c r="BR431" t="s">
        <v>89</v>
      </c>
      <c r="BS431" t="s">
        <v>89</v>
      </c>
      <c r="BT431" t="s">
        <v>89</v>
      </c>
      <c r="BU431" t="s">
        <v>89</v>
      </c>
      <c r="BV431" t="s">
        <v>3535</v>
      </c>
      <c r="BW431" t="str">
        <f>IF(ISNA(VLOOKUP(BV431,'Nordic list 2022 2023'!E:K,6,FALSE)),"nie je v zozname",VLOOKUP(BV431,'Nordic list 2022 2023'!E:K,6,FALSE))</f>
        <v>nie je v zozname</v>
      </c>
      <c r="BX431" t="str">
        <f>IF(ISNA(VLOOKUP(BV431,'CVTI zoznam 2023'!D:D,1,0)),"nie je v zozname",VLOOKUP(BV431,'CVTI zoznam 2023'!D:D,1,0))</f>
        <v>nie je v zozname</v>
      </c>
      <c r="BY431">
        <f>COUNTIF(A:A,A431)</f>
        <v>1</v>
      </c>
      <c r="BZ431" s="12" t="s">
        <v>2433</v>
      </c>
      <c r="CA431" s="13">
        <f>(IF(AND(BZ431=2),6,IF(AND(BZ431=1),4,IF(AND(BZ431=3),1,IF(AND(BZ431="nie je v zozname"),0.5,0)))))</f>
        <v>0.5</v>
      </c>
      <c r="CB431">
        <f>1/BY431</f>
        <v>1</v>
      </c>
      <c r="CC431" s="13">
        <f>(IF(AND(E431="monografia"),3,IF(AND(E431="zborník - vedecký"),0.5,1)))</f>
        <v>3</v>
      </c>
      <c r="CD431" s="13">
        <f>CA431*CB431*CC431</f>
        <v>1.5</v>
      </c>
      <c r="CE431" s="13">
        <f>CA431*CB431</f>
        <v>0.5</v>
      </c>
    </row>
    <row r="432" spans="1:83" x14ac:dyDescent="0.35">
      <c r="A432" t="s">
        <v>2060</v>
      </c>
      <c r="B432" t="s">
        <v>73</v>
      </c>
      <c r="C432" t="s">
        <v>218</v>
      </c>
      <c r="D432" t="s">
        <v>74</v>
      </c>
      <c r="E432" t="s">
        <v>544</v>
      </c>
      <c r="F432" t="s">
        <v>75</v>
      </c>
      <c r="G432" t="s">
        <v>90</v>
      </c>
      <c r="H432" t="s">
        <v>173</v>
      </c>
      <c r="I432" t="s">
        <v>78</v>
      </c>
      <c r="J432" t="s">
        <v>78</v>
      </c>
      <c r="K432" t="s">
        <v>78</v>
      </c>
      <c r="L432" t="s">
        <v>269</v>
      </c>
      <c r="M432" t="s">
        <v>270</v>
      </c>
      <c r="N432" t="s">
        <v>271</v>
      </c>
      <c r="O432" t="s">
        <v>183</v>
      </c>
      <c r="P432" t="s">
        <v>416</v>
      </c>
      <c r="Q432" t="s">
        <v>828</v>
      </c>
      <c r="S432" t="s">
        <v>138</v>
      </c>
      <c r="T432" t="s">
        <v>114</v>
      </c>
      <c r="X432" t="s">
        <v>342</v>
      </c>
      <c r="Y432" t="s">
        <v>139</v>
      </c>
      <c r="AE432" t="s">
        <v>2061</v>
      </c>
      <c r="AF432" t="s">
        <v>2062</v>
      </c>
      <c r="AL432" t="s">
        <v>1342</v>
      </c>
      <c r="AM432" t="s">
        <v>766</v>
      </c>
      <c r="AP432" t="s">
        <v>621</v>
      </c>
      <c r="AQ432" t="s">
        <v>1225</v>
      </c>
      <c r="AR432" t="s">
        <v>1946</v>
      </c>
      <c r="AS432" t="s">
        <v>89</v>
      </c>
      <c r="AT432" t="s">
        <v>89</v>
      </c>
      <c r="AU432" t="s">
        <v>89</v>
      </c>
      <c r="AV432" t="s">
        <v>89</v>
      </c>
      <c r="AW432" t="s">
        <v>89</v>
      </c>
      <c r="AX432" t="s">
        <v>89</v>
      </c>
      <c r="AY432" t="s">
        <v>89</v>
      </c>
      <c r="AZ432" t="s">
        <v>89</v>
      </c>
      <c r="BA432" t="s">
        <v>89</v>
      </c>
      <c r="BB432" t="s">
        <v>89</v>
      </c>
      <c r="BC432" t="s">
        <v>89</v>
      </c>
      <c r="BR432" t="s">
        <v>89</v>
      </c>
      <c r="BS432" t="s">
        <v>89</v>
      </c>
      <c r="BT432" t="s">
        <v>89</v>
      </c>
      <c r="BU432" t="s">
        <v>89</v>
      </c>
      <c r="BV432" t="s">
        <v>3446</v>
      </c>
      <c r="BW432">
        <f>IF(ISNA(VLOOKUP(BV432,'Nordic list 2022 2023'!E:K,6,FALSE)),"nie je v zozname",VLOOKUP(BV432,'Nordic list 2022 2023'!E:K,6,FALSE))</f>
        <v>2</v>
      </c>
      <c r="BX432" t="str">
        <f>IF(ISNA(VLOOKUP(BV432,'CVTI zoznam 2023'!D:D,1,0)),"nie je v zozname",VLOOKUP(BV432,'CVTI zoznam 2023'!D:D,1,0))</f>
        <v>WAXMANNVERLAG</v>
      </c>
      <c r="BY432">
        <f>COUNTIF(A:A,A432)</f>
        <v>1</v>
      </c>
      <c r="BZ432" s="12">
        <v>2</v>
      </c>
      <c r="CA432" s="13">
        <f>(IF(AND(BZ432=2),6,IF(AND(BZ432=1),4,IF(AND(BZ432=3),1,IF(AND(BZ432="nie je v zozname"),0.5,0)))))</f>
        <v>6</v>
      </c>
      <c r="CB432">
        <f>1/BY432</f>
        <v>1</v>
      </c>
      <c r="CC432" s="13">
        <f>(IF(AND(E432="monografia"),3,IF(AND(E432="zborník - vedecký"),0.5,1)))</f>
        <v>3</v>
      </c>
      <c r="CD432" s="13">
        <f>CA432*CB432*CC432</f>
        <v>18</v>
      </c>
      <c r="CE432" s="13">
        <f>CA432*CB432</f>
        <v>6</v>
      </c>
    </row>
    <row r="433" spans="1:83" x14ac:dyDescent="0.35">
      <c r="A433" t="s">
        <v>1933</v>
      </c>
      <c r="B433" t="s">
        <v>73</v>
      </c>
      <c r="C433" t="s">
        <v>218</v>
      </c>
      <c r="D433" t="s">
        <v>74</v>
      </c>
      <c r="E433" t="s">
        <v>544</v>
      </c>
      <c r="F433" t="s">
        <v>75</v>
      </c>
      <c r="G433" t="s">
        <v>90</v>
      </c>
      <c r="H433" t="s">
        <v>173</v>
      </c>
      <c r="I433" t="s">
        <v>92</v>
      </c>
      <c r="J433" t="s">
        <v>92</v>
      </c>
      <c r="K433" t="s">
        <v>89</v>
      </c>
      <c r="L433" t="s">
        <v>101</v>
      </c>
      <c r="M433" t="s">
        <v>102</v>
      </c>
      <c r="N433" t="s">
        <v>103</v>
      </c>
      <c r="O433" t="s">
        <v>565</v>
      </c>
      <c r="P433" t="s">
        <v>566</v>
      </c>
      <c r="Q433" t="s">
        <v>702</v>
      </c>
      <c r="R433" t="s">
        <v>703</v>
      </c>
      <c r="S433" t="s">
        <v>114</v>
      </c>
      <c r="X433" t="s">
        <v>503</v>
      </c>
      <c r="AE433" t="s">
        <v>1934</v>
      </c>
      <c r="AL433" t="s">
        <v>371</v>
      </c>
      <c r="AM433" t="s">
        <v>171</v>
      </c>
      <c r="AP433" t="s">
        <v>87</v>
      </c>
      <c r="AQ433" t="s">
        <v>716</v>
      </c>
      <c r="AS433" t="s">
        <v>89</v>
      </c>
      <c r="AT433" t="s">
        <v>142</v>
      </c>
      <c r="AU433" t="s">
        <v>89</v>
      </c>
      <c r="AV433" t="s">
        <v>89</v>
      </c>
      <c r="AW433" t="s">
        <v>89</v>
      </c>
      <c r="AX433" t="s">
        <v>89</v>
      </c>
      <c r="AY433" t="s">
        <v>89</v>
      </c>
      <c r="AZ433" t="s">
        <v>89</v>
      </c>
      <c r="BA433" t="s">
        <v>89</v>
      </c>
      <c r="BB433" t="s">
        <v>89</v>
      </c>
      <c r="BC433" t="s">
        <v>89</v>
      </c>
      <c r="BR433" t="s">
        <v>78</v>
      </c>
      <c r="BS433" t="s">
        <v>89</v>
      </c>
      <c r="BT433" t="s">
        <v>89</v>
      </c>
      <c r="BU433" t="s">
        <v>89</v>
      </c>
      <c r="BV433" t="s">
        <v>3548</v>
      </c>
      <c r="BW433" t="str">
        <f>IF(ISNA(VLOOKUP(BV433,'Nordic list 2022 2023'!E:K,6,FALSE)),"nie je v zozname",VLOOKUP(BV433,'Nordic list 2022 2023'!E:K,6,FALSE))</f>
        <v>nie je v zozname</v>
      </c>
      <c r="BX433" t="str">
        <f>IF(ISNA(VLOOKUP(BV433,'CVTI zoznam 2023'!D:D,1,0)),"nie je v zozname",VLOOKUP(BV433,'CVTI zoznam 2023'!D:D,1,0))</f>
        <v>nie je v zozname</v>
      </c>
      <c r="BY433">
        <f>COUNTIF(A:A,A433)</f>
        <v>1</v>
      </c>
      <c r="BZ433" s="12" t="s">
        <v>2433</v>
      </c>
      <c r="CA433" s="13">
        <f>(IF(AND(BZ433=2),6,IF(AND(BZ433=1),4,IF(AND(BZ433=3),1,IF(AND(BZ433="nie je v zozname"),0.5,0)))))</f>
        <v>0.5</v>
      </c>
      <c r="CB433">
        <f>1/BY433</f>
        <v>1</v>
      </c>
      <c r="CC433" s="13">
        <f>(IF(AND(E433="monografia"),3,IF(AND(E433="zborník - vedecký"),0.5,1)))</f>
        <v>3</v>
      </c>
      <c r="CD433" s="13">
        <f>CA433*CB433*CC433</f>
        <v>1.5</v>
      </c>
      <c r="CE433" s="13">
        <f>CA433*CB433</f>
        <v>0.5</v>
      </c>
    </row>
    <row r="434" spans="1:83" x14ac:dyDescent="0.35">
      <c r="A434" t="s">
        <v>1107</v>
      </c>
      <c r="B434" t="s">
        <v>73</v>
      </c>
      <c r="C434" t="s">
        <v>218</v>
      </c>
      <c r="D434" t="s">
        <v>74</v>
      </c>
      <c r="E434" t="s">
        <v>544</v>
      </c>
      <c r="F434" t="s">
        <v>75</v>
      </c>
      <c r="G434" t="s">
        <v>90</v>
      </c>
      <c r="H434" t="s">
        <v>388</v>
      </c>
      <c r="I434" t="s">
        <v>92</v>
      </c>
      <c r="J434" t="s">
        <v>78</v>
      </c>
      <c r="K434" t="s">
        <v>78</v>
      </c>
      <c r="L434" t="s">
        <v>180</v>
      </c>
      <c r="M434" t="s">
        <v>181</v>
      </c>
      <c r="N434" t="s">
        <v>182</v>
      </c>
      <c r="O434" t="s">
        <v>259</v>
      </c>
      <c r="P434" t="s">
        <v>260</v>
      </c>
      <c r="Q434" t="s">
        <v>322</v>
      </c>
      <c r="R434" t="s">
        <v>323</v>
      </c>
      <c r="S434" t="s">
        <v>138</v>
      </c>
      <c r="X434" t="s">
        <v>139</v>
      </c>
      <c r="AE434" t="s">
        <v>1108</v>
      </c>
      <c r="AF434" t="s">
        <v>1109</v>
      </c>
      <c r="AL434" t="s">
        <v>276</v>
      </c>
      <c r="AM434" t="s">
        <v>377</v>
      </c>
      <c r="AP434" t="s">
        <v>177</v>
      </c>
      <c r="AQ434" t="s">
        <v>804</v>
      </c>
      <c r="AS434" t="s">
        <v>89</v>
      </c>
      <c r="AT434" t="s">
        <v>89</v>
      </c>
      <c r="AU434" t="s">
        <v>89</v>
      </c>
      <c r="AV434" t="s">
        <v>89</v>
      </c>
      <c r="AW434" t="s">
        <v>89</v>
      </c>
      <c r="AX434" t="s">
        <v>89</v>
      </c>
      <c r="AY434" t="s">
        <v>89</v>
      </c>
      <c r="AZ434" t="s">
        <v>89</v>
      </c>
      <c r="BA434" t="s">
        <v>89</v>
      </c>
      <c r="BB434" t="s">
        <v>89</v>
      </c>
      <c r="BC434" t="s">
        <v>89</v>
      </c>
      <c r="BR434" t="s">
        <v>89</v>
      </c>
      <c r="BS434" t="s">
        <v>89</v>
      </c>
      <c r="BT434" t="s">
        <v>89</v>
      </c>
      <c r="BU434" t="s">
        <v>89</v>
      </c>
      <c r="BV434" t="s">
        <v>3447</v>
      </c>
      <c r="BW434">
        <f>IF(ISNA(VLOOKUP(BV434,'Nordic list 2022 2023'!E:K,6,FALSE)),"nie je v zozname",VLOOKUP(BV434,'Nordic list 2022 2023'!E:K,6,FALSE))</f>
        <v>1</v>
      </c>
      <c r="BX434" t="str">
        <f>IF(ISNA(VLOOKUP(BV434,'CVTI zoznam 2023'!D:D,1,0)),"nie je v zozname",VLOOKUP(BV434,'CVTI zoznam 2023'!D:D,1,0))</f>
        <v>WOLTERSKLUWER</v>
      </c>
      <c r="BY434">
        <f>COUNTIF(A:A,A434)</f>
        <v>2</v>
      </c>
      <c r="BZ434" s="12">
        <v>1</v>
      </c>
      <c r="CA434" s="13">
        <f>(IF(AND(BZ434=2),6,IF(AND(BZ434=1),4,IF(AND(BZ434=3),1,IF(AND(BZ434="nie je v zozname"),0.5,0)))))</f>
        <v>4</v>
      </c>
      <c r="CB434">
        <f>1/BY434</f>
        <v>0.5</v>
      </c>
      <c r="CC434" s="13">
        <f>(IF(AND(E434="monografia"),3,IF(AND(E434="zborník - vedecký"),0.5,1)))</f>
        <v>3</v>
      </c>
      <c r="CD434" s="13">
        <f>CA434*CB434*CC434</f>
        <v>6</v>
      </c>
      <c r="CE434" s="13">
        <f>CA434*CB434</f>
        <v>2</v>
      </c>
    </row>
    <row r="435" spans="1:83" x14ac:dyDescent="0.35">
      <c r="A435" t="s">
        <v>1107</v>
      </c>
      <c r="B435" t="s">
        <v>73</v>
      </c>
      <c r="C435" t="s">
        <v>218</v>
      </c>
      <c r="D435" t="s">
        <v>74</v>
      </c>
      <c r="E435" t="s">
        <v>544</v>
      </c>
      <c r="F435" t="s">
        <v>75</v>
      </c>
      <c r="G435" t="s">
        <v>90</v>
      </c>
      <c r="H435" t="s">
        <v>385</v>
      </c>
      <c r="I435" t="s">
        <v>92</v>
      </c>
      <c r="J435" t="s">
        <v>142</v>
      </c>
      <c r="K435" t="s">
        <v>78</v>
      </c>
      <c r="L435" t="s">
        <v>180</v>
      </c>
      <c r="M435" t="s">
        <v>181</v>
      </c>
      <c r="N435" t="s">
        <v>182</v>
      </c>
      <c r="O435" t="s">
        <v>373</v>
      </c>
      <c r="P435" t="s">
        <v>374</v>
      </c>
      <c r="Q435" t="s">
        <v>524</v>
      </c>
      <c r="R435" t="s">
        <v>525</v>
      </c>
      <c r="S435" t="s">
        <v>138</v>
      </c>
      <c r="X435" t="s">
        <v>139</v>
      </c>
      <c r="AE435" t="s">
        <v>1108</v>
      </c>
      <c r="AF435" t="s">
        <v>1109</v>
      </c>
      <c r="AL435" t="s">
        <v>276</v>
      </c>
      <c r="AM435" t="s">
        <v>377</v>
      </c>
      <c r="AP435" t="s">
        <v>177</v>
      </c>
      <c r="AQ435" t="s">
        <v>804</v>
      </c>
      <c r="AS435" t="s">
        <v>89</v>
      </c>
      <c r="AT435" t="s">
        <v>89</v>
      </c>
      <c r="AU435" t="s">
        <v>89</v>
      </c>
      <c r="AV435" t="s">
        <v>89</v>
      </c>
      <c r="AW435" t="s">
        <v>89</v>
      </c>
      <c r="AX435" t="s">
        <v>89</v>
      </c>
      <c r="AY435" t="s">
        <v>89</v>
      </c>
      <c r="AZ435" t="s">
        <v>89</v>
      </c>
      <c r="BA435" t="s">
        <v>89</v>
      </c>
      <c r="BB435" t="s">
        <v>89</v>
      </c>
      <c r="BC435" t="s">
        <v>89</v>
      </c>
      <c r="BR435" t="s">
        <v>89</v>
      </c>
      <c r="BS435" t="s">
        <v>89</v>
      </c>
      <c r="BT435" t="s">
        <v>89</v>
      </c>
      <c r="BU435" t="s">
        <v>89</v>
      </c>
      <c r="BV435" t="s">
        <v>3447</v>
      </c>
      <c r="BW435">
        <f>IF(ISNA(VLOOKUP(BV435,'Nordic list 2022 2023'!E:K,6,FALSE)),"nie je v zozname",VLOOKUP(BV435,'Nordic list 2022 2023'!E:K,6,FALSE))</f>
        <v>1</v>
      </c>
      <c r="BX435" t="str">
        <f>IF(ISNA(VLOOKUP(BV435,'CVTI zoznam 2023'!D:D,1,0)),"nie je v zozname",VLOOKUP(BV435,'CVTI zoznam 2023'!D:D,1,0))</f>
        <v>WOLTERSKLUWER</v>
      </c>
      <c r="BY435">
        <f>COUNTIF(A:A,A435)</f>
        <v>2</v>
      </c>
      <c r="BZ435" s="12">
        <v>1</v>
      </c>
      <c r="CA435" s="13">
        <f>(IF(AND(BZ435=2),6,IF(AND(BZ435=1),4,IF(AND(BZ435=3),1,IF(AND(BZ435="nie je v zozname"),0.5,0)))))</f>
        <v>4</v>
      </c>
      <c r="CB435">
        <f>1/BY435</f>
        <v>0.5</v>
      </c>
      <c r="CC435" s="13">
        <f>(IF(AND(E435="monografia"),3,IF(AND(E435="zborník - vedecký"),0.5,1)))</f>
        <v>3</v>
      </c>
      <c r="CD435" s="13">
        <f>CA435*CB435*CC435</f>
        <v>6</v>
      </c>
      <c r="CE435" s="13">
        <f>CA435*CB435</f>
        <v>2</v>
      </c>
    </row>
    <row r="436" spans="1:83" x14ac:dyDescent="0.35">
      <c r="A436" t="s">
        <v>2057</v>
      </c>
      <c r="B436" t="s">
        <v>73</v>
      </c>
      <c r="C436" t="s">
        <v>218</v>
      </c>
      <c r="D436" t="s">
        <v>74</v>
      </c>
      <c r="E436" t="s">
        <v>544</v>
      </c>
      <c r="F436" t="s">
        <v>75</v>
      </c>
      <c r="G436" t="s">
        <v>76</v>
      </c>
      <c r="H436" t="s">
        <v>173</v>
      </c>
      <c r="I436" t="s">
        <v>78</v>
      </c>
      <c r="J436" t="s">
        <v>78</v>
      </c>
      <c r="K436" t="s">
        <v>89</v>
      </c>
      <c r="L436" t="s">
        <v>125</v>
      </c>
      <c r="M436" t="s">
        <v>126</v>
      </c>
      <c r="N436" t="s">
        <v>127</v>
      </c>
      <c r="O436" t="s">
        <v>310</v>
      </c>
      <c r="P436" t="s">
        <v>311</v>
      </c>
      <c r="Q436" t="s">
        <v>944</v>
      </c>
      <c r="R436" t="s">
        <v>945</v>
      </c>
      <c r="S436" t="s">
        <v>141</v>
      </c>
      <c r="X436" t="s">
        <v>275</v>
      </c>
      <c r="AE436" t="s">
        <v>2058</v>
      </c>
      <c r="AF436" t="s">
        <v>2059</v>
      </c>
      <c r="AL436" t="s">
        <v>276</v>
      </c>
      <c r="AM436" t="s">
        <v>176</v>
      </c>
      <c r="AP436" t="s">
        <v>177</v>
      </c>
      <c r="AQ436" t="s">
        <v>1374</v>
      </c>
      <c r="AS436" t="s">
        <v>89</v>
      </c>
      <c r="AT436" t="s">
        <v>78</v>
      </c>
      <c r="AU436" t="s">
        <v>78</v>
      </c>
      <c r="AV436" t="s">
        <v>89</v>
      </c>
      <c r="AW436" t="s">
        <v>89</v>
      </c>
      <c r="AX436" t="s">
        <v>89</v>
      </c>
      <c r="AY436" t="s">
        <v>89</v>
      </c>
      <c r="AZ436" t="s">
        <v>89</v>
      </c>
      <c r="BA436" t="s">
        <v>89</v>
      </c>
      <c r="BB436" t="s">
        <v>89</v>
      </c>
      <c r="BC436" t="s">
        <v>89</v>
      </c>
      <c r="BR436" t="s">
        <v>89</v>
      </c>
      <c r="BS436" t="s">
        <v>89</v>
      </c>
      <c r="BT436" t="s">
        <v>89</v>
      </c>
      <c r="BU436" t="s">
        <v>89</v>
      </c>
      <c r="BV436" t="s">
        <v>3447</v>
      </c>
      <c r="BW436">
        <f>IF(ISNA(VLOOKUP(BV436,'Nordic list 2022 2023'!E:K,6,FALSE)),"nie je v zozname",VLOOKUP(BV436,'Nordic list 2022 2023'!E:K,6,FALSE))</f>
        <v>1</v>
      </c>
      <c r="BX436" t="str">
        <f>IF(ISNA(VLOOKUP(BV436,'CVTI zoznam 2023'!D:D,1,0)),"nie je v zozname",VLOOKUP(BV436,'CVTI zoznam 2023'!D:D,1,0))</f>
        <v>WOLTERSKLUWER</v>
      </c>
      <c r="BY436">
        <f>COUNTIF(A:A,A436)</f>
        <v>1</v>
      </c>
      <c r="BZ436" s="12">
        <v>1</v>
      </c>
      <c r="CA436" s="13">
        <f>(IF(AND(BZ436=2),6,IF(AND(BZ436=1),4,IF(AND(BZ436=3),1,IF(AND(BZ436="nie je v zozname"),0.5,0)))))</f>
        <v>4</v>
      </c>
      <c r="CB436">
        <f>1/BY436</f>
        <v>1</v>
      </c>
      <c r="CC436" s="13">
        <f>(IF(AND(E436="monografia"),3,IF(AND(E436="zborník - vedecký"),0.5,1)))</f>
        <v>3</v>
      </c>
      <c r="CD436" s="13">
        <f>CA436*CB436*CC436</f>
        <v>12</v>
      </c>
      <c r="CE436" s="13">
        <f>CA436*CB436</f>
        <v>4</v>
      </c>
    </row>
    <row r="437" spans="1:83" x14ac:dyDescent="0.35">
      <c r="A437" t="s">
        <v>2197</v>
      </c>
      <c r="B437" t="s">
        <v>73</v>
      </c>
      <c r="C437" t="s">
        <v>218</v>
      </c>
      <c r="D437" t="s">
        <v>74</v>
      </c>
      <c r="E437" t="s">
        <v>544</v>
      </c>
      <c r="F437" t="s">
        <v>75</v>
      </c>
      <c r="G437" t="s">
        <v>76</v>
      </c>
      <c r="H437" t="s">
        <v>178</v>
      </c>
      <c r="I437" t="s">
        <v>142</v>
      </c>
      <c r="J437" t="s">
        <v>78</v>
      </c>
      <c r="K437" t="s">
        <v>89</v>
      </c>
      <c r="L437" t="s">
        <v>101</v>
      </c>
      <c r="M437" t="s">
        <v>102</v>
      </c>
      <c r="N437" t="s">
        <v>103</v>
      </c>
      <c r="O437" t="s">
        <v>565</v>
      </c>
      <c r="P437" t="s">
        <v>566</v>
      </c>
      <c r="Q437" t="s">
        <v>702</v>
      </c>
      <c r="R437" t="s">
        <v>703</v>
      </c>
      <c r="S437" t="s">
        <v>114</v>
      </c>
      <c r="X437" t="s">
        <v>503</v>
      </c>
      <c r="AE437" t="s">
        <v>2198</v>
      </c>
      <c r="AL437" t="s">
        <v>276</v>
      </c>
      <c r="AM437" t="s">
        <v>171</v>
      </c>
      <c r="AP437" t="s">
        <v>87</v>
      </c>
      <c r="AQ437" t="s">
        <v>633</v>
      </c>
      <c r="AR437" t="s">
        <v>1095</v>
      </c>
      <c r="AS437" t="s">
        <v>89</v>
      </c>
      <c r="AT437" t="s">
        <v>89</v>
      </c>
      <c r="AU437" t="s">
        <v>89</v>
      </c>
      <c r="AV437" t="s">
        <v>89</v>
      </c>
      <c r="AW437" t="s">
        <v>89</v>
      </c>
      <c r="AX437" t="s">
        <v>89</v>
      </c>
      <c r="AY437" t="s">
        <v>89</v>
      </c>
      <c r="AZ437" t="s">
        <v>89</v>
      </c>
      <c r="BA437" t="s">
        <v>89</v>
      </c>
      <c r="BB437" t="s">
        <v>89</v>
      </c>
      <c r="BC437" t="s">
        <v>89</v>
      </c>
      <c r="BR437" t="s">
        <v>89</v>
      </c>
      <c r="BS437" t="s">
        <v>89</v>
      </c>
      <c r="BT437" t="s">
        <v>89</v>
      </c>
      <c r="BU437" t="s">
        <v>89</v>
      </c>
      <c r="BV437" t="s">
        <v>3447</v>
      </c>
      <c r="BW437">
        <f>IF(ISNA(VLOOKUP(BV437,'Nordic list 2022 2023'!E:K,6,FALSE)),"nie je v zozname",VLOOKUP(BV437,'Nordic list 2022 2023'!E:K,6,FALSE))</f>
        <v>1</v>
      </c>
      <c r="BX437" t="str">
        <f>IF(ISNA(VLOOKUP(BV437,'CVTI zoznam 2023'!D:D,1,0)),"nie je v zozname",VLOOKUP(BV437,'CVTI zoznam 2023'!D:D,1,0))</f>
        <v>WOLTERSKLUWER</v>
      </c>
      <c r="BY437">
        <f>COUNTIF(A:A,A437)</f>
        <v>2</v>
      </c>
      <c r="BZ437" s="12">
        <v>1</v>
      </c>
      <c r="CA437" s="13">
        <f>(IF(AND(BZ437=2),6,IF(AND(BZ437=1),4,IF(AND(BZ437=3),1,IF(AND(BZ437="nie je v zozname"),0.5,0)))))</f>
        <v>4</v>
      </c>
      <c r="CB437">
        <f>1/BY437</f>
        <v>0.5</v>
      </c>
      <c r="CC437" s="13">
        <f>(IF(AND(E437="monografia"),3,IF(AND(E437="zborník - vedecký"),0.5,1)))</f>
        <v>3</v>
      </c>
      <c r="CD437" s="13">
        <f>CA437*CB437*CC437</f>
        <v>6</v>
      </c>
      <c r="CE437" s="13">
        <f>CA437*CB437</f>
        <v>2</v>
      </c>
    </row>
    <row r="438" spans="1:83" x14ac:dyDescent="0.35">
      <c r="A438" t="s">
        <v>2197</v>
      </c>
      <c r="B438" t="s">
        <v>73</v>
      </c>
      <c r="C438" t="s">
        <v>218</v>
      </c>
      <c r="D438" t="s">
        <v>74</v>
      </c>
      <c r="E438" t="s">
        <v>544</v>
      </c>
      <c r="F438" t="s">
        <v>75</v>
      </c>
      <c r="G438" t="s">
        <v>76</v>
      </c>
      <c r="H438" t="s">
        <v>178</v>
      </c>
      <c r="I438" t="s">
        <v>142</v>
      </c>
      <c r="J438" t="s">
        <v>78</v>
      </c>
      <c r="K438" t="s">
        <v>89</v>
      </c>
      <c r="L438" t="s">
        <v>101</v>
      </c>
      <c r="M438" t="s">
        <v>102</v>
      </c>
      <c r="N438" t="s">
        <v>103</v>
      </c>
      <c r="O438" t="s">
        <v>565</v>
      </c>
      <c r="P438" t="s">
        <v>566</v>
      </c>
      <c r="Q438" t="s">
        <v>911</v>
      </c>
      <c r="R438" t="s">
        <v>912</v>
      </c>
      <c r="S438" t="s">
        <v>114</v>
      </c>
      <c r="X438" t="s">
        <v>503</v>
      </c>
      <c r="AE438" t="s">
        <v>2198</v>
      </c>
      <c r="AL438" t="s">
        <v>276</v>
      </c>
      <c r="AM438" t="s">
        <v>171</v>
      </c>
      <c r="AP438" t="s">
        <v>87</v>
      </c>
      <c r="AQ438" t="s">
        <v>633</v>
      </c>
      <c r="AR438" t="s">
        <v>1095</v>
      </c>
      <c r="AS438" t="s">
        <v>89</v>
      </c>
      <c r="AT438" t="s">
        <v>89</v>
      </c>
      <c r="AU438" t="s">
        <v>89</v>
      </c>
      <c r="AV438" t="s">
        <v>89</v>
      </c>
      <c r="AW438" t="s">
        <v>89</v>
      </c>
      <c r="AX438" t="s">
        <v>89</v>
      </c>
      <c r="AY438" t="s">
        <v>89</v>
      </c>
      <c r="AZ438" t="s">
        <v>89</v>
      </c>
      <c r="BA438" t="s">
        <v>89</v>
      </c>
      <c r="BB438" t="s">
        <v>89</v>
      </c>
      <c r="BC438" t="s">
        <v>89</v>
      </c>
      <c r="BR438" t="s">
        <v>89</v>
      </c>
      <c r="BS438" t="s">
        <v>89</v>
      </c>
      <c r="BT438" t="s">
        <v>89</v>
      </c>
      <c r="BU438" t="s">
        <v>89</v>
      </c>
      <c r="BV438" t="s">
        <v>3447</v>
      </c>
      <c r="BW438">
        <f>IF(ISNA(VLOOKUP(BV438,'Nordic list 2022 2023'!E:K,6,FALSE)),"nie je v zozname",VLOOKUP(BV438,'Nordic list 2022 2023'!E:K,6,FALSE))</f>
        <v>1</v>
      </c>
      <c r="BX438" t="str">
        <f>IF(ISNA(VLOOKUP(BV438,'CVTI zoznam 2023'!D:D,1,0)),"nie je v zozname",VLOOKUP(BV438,'CVTI zoznam 2023'!D:D,1,0))</f>
        <v>WOLTERSKLUWER</v>
      </c>
      <c r="BY438">
        <f>COUNTIF(A:A,A438)</f>
        <v>2</v>
      </c>
      <c r="BZ438" s="12">
        <v>1</v>
      </c>
      <c r="CA438" s="13">
        <f>(IF(AND(BZ438=2),6,IF(AND(BZ438=1),4,IF(AND(BZ438=3),1,IF(AND(BZ438="nie je v zozname"),0.5,0)))))</f>
        <v>4</v>
      </c>
      <c r="CB438">
        <f>1/BY438</f>
        <v>0.5</v>
      </c>
      <c r="CC438" s="13">
        <f>(IF(AND(E438="monografia"),3,IF(AND(E438="zborník - vedecký"),0.5,1)))</f>
        <v>3</v>
      </c>
      <c r="CD438" s="13">
        <f>CA438*CB438*CC438</f>
        <v>6</v>
      </c>
      <c r="CE438" s="13">
        <f>CA438*CB438</f>
        <v>2</v>
      </c>
    </row>
    <row r="439" spans="1:83" x14ac:dyDescent="0.35">
      <c r="A439" t="s">
        <v>2199</v>
      </c>
      <c r="B439" t="s">
        <v>73</v>
      </c>
      <c r="C439" t="s">
        <v>218</v>
      </c>
      <c r="D439" t="s">
        <v>74</v>
      </c>
      <c r="E439" t="s">
        <v>544</v>
      </c>
      <c r="F439" t="s">
        <v>75</v>
      </c>
      <c r="G439" t="s">
        <v>76</v>
      </c>
      <c r="H439" t="s">
        <v>178</v>
      </c>
      <c r="I439" t="s">
        <v>142</v>
      </c>
      <c r="J439" t="s">
        <v>78</v>
      </c>
      <c r="K439" t="s">
        <v>89</v>
      </c>
      <c r="L439" t="s">
        <v>101</v>
      </c>
      <c r="M439" t="s">
        <v>102</v>
      </c>
      <c r="N439" t="s">
        <v>103</v>
      </c>
      <c r="O439" t="s">
        <v>565</v>
      </c>
      <c r="P439" t="s">
        <v>566</v>
      </c>
      <c r="Q439" t="s">
        <v>702</v>
      </c>
      <c r="R439" t="s">
        <v>703</v>
      </c>
      <c r="S439" t="s">
        <v>114</v>
      </c>
      <c r="X439" t="s">
        <v>503</v>
      </c>
      <c r="AE439" t="s">
        <v>2200</v>
      </c>
      <c r="AL439" t="s">
        <v>276</v>
      </c>
      <c r="AM439" t="s">
        <v>171</v>
      </c>
      <c r="AP439" t="s">
        <v>87</v>
      </c>
      <c r="AQ439" t="s">
        <v>1439</v>
      </c>
      <c r="AR439" t="s">
        <v>499</v>
      </c>
      <c r="AS439" t="s">
        <v>89</v>
      </c>
      <c r="AT439" t="s">
        <v>89</v>
      </c>
      <c r="AU439" t="s">
        <v>89</v>
      </c>
      <c r="AV439" t="s">
        <v>89</v>
      </c>
      <c r="AW439" t="s">
        <v>89</v>
      </c>
      <c r="AX439" t="s">
        <v>89</v>
      </c>
      <c r="AY439" t="s">
        <v>89</v>
      </c>
      <c r="AZ439" t="s">
        <v>89</v>
      </c>
      <c r="BA439" t="s">
        <v>89</v>
      </c>
      <c r="BB439" t="s">
        <v>89</v>
      </c>
      <c r="BC439" t="s">
        <v>89</v>
      </c>
      <c r="BR439" t="s">
        <v>89</v>
      </c>
      <c r="BS439" t="s">
        <v>89</v>
      </c>
      <c r="BT439" t="s">
        <v>89</v>
      </c>
      <c r="BU439" t="s">
        <v>89</v>
      </c>
      <c r="BV439" t="s">
        <v>3447</v>
      </c>
      <c r="BW439">
        <f>IF(ISNA(VLOOKUP(BV439,'Nordic list 2022 2023'!E:K,6,FALSE)),"nie je v zozname",VLOOKUP(BV439,'Nordic list 2022 2023'!E:K,6,FALSE))</f>
        <v>1</v>
      </c>
      <c r="BX439" t="str">
        <f>IF(ISNA(VLOOKUP(BV439,'CVTI zoznam 2023'!D:D,1,0)),"nie je v zozname",VLOOKUP(BV439,'CVTI zoznam 2023'!D:D,1,0))</f>
        <v>WOLTERSKLUWER</v>
      </c>
      <c r="BY439">
        <f>COUNTIF(A:A,A439)</f>
        <v>2</v>
      </c>
      <c r="BZ439" s="12">
        <v>1</v>
      </c>
      <c r="CA439" s="13">
        <f>(IF(AND(BZ439=2),6,IF(AND(BZ439=1),4,IF(AND(BZ439=3),1,IF(AND(BZ439="nie je v zozname"),0.5,0)))))</f>
        <v>4</v>
      </c>
      <c r="CB439">
        <f>1/BY439</f>
        <v>0.5</v>
      </c>
      <c r="CC439" s="13">
        <f>(IF(AND(E439="monografia"),3,IF(AND(E439="zborník - vedecký"),0.5,1)))</f>
        <v>3</v>
      </c>
      <c r="CD439" s="13">
        <f>CA439*CB439*CC439</f>
        <v>6</v>
      </c>
      <c r="CE439" s="13">
        <f>CA439*CB439</f>
        <v>2</v>
      </c>
    </row>
    <row r="440" spans="1:83" x14ac:dyDescent="0.35">
      <c r="A440" t="s">
        <v>2199</v>
      </c>
      <c r="B440" t="s">
        <v>73</v>
      </c>
      <c r="C440" t="s">
        <v>218</v>
      </c>
      <c r="D440" t="s">
        <v>74</v>
      </c>
      <c r="E440" t="s">
        <v>544</v>
      </c>
      <c r="F440" t="s">
        <v>75</v>
      </c>
      <c r="G440" t="s">
        <v>76</v>
      </c>
      <c r="H440" t="s">
        <v>178</v>
      </c>
      <c r="I440" t="s">
        <v>142</v>
      </c>
      <c r="J440" t="s">
        <v>78</v>
      </c>
      <c r="K440" t="s">
        <v>89</v>
      </c>
      <c r="L440" t="s">
        <v>101</v>
      </c>
      <c r="M440" t="s">
        <v>102</v>
      </c>
      <c r="N440" t="s">
        <v>103</v>
      </c>
      <c r="O440" t="s">
        <v>565</v>
      </c>
      <c r="P440" t="s">
        <v>566</v>
      </c>
      <c r="Q440" t="s">
        <v>911</v>
      </c>
      <c r="R440" t="s">
        <v>912</v>
      </c>
      <c r="S440" t="s">
        <v>114</v>
      </c>
      <c r="X440" t="s">
        <v>503</v>
      </c>
      <c r="AE440" t="s">
        <v>2200</v>
      </c>
      <c r="AL440" t="s">
        <v>276</v>
      </c>
      <c r="AM440" t="s">
        <v>171</v>
      </c>
      <c r="AP440" t="s">
        <v>87</v>
      </c>
      <c r="AQ440" t="s">
        <v>1439</v>
      </c>
      <c r="AR440" t="s">
        <v>499</v>
      </c>
      <c r="AS440" t="s">
        <v>89</v>
      </c>
      <c r="AT440" t="s">
        <v>89</v>
      </c>
      <c r="AU440" t="s">
        <v>89</v>
      </c>
      <c r="AV440" t="s">
        <v>89</v>
      </c>
      <c r="AW440" t="s">
        <v>89</v>
      </c>
      <c r="AX440" t="s">
        <v>89</v>
      </c>
      <c r="AY440" t="s">
        <v>89</v>
      </c>
      <c r="AZ440" t="s">
        <v>89</v>
      </c>
      <c r="BA440" t="s">
        <v>89</v>
      </c>
      <c r="BB440" t="s">
        <v>89</v>
      </c>
      <c r="BC440" t="s">
        <v>89</v>
      </c>
      <c r="BR440" t="s">
        <v>89</v>
      </c>
      <c r="BS440" t="s">
        <v>89</v>
      </c>
      <c r="BT440" t="s">
        <v>89</v>
      </c>
      <c r="BU440" t="s">
        <v>89</v>
      </c>
      <c r="BV440" t="s">
        <v>3447</v>
      </c>
      <c r="BW440">
        <f>IF(ISNA(VLOOKUP(BV440,'Nordic list 2022 2023'!E:K,6,FALSE)),"nie je v zozname",VLOOKUP(BV440,'Nordic list 2022 2023'!E:K,6,FALSE))</f>
        <v>1</v>
      </c>
      <c r="BX440" t="str">
        <f>IF(ISNA(VLOOKUP(BV440,'CVTI zoznam 2023'!D:D,1,0)),"nie je v zozname",VLOOKUP(BV440,'CVTI zoznam 2023'!D:D,1,0))</f>
        <v>WOLTERSKLUWER</v>
      </c>
      <c r="BY440">
        <f>COUNTIF(A:A,A440)</f>
        <v>2</v>
      </c>
      <c r="BZ440" s="12">
        <v>1</v>
      </c>
      <c r="CA440" s="13">
        <f>(IF(AND(BZ440=2),6,IF(AND(BZ440=1),4,IF(AND(BZ440=3),1,IF(AND(BZ440="nie je v zozname"),0.5,0)))))</f>
        <v>4</v>
      </c>
      <c r="CB440">
        <f>1/BY440</f>
        <v>0.5</v>
      </c>
      <c r="CC440" s="13">
        <f>(IF(AND(E440="monografia"),3,IF(AND(E440="zborník - vedecký"),0.5,1)))</f>
        <v>3</v>
      </c>
      <c r="CD440" s="13">
        <f>CA440*CB440*CC440</f>
        <v>6</v>
      </c>
      <c r="CE440" s="13">
        <f>CA440*CB440</f>
        <v>2</v>
      </c>
    </row>
    <row r="441" spans="1:83" x14ac:dyDescent="0.35">
      <c r="A441" t="s">
        <v>2242</v>
      </c>
      <c r="B441" t="s">
        <v>73</v>
      </c>
      <c r="C441" t="s">
        <v>218</v>
      </c>
      <c r="D441" t="s">
        <v>74</v>
      </c>
      <c r="E441" t="s">
        <v>544</v>
      </c>
      <c r="F441" t="s">
        <v>75</v>
      </c>
      <c r="G441" t="s">
        <v>90</v>
      </c>
      <c r="H441" t="s">
        <v>388</v>
      </c>
      <c r="I441" t="s">
        <v>92</v>
      </c>
      <c r="J441" t="s">
        <v>78</v>
      </c>
      <c r="K441" t="s">
        <v>89</v>
      </c>
      <c r="L441" t="s">
        <v>101</v>
      </c>
      <c r="M441" t="s">
        <v>102</v>
      </c>
      <c r="N441" t="s">
        <v>103</v>
      </c>
      <c r="O441" t="s">
        <v>565</v>
      </c>
      <c r="P441" t="s">
        <v>566</v>
      </c>
      <c r="Q441" t="s">
        <v>811</v>
      </c>
      <c r="R441" t="s">
        <v>812</v>
      </c>
      <c r="S441" t="s">
        <v>114</v>
      </c>
      <c r="X441" t="s">
        <v>503</v>
      </c>
      <c r="AE441" t="s">
        <v>2243</v>
      </c>
      <c r="AF441" t="s">
        <v>2244</v>
      </c>
      <c r="AL441" t="s">
        <v>276</v>
      </c>
      <c r="AM441" t="s">
        <v>377</v>
      </c>
      <c r="AP441" t="s">
        <v>87</v>
      </c>
      <c r="AQ441" t="s">
        <v>1246</v>
      </c>
      <c r="AR441" t="s">
        <v>397</v>
      </c>
      <c r="AS441" t="s">
        <v>89</v>
      </c>
      <c r="AT441" t="s">
        <v>78</v>
      </c>
      <c r="AU441" t="s">
        <v>89</v>
      </c>
      <c r="AV441" t="s">
        <v>89</v>
      </c>
      <c r="AW441" t="s">
        <v>89</v>
      </c>
      <c r="AX441" t="s">
        <v>89</v>
      </c>
      <c r="AY441" t="s">
        <v>89</v>
      </c>
      <c r="AZ441" t="s">
        <v>89</v>
      </c>
      <c r="BA441" t="s">
        <v>89</v>
      </c>
      <c r="BB441" t="s">
        <v>89</v>
      </c>
      <c r="BC441" t="s">
        <v>89</v>
      </c>
      <c r="BR441" t="s">
        <v>89</v>
      </c>
      <c r="BS441" t="s">
        <v>89</v>
      </c>
      <c r="BT441" t="s">
        <v>89</v>
      </c>
      <c r="BU441" t="s">
        <v>89</v>
      </c>
      <c r="BV441" t="s">
        <v>3447</v>
      </c>
      <c r="BW441">
        <f>IF(ISNA(VLOOKUP(BV441,'Nordic list 2022 2023'!E:K,6,FALSE)),"nie je v zozname",VLOOKUP(BV441,'Nordic list 2022 2023'!E:K,6,FALSE))</f>
        <v>1</v>
      </c>
      <c r="BX441" t="str">
        <f>IF(ISNA(VLOOKUP(BV441,'CVTI zoznam 2023'!D:D,1,0)),"nie je v zozname",VLOOKUP(BV441,'CVTI zoznam 2023'!D:D,1,0))</f>
        <v>WOLTERSKLUWER</v>
      </c>
      <c r="BY441">
        <f>COUNTIF(A:A,A441)</f>
        <v>3</v>
      </c>
      <c r="BZ441" s="12">
        <v>1</v>
      </c>
      <c r="CA441" s="13">
        <f>(IF(AND(BZ441=2),6,IF(AND(BZ441=1),4,IF(AND(BZ441=3),1,IF(AND(BZ441="nie je v zozname"),0.5,0)))))</f>
        <v>4</v>
      </c>
      <c r="CB441">
        <f>1/BY441</f>
        <v>0.33333333333333331</v>
      </c>
      <c r="CC441" s="13">
        <f>(IF(AND(E441="monografia"),3,IF(AND(E441="zborník - vedecký"),0.5,1)))</f>
        <v>3</v>
      </c>
      <c r="CD441" s="13">
        <f>CA441*CB441*CC441</f>
        <v>4</v>
      </c>
      <c r="CE441" s="13">
        <f>CA441*CB441</f>
        <v>1.3333333333333333</v>
      </c>
    </row>
    <row r="442" spans="1:83" x14ac:dyDescent="0.35">
      <c r="A442" t="s">
        <v>2242</v>
      </c>
      <c r="B442" t="s">
        <v>73</v>
      </c>
      <c r="C442" t="s">
        <v>218</v>
      </c>
      <c r="D442" t="s">
        <v>74</v>
      </c>
      <c r="E442" t="s">
        <v>544</v>
      </c>
      <c r="F442" t="s">
        <v>75</v>
      </c>
      <c r="G442" t="s">
        <v>90</v>
      </c>
      <c r="H442" t="s">
        <v>388</v>
      </c>
      <c r="I442" t="s">
        <v>92</v>
      </c>
      <c r="J442" t="s">
        <v>78</v>
      </c>
      <c r="K442" t="s">
        <v>89</v>
      </c>
      <c r="L442" t="s">
        <v>101</v>
      </c>
      <c r="M442" t="s">
        <v>102</v>
      </c>
      <c r="N442" t="s">
        <v>103</v>
      </c>
      <c r="O442" t="s">
        <v>565</v>
      </c>
      <c r="P442" t="s">
        <v>566</v>
      </c>
      <c r="Q442" t="s">
        <v>567</v>
      </c>
      <c r="R442" t="s">
        <v>568</v>
      </c>
      <c r="S442" t="s">
        <v>114</v>
      </c>
      <c r="X442" t="s">
        <v>503</v>
      </c>
      <c r="AE442" t="s">
        <v>2243</v>
      </c>
      <c r="AF442" t="s">
        <v>2244</v>
      </c>
      <c r="AL442" t="s">
        <v>276</v>
      </c>
      <c r="AM442" t="s">
        <v>377</v>
      </c>
      <c r="AP442" t="s">
        <v>87</v>
      </c>
      <c r="AQ442" t="s">
        <v>1246</v>
      </c>
      <c r="AR442" t="s">
        <v>397</v>
      </c>
      <c r="AS442" t="s">
        <v>89</v>
      </c>
      <c r="AT442" t="s">
        <v>78</v>
      </c>
      <c r="AU442" t="s">
        <v>89</v>
      </c>
      <c r="AV442" t="s">
        <v>89</v>
      </c>
      <c r="AW442" t="s">
        <v>89</v>
      </c>
      <c r="AX442" t="s">
        <v>89</v>
      </c>
      <c r="AY442" t="s">
        <v>89</v>
      </c>
      <c r="AZ442" t="s">
        <v>89</v>
      </c>
      <c r="BA442" t="s">
        <v>89</v>
      </c>
      <c r="BB442" t="s">
        <v>89</v>
      </c>
      <c r="BC442" t="s">
        <v>89</v>
      </c>
      <c r="BR442" t="s">
        <v>89</v>
      </c>
      <c r="BS442" t="s">
        <v>89</v>
      </c>
      <c r="BT442" t="s">
        <v>89</v>
      </c>
      <c r="BU442" t="s">
        <v>89</v>
      </c>
      <c r="BV442" t="s">
        <v>3447</v>
      </c>
      <c r="BW442">
        <f>IF(ISNA(VLOOKUP(BV442,'Nordic list 2022 2023'!E:K,6,FALSE)),"nie je v zozname",VLOOKUP(BV442,'Nordic list 2022 2023'!E:K,6,FALSE))</f>
        <v>1</v>
      </c>
      <c r="BX442" t="str">
        <f>IF(ISNA(VLOOKUP(BV442,'CVTI zoznam 2023'!D:D,1,0)),"nie je v zozname",VLOOKUP(BV442,'CVTI zoznam 2023'!D:D,1,0))</f>
        <v>WOLTERSKLUWER</v>
      </c>
      <c r="BY442">
        <f>COUNTIF(A:A,A442)</f>
        <v>3</v>
      </c>
      <c r="BZ442" s="12">
        <v>1</v>
      </c>
      <c r="CA442" s="13">
        <f>(IF(AND(BZ442=2),6,IF(AND(BZ442=1),4,IF(AND(BZ442=3),1,IF(AND(BZ442="nie je v zozname"),0.5,0)))))</f>
        <v>4</v>
      </c>
      <c r="CB442">
        <f>1/BY442</f>
        <v>0.33333333333333331</v>
      </c>
      <c r="CC442" s="13">
        <f>(IF(AND(E442="monografia"),3,IF(AND(E442="zborník - vedecký"),0.5,1)))</f>
        <v>3</v>
      </c>
      <c r="CD442" s="13">
        <f>CA442*CB442*CC442</f>
        <v>4</v>
      </c>
      <c r="CE442" s="13">
        <f>CA442*CB442</f>
        <v>1.3333333333333333</v>
      </c>
    </row>
    <row r="443" spans="1:83" x14ac:dyDescent="0.35">
      <c r="A443" t="s">
        <v>2242</v>
      </c>
      <c r="B443" t="s">
        <v>73</v>
      </c>
      <c r="C443" t="s">
        <v>218</v>
      </c>
      <c r="D443" t="s">
        <v>74</v>
      </c>
      <c r="E443" t="s">
        <v>544</v>
      </c>
      <c r="F443" t="s">
        <v>75</v>
      </c>
      <c r="G443" t="s">
        <v>90</v>
      </c>
      <c r="H443" t="s">
        <v>295</v>
      </c>
      <c r="I443" t="s">
        <v>92</v>
      </c>
      <c r="J443" t="s">
        <v>78</v>
      </c>
      <c r="K443" t="s">
        <v>89</v>
      </c>
      <c r="L443" t="s">
        <v>101</v>
      </c>
      <c r="M443" t="s">
        <v>102</v>
      </c>
      <c r="N443" t="s">
        <v>103</v>
      </c>
      <c r="O443" t="s">
        <v>565</v>
      </c>
      <c r="P443" t="s">
        <v>566</v>
      </c>
      <c r="Q443" t="s">
        <v>875</v>
      </c>
      <c r="R443" t="s">
        <v>876</v>
      </c>
      <c r="S443" t="s">
        <v>114</v>
      </c>
      <c r="X443" t="s">
        <v>503</v>
      </c>
      <c r="AE443" t="s">
        <v>2243</v>
      </c>
      <c r="AF443" t="s">
        <v>2244</v>
      </c>
      <c r="AL443" t="s">
        <v>276</v>
      </c>
      <c r="AM443" t="s">
        <v>377</v>
      </c>
      <c r="AP443" t="s">
        <v>87</v>
      </c>
      <c r="AQ443" t="s">
        <v>1246</v>
      </c>
      <c r="AR443" t="s">
        <v>397</v>
      </c>
      <c r="AS443" t="s">
        <v>89</v>
      </c>
      <c r="AT443" t="s">
        <v>78</v>
      </c>
      <c r="AU443" t="s">
        <v>89</v>
      </c>
      <c r="AV443" t="s">
        <v>89</v>
      </c>
      <c r="AW443" t="s">
        <v>89</v>
      </c>
      <c r="AX443" t="s">
        <v>89</v>
      </c>
      <c r="AY443" t="s">
        <v>89</v>
      </c>
      <c r="AZ443" t="s">
        <v>89</v>
      </c>
      <c r="BA443" t="s">
        <v>89</v>
      </c>
      <c r="BB443" t="s">
        <v>89</v>
      </c>
      <c r="BC443" t="s">
        <v>89</v>
      </c>
      <c r="BR443" t="s">
        <v>89</v>
      </c>
      <c r="BS443" t="s">
        <v>89</v>
      </c>
      <c r="BT443" t="s">
        <v>89</v>
      </c>
      <c r="BU443" t="s">
        <v>89</v>
      </c>
      <c r="BV443" t="s">
        <v>3447</v>
      </c>
      <c r="BW443">
        <f>IF(ISNA(VLOOKUP(BV443,'Nordic list 2022 2023'!E:K,6,FALSE)),"nie je v zozname",VLOOKUP(BV443,'Nordic list 2022 2023'!E:K,6,FALSE))</f>
        <v>1</v>
      </c>
      <c r="BX443" t="str">
        <f>IF(ISNA(VLOOKUP(BV443,'CVTI zoznam 2023'!D:D,1,0)),"nie je v zozname",VLOOKUP(BV443,'CVTI zoznam 2023'!D:D,1,0))</f>
        <v>WOLTERSKLUWER</v>
      </c>
      <c r="BY443">
        <f>COUNTIF(A:A,A443)</f>
        <v>3</v>
      </c>
      <c r="BZ443" s="12">
        <v>1</v>
      </c>
      <c r="CA443" s="13">
        <f>(IF(AND(BZ443=2),6,IF(AND(BZ443=1),4,IF(AND(BZ443=3),1,IF(AND(BZ443="nie je v zozname"),0.5,0)))))</f>
        <v>4</v>
      </c>
      <c r="CB443">
        <f>1/BY443</f>
        <v>0.33333333333333331</v>
      </c>
      <c r="CC443" s="13">
        <f>(IF(AND(E443="monografia"),3,IF(AND(E443="zborník - vedecký"),0.5,1)))</f>
        <v>3</v>
      </c>
      <c r="CD443" s="13">
        <f>CA443*CB443*CC443</f>
        <v>4</v>
      </c>
      <c r="CE443" s="13">
        <f>CA443*CB443</f>
        <v>1.3333333333333333</v>
      </c>
    </row>
    <row r="444" spans="1:83" x14ac:dyDescent="0.35">
      <c r="A444" t="s">
        <v>1329</v>
      </c>
      <c r="B444" t="s">
        <v>73</v>
      </c>
      <c r="C444" t="s">
        <v>218</v>
      </c>
      <c r="D444" t="s">
        <v>74</v>
      </c>
      <c r="E444" t="s">
        <v>544</v>
      </c>
      <c r="F444" t="s">
        <v>75</v>
      </c>
      <c r="G444" t="s">
        <v>90</v>
      </c>
      <c r="H444" t="s">
        <v>173</v>
      </c>
      <c r="I444" t="s">
        <v>92</v>
      </c>
      <c r="J444" t="s">
        <v>92</v>
      </c>
      <c r="K444" t="s">
        <v>78</v>
      </c>
      <c r="L444" t="s">
        <v>125</v>
      </c>
      <c r="M444" t="s">
        <v>126</v>
      </c>
      <c r="N444" t="s">
        <v>127</v>
      </c>
      <c r="O444" t="s">
        <v>243</v>
      </c>
      <c r="P444" t="s">
        <v>244</v>
      </c>
      <c r="Q444" t="s">
        <v>659</v>
      </c>
      <c r="R444" t="s">
        <v>660</v>
      </c>
      <c r="S444" t="s">
        <v>96</v>
      </c>
      <c r="X444" t="s">
        <v>97</v>
      </c>
      <c r="AE444" t="s">
        <v>1330</v>
      </c>
      <c r="AL444" t="s">
        <v>989</v>
      </c>
      <c r="AM444" t="s">
        <v>377</v>
      </c>
      <c r="AP444" t="s">
        <v>87</v>
      </c>
      <c r="AQ444" t="s">
        <v>1331</v>
      </c>
      <c r="AS444" t="s">
        <v>89</v>
      </c>
      <c r="AT444" t="s">
        <v>89</v>
      </c>
      <c r="AU444" t="s">
        <v>89</v>
      </c>
      <c r="AV444" t="s">
        <v>89</v>
      </c>
      <c r="AW444" t="s">
        <v>89</v>
      </c>
      <c r="AX444" t="s">
        <v>89</v>
      </c>
      <c r="AY444" t="s">
        <v>89</v>
      </c>
      <c r="AZ444" t="s">
        <v>89</v>
      </c>
      <c r="BA444" t="s">
        <v>89</v>
      </c>
      <c r="BB444" t="s">
        <v>89</v>
      </c>
      <c r="BC444" t="s">
        <v>89</v>
      </c>
      <c r="BR444" t="s">
        <v>89</v>
      </c>
      <c r="BS444" t="s">
        <v>89</v>
      </c>
      <c r="BT444" t="s">
        <v>89</v>
      </c>
      <c r="BU444" t="s">
        <v>89</v>
      </c>
      <c r="BV444" t="s">
        <v>3452</v>
      </c>
      <c r="BW444" t="str">
        <f>IF(ISNA(VLOOKUP(BV444,'Nordic list 2022 2023'!E:K,6,FALSE)),"nie je v zozname",VLOOKUP(BV444,'Nordic list 2022 2023'!E:K,6,FALSE))</f>
        <v>nie je v zozname</v>
      </c>
      <c r="BX444" t="str">
        <f>IF(ISNA(VLOOKUP(BV444,'CVTI zoznam 2023'!D:D,1,0)),"nie je v zozname",VLOOKUP(BV444,'CVTI zoznam 2023'!D:D,1,0))</f>
        <v>WOLTERSKLUWERČR</v>
      </c>
      <c r="BY444">
        <f>COUNTIF(A:A,A444)</f>
        <v>1</v>
      </c>
      <c r="BZ444" s="12">
        <v>3</v>
      </c>
      <c r="CA444" s="13">
        <f>(IF(AND(BZ444=2),6,IF(AND(BZ444=1),4,IF(AND(BZ444=3),1,IF(AND(BZ444="nie je v zozname"),0.5,0)))))</f>
        <v>1</v>
      </c>
      <c r="CB444">
        <f>1/BY444</f>
        <v>1</v>
      </c>
      <c r="CC444" s="13">
        <f>(IF(AND(E444="monografia"),3,IF(AND(E444="zborník - vedecký"),0.5,1)))</f>
        <v>3</v>
      </c>
      <c r="CD444" s="13">
        <f>CA444*CB444*CC444</f>
        <v>3</v>
      </c>
      <c r="CE444" s="13">
        <f>CA444*CB444</f>
        <v>1</v>
      </c>
    </row>
    <row r="445" spans="1:83" x14ac:dyDescent="0.35">
      <c r="A445" t="s">
        <v>1668</v>
      </c>
      <c r="B445" t="s">
        <v>73</v>
      </c>
      <c r="C445" t="s">
        <v>218</v>
      </c>
      <c r="D445" t="s">
        <v>74</v>
      </c>
      <c r="E445" t="s">
        <v>544</v>
      </c>
      <c r="F445" t="s">
        <v>75</v>
      </c>
      <c r="G445" t="s">
        <v>90</v>
      </c>
      <c r="H445" t="s">
        <v>173</v>
      </c>
      <c r="I445" t="s">
        <v>78</v>
      </c>
      <c r="J445" t="s">
        <v>78</v>
      </c>
      <c r="K445" t="s">
        <v>78</v>
      </c>
      <c r="L445" t="s">
        <v>108</v>
      </c>
      <c r="M445" t="s">
        <v>109</v>
      </c>
      <c r="N445" t="s">
        <v>110</v>
      </c>
      <c r="O445" t="s">
        <v>665</v>
      </c>
      <c r="Q445" t="s">
        <v>1085</v>
      </c>
      <c r="S445" t="s">
        <v>96</v>
      </c>
      <c r="X445" t="s">
        <v>97</v>
      </c>
      <c r="AE445" t="s">
        <v>1669</v>
      </c>
      <c r="AL445" t="s">
        <v>989</v>
      </c>
      <c r="AM445" t="s">
        <v>377</v>
      </c>
      <c r="AP445" t="s">
        <v>87</v>
      </c>
      <c r="AQ445" t="s">
        <v>774</v>
      </c>
      <c r="AR445" t="s">
        <v>1670</v>
      </c>
      <c r="AS445" t="s">
        <v>89</v>
      </c>
      <c r="AT445" t="s">
        <v>89</v>
      </c>
      <c r="AU445" t="s">
        <v>89</v>
      </c>
      <c r="AV445" t="s">
        <v>89</v>
      </c>
      <c r="AW445" t="s">
        <v>89</v>
      </c>
      <c r="AX445" t="s">
        <v>89</v>
      </c>
      <c r="AY445" t="s">
        <v>89</v>
      </c>
      <c r="AZ445" t="s">
        <v>89</v>
      </c>
      <c r="BA445" t="s">
        <v>89</v>
      </c>
      <c r="BB445" t="s">
        <v>89</v>
      </c>
      <c r="BC445" t="s">
        <v>89</v>
      </c>
      <c r="BR445" t="s">
        <v>89</v>
      </c>
      <c r="BS445" t="s">
        <v>89</v>
      </c>
      <c r="BT445" t="s">
        <v>89</v>
      </c>
      <c r="BU445" t="s">
        <v>89</v>
      </c>
      <c r="BV445" t="s">
        <v>3452</v>
      </c>
      <c r="BW445" t="str">
        <f>IF(ISNA(VLOOKUP(BV445,'Nordic list 2022 2023'!E:K,6,FALSE)),"nie je v zozname",VLOOKUP(BV445,'Nordic list 2022 2023'!E:K,6,FALSE))</f>
        <v>nie je v zozname</v>
      </c>
      <c r="BX445" t="str">
        <f>IF(ISNA(VLOOKUP(BV445,'CVTI zoznam 2023'!D:D,1,0)),"nie je v zozname",VLOOKUP(BV445,'CVTI zoznam 2023'!D:D,1,0))</f>
        <v>WOLTERSKLUWERČR</v>
      </c>
      <c r="BY445">
        <f>COUNTIF(A:A,A445)</f>
        <v>1</v>
      </c>
      <c r="BZ445" s="12">
        <v>3</v>
      </c>
      <c r="CA445" s="13">
        <f>(IF(AND(BZ445=2),6,IF(AND(BZ445=1),4,IF(AND(BZ445=3),1,IF(AND(BZ445="nie je v zozname"),0.5,0)))))</f>
        <v>1</v>
      </c>
      <c r="CB445">
        <f>1/BY445</f>
        <v>1</v>
      </c>
      <c r="CC445" s="13">
        <f>(IF(AND(E445="monografia"),3,IF(AND(E445="zborník - vedecký"),0.5,1)))</f>
        <v>3</v>
      </c>
      <c r="CD445" s="13">
        <f>CA445*CB445*CC445</f>
        <v>3</v>
      </c>
      <c r="CE445" s="13">
        <f>CA445*CB445</f>
        <v>1</v>
      </c>
    </row>
    <row r="446" spans="1:83" x14ac:dyDescent="0.35">
      <c r="A446" t="s">
        <v>1734</v>
      </c>
      <c r="B446" t="s">
        <v>73</v>
      </c>
      <c r="C446" t="s">
        <v>218</v>
      </c>
      <c r="D446" t="s">
        <v>74</v>
      </c>
      <c r="E446" t="s">
        <v>544</v>
      </c>
      <c r="F446" t="s">
        <v>75</v>
      </c>
      <c r="G446" t="s">
        <v>90</v>
      </c>
      <c r="H446" t="s">
        <v>173</v>
      </c>
      <c r="I446" t="s">
        <v>142</v>
      </c>
      <c r="J446" t="s">
        <v>142</v>
      </c>
      <c r="K446" t="s">
        <v>78</v>
      </c>
      <c r="L446" t="s">
        <v>572</v>
      </c>
      <c r="M446" t="s">
        <v>573</v>
      </c>
      <c r="N446" t="s">
        <v>574</v>
      </c>
      <c r="O446" t="s">
        <v>648</v>
      </c>
      <c r="P446" t="s">
        <v>706</v>
      </c>
      <c r="Q446" t="s">
        <v>707</v>
      </c>
      <c r="R446" t="s">
        <v>708</v>
      </c>
      <c r="S446" t="s">
        <v>96</v>
      </c>
      <c r="X446" t="s">
        <v>97</v>
      </c>
      <c r="AE446" t="s">
        <v>1735</v>
      </c>
      <c r="AL446" t="s">
        <v>989</v>
      </c>
      <c r="AM446" t="s">
        <v>377</v>
      </c>
      <c r="AP446" t="s">
        <v>87</v>
      </c>
      <c r="AQ446" t="s">
        <v>716</v>
      </c>
      <c r="AS446" t="s">
        <v>89</v>
      </c>
      <c r="AT446" t="s">
        <v>89</v>
      </c>
      <c r="AU446" t="s">
        <v>89</v>
      </c>
      <c r="AV446" t="s">
        <v>89</v>
      </c>
      <c r="AW446" t="s">
        <v>89</v>
      </c>
      <c r="AX446" t="s">
        <v>89</v>
      </c>
      <c r="AY446" t="s">
        <v>89</v>
      </c>
      <c r="AZ446" t="s">
        <v>89</v>
      </c>
      <c r="BA446" t="s">
        <v>89</v>
      </c>
      <c r="BB446" t="s">
        <v>89</v>
      </c>
      <c r="BC446" t="s">
        <v>89</v>
      </c>
      <c r="BR446" t="s">
        <v>89</v>
      </c>
      <c r="BS446" t="s">
        <v>89</v>
      </c>
      <c r="BT446" t="s">
        <v>89</v>
      </c>
      <c r="BU446" t="s">
        <v>89</v>
      </c>
      <c r="BV446" t="s">
        <v>3452</v>
      </c>
      <c r="BW446" t="str">
        <f>IF(ISNA(VLOOKUP(BV446,'Nordic list 2022 2023'!E:K,6,FALSE)),"nie je v zozname",VLOOKUP(BV446,'Nordic list 2022 2023'!E:K,6,FALSE))</f>
        <v>nie je v zozname</v>
      </c>
      <c r="BX446" t="str">
        <f>IF(ISNA(VLOOKUP(BV446,'CVTI zoznam 2023'!D:D,1,0)),"nie je v zozname",VLOOKUP(BV446,'CVTI zoznam 2023'!D:D,1,0))</f>
        <v>WOLTERSKLUWERČR</v>
      </c>
      <c r="BY446">
        <f>COUNTIF(A:A,A446)</f>
        <v>1</v>
      </c>
      <c r="BZ446" s="12">
        <v>3</v>
      </c>
      <c r="CA446" s="13">
        <f>(IF(AND(BZ446=2),6,IF(AND(BZ446=1),4,IF(AND(BZ446=3),1,IF(AND(BZ446="nie je v zozname"),0.5,0)))))</f>
        <v>1</v>
      </c>
      <c r="CB446">
        <f>1/BY446</f>
        <v>1</v>
      </c>
      <c r="CC446" s="13">
        <f>(IF(AND(E446="monografia"),3,IF(AND(E446="zborník - vedecký"),0.5,1)))</f>
        <v>3</v>
      </c>
      <c r="CD446" s="13">
        <f>CA446*CB446*CC446</f>
        <v>3</v>
      </c>
      <c r="CE446" s="13">
        <f>CA446*CB446</f>
        <v>1</v>
      </c>
    </row>
    <row r="447" spans="1:83" x14ac:dyDescent="0.35">
      <c r="A447" t="s">
        <v>2253</v>
      </c>
      <c r="B447" t="s">
        <v>73</v>
      </c>
      <c r="C447" t="s">
        <v>218</v>
      </c>
      <c r="D447" t="s">
        <v>74</v>
      </c>
      <c r="E447" t="s">
        <v>544</v>
      </c>
      <c r="F447" t="s">
        <v>75</v>
      </c>
      <c r="G447" t="s">
        <v>90</v>
      </c>
      <c r="H447" t="s">
        <v>327</v>
      </c>
      <c r="I447" t="s">
        <v>92</v>
      </c>
      <c r="J447" t="s">
        <v>78</v>
      </c>
      <c r="K447" t="s">
        <v>89</v>
      </c>
      <c r="L447" t="s">
        <v>101</v>
      </c>
      <c r="M447" t="s">
        <v>102</v>
      </c>
      <c r="N447" t="s">
        <v>103</v>
      </c>
      <c r="O447" t="s">
        <v>565</v>
      </c>
      <c r="P447" t="s">
        <v>566</v>
      </c>
      <c r="Q447" t="s">
        <v>702</v>
      </c>
      <c r="R447" t="s">
        <v>703</v>
      </c>
      <c r="S447" t="s">
        <v>96</v>
      </c>
      <c r="T447" t="s">
        <v>114</v>
      </c>
      <c r="X447" t="s">
        <v>97</v>
      </c>
      <c r="Y447" t="s">
        <v>503</v>
      </c>
      <c r="AE447" t="s">
        <v>2254</v>
      </c>
      <c r="AL447" t="s">
        <v>989</v>
      </c>
      <c r="AM447" t="s">
        <v>377</v>
      </c>
      <c r="AP447" t="s">
        <v>87</v>
      </c>
      <c r="AQ447" t="s">
        <v>903</v>
      </c>
      <c r="AR447" t="s">
        <v>2255</v>
      </c>
      <c r="AS447" t="s">
        <v>89</v>
      </c>
      <c r="AT447" t="s">
        <v>89</v>
      </c>
      <c r="AU447" t="s">
        <v>89</v>
      </c>
      <c r="AV447" t="s">
        <v>89</v>
      </c>
      <c r="AW447" t="s">
        <v>89</v>
      </c>
      <c r="AX447" t="s">
        <v>89</v>
      </c>
      <c r="AY447" t="s">
        <v>89</v>
      </c>
      <c r="AZ447" t="s">
        <v>89</v>
      </c>
      <c r="BA447" t="s">
        <v>89</v>
      </c>
      <c r="BB447" t="s">
        <v>89</v>
      </c>
      <c r="BC447" t="s">
        <v>89</v>
      </c>
      <c r="BR447" t="s">
        <v>89</v>
      </c>
      <c r="BS447" t="s">
        <v>89</v>
      </c>
      <c r="BT447" t="s">
        <v>89</v>
      </c>
      <c r="BU447" t="s">
        <v>89</v>
      </c>
      <c r="BV447" t="s">
        <v>3452</v>
      </c>
      <c r="BW447" t="str">
        <f>IF(ISNA(VLOOKUP(BV447,'Nordic list 2022 2023'!E:K,6,FALSE)),"nie je v zozname",VLOOKUP(BV447,'Nordic list 2022 2023'!E:K,6,FALSE))</f>
        <v>nie je v zozname</v>
      </c>
      <c r="BX447" t="str">
        <f>IF(ISNA(VLOOKUP(BV447,'CVTI zoznam 2023'!D:D,1,0)),"nie je v zozname",VLOOKUP(BV447,'CVTI zoznam 2023'!D:D,1,0))</f>
        <v>WOLTERSKLUWERČR</v>
      </c>
      <c r="BY447">
        <f>COUNTIF(A:A,A447)</f>
        <v>3</v>
      </c>
      <c r="BZ447" s="12">
        <v>3</v>
      </c>
      <c r="CA447" s="13">
        <f>(IF(AND(BZ447=2),6,IF(AND(BZ447=1),4,IF(AND(BZ447=3),1,IF(AND(BZ447="nie je v zozname"),0.5,0)))))</f>
        <v>1</v>
      </c>
      <c r="CB447">
        <f>1/BY447</f>
        <v>0.33333333333333331</v>
      </c>
      <c r="CC447" s="13">
        <f>(IF(AND(E447="monografia"),3,IF(AND(E447="zborník - vedecký"),0.5,1)))</f>
        <v>3</v>
      </c>
      <c r="CD447" s="13">
        <f>CA447*CB447*CC447</f>
        <v>1</v>
      </c>
      <c r="CE447" s="13">
        <f>CA447*CB447</f>
        <v>0.33333333333333331</v>
      </c>
    </row>
    <row r="448" spans="1:83" x14ac:dyDescent="0.35">
      <c r="A448" t="s">
        <v>2253</v>
      </c>
      <c r="B448" t="s">
        <v>73</v>
      </c>
      <c r="C448" t="s">
        <v>218</v>
      </c>
      <c r="D448" t="s">
        <v>74</v>
      </c>
      <c r="E448" t="s">
        <v>544</v>
      </c>
      <c r="F448" t="s">
        <v>75</v>
      </c>
      <c r="G448" t="s">
        <v>90</v>
      </c>
      <c r="H448" t="s">
        <v>327</v>
      </c>
      <c r="I448" t="s">
        <v>92</v>
      </c>
      <c r="J448" t="s">
        <v>78</v>
      </c>
      <c r="K448" t="s">
        <v>89</v>
      </c>
      <c r="L448" t="s">
        <v>572</v>
      </c>
      <c r="M448" t="s">
        <v>573</v>
      </c>
      <c r="N448" t="s">
        <v>574</v>
      </c>
      <c r="O448" t="s">
        <v>648</v>
      </c>
      <c r="P448" t="s">
        <v>706</v>
      </c>
      <c r="Q448" t="s">
        <v>1128</v>
      </c>
      <c r="R448" t="s">
        <v>1129</v>
      </c>
      <c r="S448" t="s">
        <v>96</v>
      </c>
      <c r="T448" t="s">
        <v>114</v>
      </c>
      <c r="X448" t="s">
        <v>97</v>
      </c>
      <c r="Y448" t="s">
        <v>503</v>
      </c>
      <c r="AE448" t="s">
        <v>2254</v>
      </c>
      <c r="AL448" t="s">
        <v>989</v>
      </c>
      <c r="AM448" t="s">
        <v>377</v>
      </c>
      <c r="AP448" t="s">
        <v>87</v>
      </c>
      <c r="AQ448" t="s">
        <v>903</v>
      </c>
      <c r="AR448" t="s">
        <v>2255</v>
      </c>
      <c r="AS448" t="s">
        <v>89</v>
      </c>
      <c r="AT448" t="s">
        <v>89</v>
      </c>
      <c r="AU448" t="s">
        <v>89</v>
      </c>
      <c r="AV448" t="s">
        <v>89</v>
      </c>
      <c r="AW448" t="s">
        <v>89</v>
      </c>
      <c r="AX448" t="s">
        <v>89</v>
      </c>
      <c r="AY448" t="s">
        <v>89</v>
      </c>
      <c r="AZ448" t="s">
        <v>89</v>
      </c>
      <c r="BA448" t="s">
        <v>89</v>
      </c>
      <c r="BB448" t="s">
        <v>89</v>
      </c>
      <c r="BC448" t="s">
        <v>89</v>
      </c>
      <c r="BR448" t="s">
        <v>89</v>
      </c>
      <c r="BS448" t="s">
        <v>89</v>
      </c>
      <c r="BT448" t="s">
        <v>89</v>
      </c>
      <c r="BU448" t="s">
        <v>89</v>
      </c>
      <c r="BV448" t="s">
        <v>3452</v>
      </c>
      <c r="BW448" t="str">
        <f>IF(ISNA(VLOOKUP(BV448,'Nordic list 2022 2023'!E:K,6,FALSE)),"nie je v zozname",VLOOKUP(BV448,'Nordic list 2022 2023'!E:K,6,FALSE))</f>
        <v>nie je v zozname</v>
      </c>
      <c r="BX448" t="str">
        <f>IF(ISNA(VLOOKUP(BV448,'CVTI zoznam 2023'!D:D,1,0)),"nie je v zozname",VLOOKUP(BV448,'CVTI zoznam 2023'!D:D,1,0))</f>
        <v>WOLTERSKLUWERČR</v>
      </c>
      <c r="BY448">
        <f>COUNTIF(A:A,A448)</f>
        <v>3</v>
      </c>
      <c r="BZ448" s="12">
        <v>3</v>
      </c>
      <c r="CA448" s="13">
        <f>(IF(AND(BZ448=2),6,IF(AND(BZ448=1),4,IF(AND(BZ448=3),1,IF(AND(BZ448="nie je v zozname"),0.5,0)))))</f>
        <v>1</v>
      </c>
      <c r="CB448">
        <f>1/BY448</f>
        <v>0.33333333333333331</v>
      </c>
      <c r="CC448" s="13">
        <f>(IF(AND(E448="monografia"),3,IF(AND(E448="zborník - vedecký"),0.5,1)))</f>
        <v>3</v>
      </c>
      <c r="CD448" s="13">
        <f>CA448*CB448*CC448</f>
        <v>1</v>
      </c>
      <c r="CE448" s="13">
        <f>CA448*CB448</f>
        <v>0.33333333333333331</v>
      </c>
    </row>
    <row r="449" spans="1:84" x14ac:dyDescent="0.35">
      <c r="A449" t="s">
        <v>2253</v>
      </c>
      <c r="B449" t="s">
        <v>73</v>
      </c>
      <c r="C449" t="s">
        <v>218</v>
      </c>
      <c r="D449" t="s">
        <v>74</v>
      </c>
      <c r="E449" t="s">
        <v>544</v>
      </c>
      <c r="F449" t="s">
        <v>75</v>
      </c>
      <c r="G449" t="s">
        <v>90</v>
      </c>
      <c r="H449" t="s">
        <v>482</v>
      </c>
      <c r="I449" t="s">
        <v>92</v>
      </c>
      <c r="J449" t="s">
        <v>78</v>
      </c>
      <c r="K449" t="s">
        <v>89</v>
      </c>
      <c r="L449" t="s">
        <v>572</v>
      </c>
      <c r="M449" t="s">
        <v>573</v>
      </c>
      <c r="N449" t="s">
        <v>574</v>
      </c>
      <c r="O449" t="s">
        <v>648</v>
      </c>
      <c r="P449" t="s">
        <v>706</v>
      </c>
      <c r="Q449" t="s">
        <v>707</v>
      </c>
      <c r="R449" t="s">
        <v>708</v>
      </c>
      <c r="S449" t="s">
        <v>96</v>
      </c>
      <c r="T449" t="s">
        <v>114</v>
      </c>
      <c r="X449" t="s">
        <v>97</v>
      </c>
      <c r="Y449" t="s">
        <v>503</v>
      </c>
      <c r="AE449" t="s">
        <v>2254</v>
      </c>
      <c r="AL449" t="s">
        <v>989</v>
      </c>
      <c r="AM449" t="s">
        <v>377</v>
      </c>
      <c r="AP449" t="s">
        <v>87</v>
      </c>
      <c r="AQ449" t="s">
        <v>903</v>
      </c>
      <c r="AR449" t="s">
        <v>2255</v>
      </c>
      <c r="AS449" t="s">
        <v>89</v>
      </c>
      <c r="AT449" t="s">
        <v>89</v>
      </c>
      <c r="AU449" t="s">
        <v>89</v>
      </c>
      <c r="AV449" t="s">
        <v>89</v>
      </c>
      <c r="AW449" t="s">
        <v>89</v>
      </c>
      <c r="AX449" t="s">
        <v>89</v>
      </c>
      <c r="AY449" t="s">
        <v>89</v>
      </c>
      <c r="AZ449" t="s">
        <v>89</v>
      </c>
      <c r="BA449" t="s">
        <v>89</v>
      </c>
      <c r="BB449" t="s">
        <v>89</v>
      </c>
      <c r="BC449" t="s">
        <v>89</v>
      </c>
      <c r="BR449" t="s">
        <v>89</v>
      </c>
      <c r="BS449" t="s">
        <v>89</v>
      </c>
      <c r="BT449" t="s">
        <v>89</v>
      </c>
      <c r="BU449" t="s">
        <v>89</v>
      </c>
      <c r="BV449" t="s">
        <v>3452</v>
      </c>
      <c r="BW449" t="str">
        <f>IF(ISNA(VLOOKUP(BV449,'Nordic list 2022 2023'!E:K,6,FALSE)),"nie je v zozname",VLOOKUP(BV449,'Nordic list 2022 2023'!E:K,6,FALSE))</f>
        <v>nie je v zozname</v>
      </c>
      <c r="BX449" t="str">
        <f>IF(ISNA(VLOOKUP(BV449,'CVTI zoznam 2023'!D:D,1,0)),"nie je v zozname",VLOOKUP(BV449,'CVTI zoznam 2023'!D:D,1,0))</f>
        <v>WOLTERSKLUWERČR</v>
      </c>
      <c r="BY449">
        <f>COUNTIF(A:A,A449)</f>
        <v>3</v>
      </c>
      <c r="BZ449" s="12">
        <v>3</v>
      </c>
      <c r="CA449" s="13">
        <f>(IF(AND(BZ449=2),6,IF(AND(BZ449=1),4,IF(AND(BZ449=3),1,IF(AND(BZ449="nie je v zozname"),0.5,0)))))</f>
        <v>1</v>
      </c>
      <c r="CB449">
        <f>1/BY449</f>
        <v>0.33333333333333331</v>
      </c>
      <c r="CC449" s="13">
        <f>(IF(AND(E449="monografia"),3,IF(AND(E449="zborník - vedecký"),0.5,1)))</f>
        <v>3</v>
      </c>
      <c r="CD449" s="13">
        <f>CA449*CB449*CC449</f>
        <v>1</v>
      </c>
      <c r="CE449" s="13">
        <f>CA449*CB449</f>
        <v>0.33333333333333331</v>
      </c>
    </row>
    <row r="450" spans="1:84" x14ac:dyDescent="0.35">
      <c r="A450" t="s">
        <v>2132</v>
      </c>
      <c r="B450" t="s">
        <v>73</v>
      </c>
      <c r="C450" t="s">
        <v>218</v>
      </c>
      <c r="D450" t="s">
        <v>74</v>
      </c>
      <c r="E450" t="s">
        <v>544</v>
      </c>
      <c r="F450" t="s">
        <v>75</v>
      </c>
      <c r="G450" t="s">
        <v>90</v>
      </c>
      <c r="H450" t="s">
        <v>178</v>
      </c>
      <c r="I450" t="s">
        <v>142</v>
      </c>
      <c r="J450" t="s">
        <v>78</v>
      </c>
      <c r="K450" t="s">
        <v>89</v>
      </c>
      <c r="L450" t="s">
        <v>269</v>
      </c>
      <c r="M450" t="s">
        <v>270</v>
      </c>
      <c r="N450" t="s">
        <v>271</v>
      </c>
      <c r="O450" t="s">
        <v>272</v>
      </c>
      <c r="P450" t="s">
        <v>273</v>
      </c>
      <c r="Q450" t="s">
        <v>767</v>
      </c>
      <c r="S450" t="s">
        <v>141</v>
      </c>
      <c r="X450" t="s">
        <v>275</v>
      </c>
      <c r="AE450" t="s">
        <v>2133</v>
      </c>
      <c r="AL450" t="s">
        <v>2134</v>
      </c>
      <c r="AM450" t="s">
        <v>766</v>
      </c>
      <c r="AP450" t="s">
        <v>87</v>
      </c>
      <c r="AQ450" t="s">
        <v>788</v>
      </c>
      <c r="AR450" t="s">
        <v>348</v>
      </c>
      <c r="AS450" t="s">
        <v>89</v>
      </c>
      <c r="AT450" t="s">
        <v>78</v>
      </c>
      <c r="AU450" t="s">
        <v>89</v>
      </c>
      <c r="AV450" t="s">
        <v>89</v>
      </c>
      <c r="AW450" t="s">
        <v>89</v>
      </c>
      <c r="AX450" t="s">
        <v>89</v>
      </c>
      <c r="AY450" t="s">
        <v>89</v>
      </c>
      <c r="AZ450" t="s">
        <v>89</v>
      </c>
      <c r="BA450" t="s">
        <v>89</v>
      </c>
      <c r="BB450" t="s">
        <v>89</v>
      </c>
      <c r="BC450" t="s">
        <v>89</v>
      </c>
      <c r="BR450" t="s">
        <v>89</v>
      </c>
      <c r="BS450" t="s">
        <v>89</v>
      </c>
      <c r="BT450" t="s">
        <v>89</v>
      </c>
      <c r="BU450" t="s">
        <v>89</v>
      </c>
      <c r="BV450" t="s">
        <v>3565</v>
      </c>
      <c r="BW450" t="str">
        <f>IF(ISNA(VLOOKUP(BV450,'Nordic list 2022 2023'!E:K,6,FALSE)),"nie je v zozname",VLOOKUP(BV450,'Nordic list 2022 2023'!E:K,6,FALSE))</f>
        <v>nie je v zozname</v>
      </c>
      <c r="BX450" t="str">
        <f>IF(ISNA(VLOOKUP(BV450,'CVTI zoznam 2023'!D:D,1,0)),"nie je v zozname",VLOOKUP(BV450,'CVTI zoznam 2023'!D:D,1,0))</f>
        <v>nie je v zozname</v>
      </c>
      <c r="BY450">
        <f>COUNTIF(A:A,A450)</f>
        <v>2</v>
      </c>
      <c r="BZ450" s="12" t="s">
        <v>2433</v>
      </c>
      <c r="CA450" s="13">
        <f>(IF(AND(BZ450=2),6,IF(AND(BZ450=1),4,IF(AND(BZ450=3),1,IF(AND(BZ450="nie je v zozname"),0.5,0)))))</f>
        <v>0.5</v>
      </c>
      <c r="CB450">
        <f>1/BY450</f>
        <v>0.5</v>
      </c>
      <c r="CC450" s="13">
        <f>(IF(AND(E450="monografia"),3,IF(AND(E450="zborník - vedecký"),0.5,1)))</f>
        <v>3</v>
      </c>
      <c r="CD450" s="13">
        <f>CA450*CB450*CC450</f>
        <v>0.75</v>
      </c>
      <c r="CE450" s="13">
        <f>CA450*CB450</f>
        <v>0.25</v>
      </c>
    </row>
    <row r="451" spans="1:84" x14ac:dyDescent="0.35">
      <c r="A451" t="s">
        <v>2132</v>
      </c>
      <c r="B451" t="s">
        <v>73</v>
      </c>
      <c r="C451" t="s">
        <v>218</v>
      </c>
      <c r="D451" t="s">
        <v>74</v>
      </c>
      <c r="E451" t="s">
        <v>544</v>
      </c>
      <c r="F451" t="s">
        <v>75</v>
      </c>
      <c r="G451" t="s">
        <v>90</v>
      </c>
      <c r="H451" t="s">
        <v>178</v>
      </c>
      <c r="I451" t="s">
        <v>142</v>
      </c>
      <c r="J451" t="s">
        <v>78</v>
      </c>
      <c r="K451" t="s">
        <v>89</v>
      </c>
      <c r="L451" t="s">
        <v>572</v>
      </c>
      <c r="M451" t="s">
        <v>573</v>
      </c>
      <c r="N451" t="s">
        <v>574</v>
      </c>
      <c r="O451" t="s">
        <v>272</v>
      </c>
      <c r="P451" t="s">
        <v>575</v>
      </c>
      <c r="Q451" t="s">
        <v>704</v>
      </c>
      <c r="R451" t="s">
        <v>705</v>
      </c>
      <c r="S451" t="s">
        <v>141</v>
      </c>
      <c r="X451" t="s">
        <v>275</v>
      </c>
      <c r="AE451" t="s">
        <v>2133</v>
      </c>
      <c r="AL451" t="s">
        <v>2134</v>
      </c>
      <c r="AM451" t="s">
        <v>766</v>
      </c>
      <c r="AP451" t="s">
        <v>87</v>
      </c>
      <c r="AQ451" t="s">
        <v>788</v>
      </c>
      <c r="AR451" t="s">
        <v>348</v>
      </c>
      <c r="AS451" t="s">
        <v>89</v>
      </c>
      <c r="AT451" t="s">
        <v>78</v>
      </c>
      <c r="AU451" t="s">
        <v>89</v>
      </c>
      <c r="AV451" t="s">
        <v>89</v>
      </c>
      <c r="AW451" t="s">
        <v>89</v>
      </c>
      <c r="AX451" t="s">
        <v>89</v>
      </c>
      <c r="AY451" t="s">
        <v>89</v>
      </c>
      <c r="AZ451" t="s">
        <v>89</v>
      </c>
      <c r="BA451" t="s">
        <v>89</v>
      </c>
      <c r="BB451" t="s">
        <v>89</v>
      </c>
      <c r="BC451" t="s">
        <v>89</v>
      </c>
      <c r="BR451" t="s">
        <v>89</v>
      </c>
      <c r="BS451" t="s">
        <v>89</v>
      </c>
      <c r="BT451" t="s">
        <v>89</v>
      </c>
      <c r="BU451" t="s">
        <v>89</v>
      </c>
      <c r="BV451" t="s">
        <v>3565</v>
      </c>
      <c r="BW451" t="str">
        <f>IF(ISNA(VLOOKUP(BV451,'Nordic list 2022 2023'!E:K,6,FALSE)),"nie je v zozname",VLOOKUP(BV451,'Nordic list 2022 2023'!E:K,6,FALSE))</f>
        <v>nie je v zozname</v>
      </c>
      <c r="BX451" t="str">
        <f>IF(ISNA(VLOOKUP(BV451,'CVTI zoznam 2023'!D:D,1,0)),"nie je v zozname",VLOOKUP(BV451,'CVTI zoznam 2023'!D:D,1,0))</f>
        <v>nie je v zozname</v>
      </c>
      <c r="BY451">
        <f>COUNTIF(A:A,A451)</f>
        <v>2</v>
      </c>
      <c r="BZ451" s="12" t="s">
        <v>2433</v>
      </c>
      <c r="CA451" s="13">
        <f>(IF(AND(BZ451=2),6,IF(AND(BZ451=1),4,IF(AND(BZ451=3),1,IF(AND(BZ451="nie je v zozname"),0.5,0)))))</f>
        <v>0.5</v>
      </c>
      <c r="CB451">
        <f>1/BY451</f>
        <v>0.5</v>
      </c>
      <c r="CC451" s="13">
        <f>(IF(AND(E451="monografia"),3,IF(AND(E451="zborník - vedecký"),0.5,1)))</f>
        <v>3</v>
      </c>
      <c r="CD451" s="13">
        <f>CA451*CB451*CC451</f>
        <v>0.75</v>
      </c>
      <c r="CE451" s="13">
        <f>CA451*CB451</f>
        <v>0.25</v>
      </c>
    </row>
    <row r="452" spans="1:84" x14ac:dyDescent="0.35">
      <c r="A452" t="s">
        <v>2148</v>
      </c>
      <c r="B452" t="s">
        <v>73</v>
      </c>
      <c r="C452" t="s">
        <v>218</v>
      </c>
      <c r="D452" t="s">
        <v>74</v>
      </c>
      <c r="E452" t="s">
        <v>544</v>
      </c>
      <c r="F452" t="s">
        <v>75</v>
      </c>
      <c r="G452" t="s">
        <v>90</v>
      </c>
      <c r="H452" t="s">
        <v>388</v>
      </c>
      <c r="I452" t="s">
        <v>92</v>
      </c>
      <c r="J452" t="s">
        <v>78</v>
      </c>
      <c r="K452" t="s">
        <v>78</v>
      </c>
      <c r="L452" t="s">
        <v>153</v>
      </c>
      <c r="M452" t="s">
        <v>154</v>
      </c>
      <c r="N452" t="s">
        <v>155</v>
      </c>
      <c r="O452" t="s">
        <v>272</v>
      </c>
      <c r="P452" t="s">
        <v>587</v>
      </c>
      <c r="Q452" t="s">
        <v>598</v>
      </c>
      <c r="R452" t="s">
        <v>599</v>
      </c>
      <c r="S452" t="s">
        <v>141</v>
      </c>
      <c r="X452" t="s">
        <v>275</v>
      </c>
      <c r="AE452" t="s">
        <v>2149</v>
      </c>
      <c r="AL452" t="s">
        <v>2134</v>
      </c>
      <c r="AM452" t="s">
        <v>766</v>
      </c>
      <c r="AP452" t="s">
        <v>87</v>
      </c>
      <c r="AQ452" t="s">
        <v>346</v>
      </c>
      <c r="AR452" t="s">
        <v>1698</v>
      </c>
      <c r="AS452" t="s">
        <v>89</v>
      </c>
      <c r="AT452" t="s">
        <v>89</v>
      </c>
      <c r="AU452" t="s">
        <v>89</v>
      </c>
      <c r="AV452" t="s">
        <v>89</v>
      </c>
      <c r="AW452" t="s">
        <v>89</v>
      </c>
      <c r="AX452" t="s">
        <v>89</v>
      </c>
      <c r="AY452" t="s">
        <v>89</v>
      </c>
      <c r="AZ452" t="s">
        <v>89</v>
      </c>
      <c r="BA452" t="s">
        <v>89</v>
      </c>
      <c r="BB452" t="s">
        <v>89</v>
      </c>
      <c r="BC452" t="s">
        <v>78</v>
      </c>
      <c r="BR452" t="s">
        <v>89</v>
      </c>
      <c r="BS452" t="s">
        <v>89</v>
      </c>
      <c r="BT452" t="s">
        <v>89</v>
      </c>
      <c r="BU452" t="s">
        <v>89</v>
      </c>
      <c r="BV452" t="s">
        <v>3565</v>
      </c>
      <c r="BW452" t="str">
        <f>IF(ISNA(VLOOKUP(BV452,'Nordic list 2022 2023'!E:K,6,FALSE)),"nie je v zozname",VLOOKUP(BV452,'Nordic list 2022 2023'!E:K,6,FALSE))</f>
        <v>nie je v zozname</v>
      </c>
      <c r="BX452" t="str">
        <f>IF(ISNA(VLOOKUP(BV452,'CVTI zoznam 2023'!D:D,1,0)),"nie je v zozname",VLOOKUP(BV452,'CVTI zoznam 2023'!D:D,1,0))</f>
        <v>nie je v zozname</v>
      </c>
      <c r="BY452">
        <f>COUNTIF(A:A,A452)</f>
        <v>2</v>
      </c>
      <c r="BZ452" s="12" t="s">
        <v>2433</v>
      </c>
      <c r="CA452" s="13">
        <f>(IF(AND(BZ452=2),6,IF(AND(BZ452=1),4,IF(AND(BZ452=3),1,IF(AND(BZ452="nie je v zozname"),0.5,0)))))</f>
        <v>0.5</v>
      </c>
      <c r="CB452">
        <f>1/BY452</f>
        <v>0.5</v>
      </c>
      <c r="CC452" s="13">
        <f>(IF(AND(E452="monografia"),3,IF(AND(E452="zborník - vedecký"),0.5,1)))</f>
        <v>3</v>
      </c>
      <c r="CD452" s="13">
        <f>CA452*CB452*CC452</f>
        <v>0.75</v>
      </c>
      <c r="CE452" s="13">
        <f>CA452*CB452</f>
        <v>0.25</v>
      </c>
    </row>
    <row r="453" spans="1:84" x14ac:dyDescent="0.35">
      <c r="A453" t="s">
        <v>2148</v>
      </c>
      <c r="B453" t="s">
        <v>73</v>
      </c>
      <c r="C453" t="s">
        <v>218</v>
      </c>
      <c r="D453" t="s">
        <v>74</v>
      </c>
      <c r="E453" t="s">
        <v>544</v>
      </c>
      <c r="F453" t="s">
        <v>75</v>
      </c>
      <c r="G453" t="s">
        <v>90</v>
      </c>
      <c r="H453" t="s">
        <v>295</v>
      </c>
      <c r="I453" t="s">
        <v>92</v>
      </c>
      <c r="J453" t="s">
        <v>78</v>
      </c>
      <c r="K453" t="s">
        <v>78</v>
      </c>
      <c r="L453" t="s">
        <v>572</v>
      </c>
      <c r="M453" t="s">
        <v>573</v>
      </c>
      <c r="N453" t="s">
        <v>574</v>
      </c>
      <c r="O453" t="s">
        <v>272</v>
      </c>
      <c r="P453" t="s">
        <v>575</v>
      </c>
      <c r="Q453" t="s">
        <v>704</v>
      </c>
      <c r="R453" t="s">
        <v>705</v>
      </c>
      <c r="S453" t="s">
        <v>141</v>
      </c>
      <c r="X453" t="s">
        <v>275</v>
      </c>
      <c r="AE453" t="s">
        <v>2149</v>
      </c>
      <c r="AL453" t="s">
        <v>2134</v>
      </c>
      <c r="AM453" t="s">
        <v>766</v>
      </c>
      <c r="AP453" t="s">
        <v>87</v>
      </c>
      <c r="AQ453" t="s">
        <v>346</v>
      </c>
      <c r="AR453" t="s">
        <v>1698</v>
      </c>
      <c r="AS453" t="s">
        <v>89</v>
      </c>
      <c r="AT453" t="s">
        <v>89</v>
      </c>
      <c r="AU453" t="s">
        <v>89</v>
      </c>
      <c r="AV453" t="s">
        <v>89</v>
      </c>
      <c r="AW453" t="s">
        <v>89</v>
      </c>
      <c r="AX453" t="s">
        <v>89</v>
      </c>
      <c r="AY453" t="s">
        <v>89</v>
      </c>
      <c r="AZ453" t="s">
        <v>89</v>
      </c>
      <c r="BA453" t="s">
        <v>89</v>
      </c>
      <c r="BB453" t="s">
        <v>89</v>
      </c>
      <c r="BC453" t="s">
        <v>78</v>
      </c>
      <c r="BR453" t="s">
        <v>89</v>
      </c>
      <c r="BS453" t="s">
        <v>89</v>
      </c>
      <c r="BT453" t="s">
        <v>89</v>
      </c>
      <c r="BU453" t="s">
        <v>89</v>
      </c>
      <c r="BV453" t="s">
        <v>3565</v>
      </c>
      <c r="BW453" t="str">
        <f>IF(ISNA(VLOOKUP(BV453,'Nordic list 2022 2023'!E:K,6,FALSE)),"nie je v zozname",VLOOKUP(BV453,'Nordic list 2022 2023'!E:K,6,FALSE))</f>
        <v>nie je v zozname</v>
      </c>
      <c r="BX453" t="str">
        <f>IF(ISNA(VLOOKUP(BV453,'CVTI zoznam 2023'!D:D,1,0)),"nie je v zozname",VLOOKUP(BV453,'CVTI zoznam 2023'!D:D,1,0))</f>
        <v>nie je v zozname</v>
      </c>
      <c r="BY453">
        <f>COUNTIF(A:A,A453)</f>
        <v>2</v>
      </c>
      <c r="BZ453" s="12" t="s">
        <v>2433</v>
      </c>
      <c r="CA453" s="13">
        <f>(IF(AND(BZ453=2),6,IF(AND(BZ453=1),4,IF(AND(BZ453=3),1,IF(AND(BZ453="nie je v zozname"),0.5,0)))))</f>
        <v>0.5</v>
      </c>
      <c r="CB453">
        <f>1/BY453</f>
        <v>0.5</v>
      </c>
      <c r="CC453" s="13">
        <f>(IF(AND(E453="monografia"),3,IF(AND(E453="zborník - vedecký"),0.5,1)))</f>
        <v>3</v>
      </c>
      <c r="CD453" s="13">
        <f>CA453*CB453*CC453</f>
        <v>0.75</v>
      </c>
      <c r="CE453" s="13">
        <f>CA453*CB453</f>
        <v>0.25</v>
      </c>
    </row>
    <row r="454" spans="1:84" x14ac:dyDescent="0.35">
      <c r="A454" t="s">
        <v>789</v>
      </c>
      <c r="B454" t="s">
        <v>113</v>
      </c>
      <c r="C454" t="s">
        <v>218</v>
      </c>
      <c r="D454" t="s">
        <v>74</v>
      </c>
      <c r="E454" t="s">
        <v>544</v>
      </c>
      <c r="F454" t="s">
        <v>75</v>
      </c>
      <c r="G454" t="s">
        <v>90</v>
      </c>
      <c r="H454" t="s">
        <v>173</v>
      </c>
      <c r="I454" t="s">
        <v>78</v>
      </c>
      <c r="J454" t="s">
        <v>78</v>
      </c>
      <c r="K454" t="s">
        <v>78</v>
      </c>
      <c r="L454" t="s">
        <v>108</v>
      </c>
      <c r="M454" t="s">
        <v>109</v>
      </c>
      <c r="N454" t="s">
        <v>110</v>
      </c>
      <c r="O454" t="s">
        <v>111</v>
      </c>
      <c r="Q454" t="s">
        <v>208</v>
      </c>
      <c r="R454" t="s">
        <v>209</v>
      </c>
      <c r="S454" t="s">
        <v>96</v>
      </c>
      <c r="X454" t="s">
        <v>97</v>
      </c>
      <c r="AE454" t="s">
        <v>790</v>
      </c>
      <c r="AL454" t="s">
        <v>791</v>
      </c>
      <c r="AM454" t="s">
        <v>171</v>
      </c>
      <c r="AP454" t="s">
        <v>87</v>
      </c>
      <c r="AQ454" t="s">
        <v>249</v>
      </c>
      <c r="AR454" t="s">
        <v>792</v>
      </c>
      <c r="AS454" t="s">
        <v>78</v>
      </c>
      <c r="AT454" t="s">
        <v>89</v>
      </c>
      <c r="AU454" t="s">
        <v>89</v>
      </c>
      <c r="AV454" t="s">
        <v>89</v>
      </c>
      <c r="AW454" t="s">
        <v>89</v>
      </c>
      <c r="AX454" t="s">
        <v>89</v>
      </c>
      <c r="AY454" t="s">
        <v>89</v>
      </c>
      <c r="AZ454" t="s">
        <v>89</v>
      </c>
      <c r="BA454" t="s">
        <v>89</v>
      </c>
      <c r="BB454" t="s">
        <v>89</v>
      </c>
      <c r="BC454" t="s">
        <v>89</v>
      </c>
      <c r="BR454" t="s">
        <v>89</v>
      </c>
      <c r="BS454" t="s">
        <v>89</v>
      </c>
      <c r="BT454" t="s">
        <v>89</v>
      </c>
      <c r="BU454" t="s">
        <v>89</v>
      </c>
      <c r="BV454" t="s">
        <v>3461</v>
      </c>
      <c r="BW454" t="str">
        <f>IF(ISNA(VLOOKUP(BV454,'Nordic list 2022 2023'!E:K,7,FALSE)),"nie je v zozname",VLOOKUP(BV454,'Nordic list 2022 2023'!E:K,7,FALSE))</f>
        <v>nie je v zozname</v>
      </c>
      <c r="BX454" t="s">
        <v>15475</v>
      </c>
      <c r="BY454">
        <f>COUNTIF(A:A,A454)</f>
        <v>1</v>
      </c>
      <c r="BZ454" s="12">
        <v>3</v>
      </c>
      <c r="CA454" s="13">
        <f>(IF(AND(BZ454=2),6,IF(AND(BZ454=1),4,IF(AND(BZ454=3),1,IF(AND(BZ454="nie je v zozname"),0.5,0)))))</f>
        <v>1</v>
      </c>
      <c r="CB454">
        <f>1/BY454</f>
        <v>1</v>
      </c>
      <c r="CC454" s="13">
        <f>(IF(AND(E454="monografia"),3,IF(AND(E454="zborník - vedecký"),0.5,1)))</f>
        <v>3</v>
      </c>
      <c r="CD454" s="13">
        <f>CA454*CB454*CC454</f>
        <v>3</v>
      </c>
      <c r="CE454" s="13">
        <f>CA454*CB454</f>
        <v>1</v>
      </c>
      <c r="CF454" t="s">
        <v>15478</v>
      </c>
    </row>
    <row r="455" spans="1:84" x14ac:dyDescent="0.35">
      <c r="A455" t="s">
        <v>1191</v>
      </c>
      <c r="B455" t="s">
        <v>73</v>
      </c>
      <c r="C455" t="s">
        <v>218</v>
      </c>
      <c r="D455" t="s">
        <v>74</v>
      </c>
      <c r="E455" t="s">
        <v>544</v>
      </c>
      <c r="F455" t="s">
        <v>75</v>
      </c>
      <c r="G455" t="s">
        <v>90</v>
      </c>
      <c r="H455" t="s">
        <v>173</v>
      </c>
      <c r="I455" t="s">
        <v>78</v>
      </c>
      <c r="J455" t="s">
        <v>78</v>
      </c>
      <c r="K455" t="s">
        <v>89</v>
      </c>
      <c r="L455" t="s">
        <v>125</v>
      </c>
      <c r="M455" t="s">
        <v>126</v>
      </c>
      <c r="N455" t="s">
        <v>127</v>
      </c>
      <c r="O455" t="s">
        <v>310</v>
      </c>
      <c r="P455" t="s">
        <v>311</v>
      </c>
      <c r="Q455" t="s">
        <v>944</v>
      </c>
      <c r="R455" t="s">
        <v>945</v>
      </c>
      <c r="S455" t="s">
        <v>141</v>
      </c>
      <c r="X455" t="s">
        <v>275</v>
      </c>
      <c r="AE455" t="s">
        <v>1192</v>
      </c>
      <c r="AL455" t="s">
        <v>692</v>
      </c>
      <c r="AM455" t="s">
        <v>176</v>
      </c>
      <c r="AP455" t="s">
        <v>177</v>
      </c>
      <c r="AQ455" t="s">
        <v>246</v>
      </c>
      <c r="AS455" t="s">
        <v>89</v>
      </c>
      <c r="AT455" t="s">
        <v>78</v>
      </c>
      <c r="AU455" t="s">
        <v>142</v>
      </c>
      <c r="AV455" t="s">
        <v>89</v>
      </c>
      <c r="AW455" t="s">
        <v>89</v>
      </c>
      <c r="AX455" t="s">
        <v>89</v>
      </c>
      <c r="AY455" t="s">
        <v>89</v>
      </c>
      <c r="AZ455" t="s">
        <v>89</v>
      </c>
      <c r="BA455" t="s">
        <v>89</v>
      </c>
      <c r="BB455" t="s">
        <v>89</v>
      </c>
      <c r="BC455" t="s">
        <v>89</v>
      </c>
      <c r="BR455" t="s">
        <v>89</v>
      </c>
      <c r="BS455" t="s">
        <v>89</v>
      </c>
      <c r="BT455" t="s">
        <v>89</v>
      </c>
      <c r="BU455" t="s">
        <v>89</v>
      </c>
      <c r="BV455" t="s">
        <v>3451</v>
      </c>
      <c r="BW455" t="str">
        <f>IF(ISNA(VLOOKUP(BV455,'Nordic list 2022 2023'!E:K,6,FALSE)),"nie je v zozname",VLOOKUP(BV455,'Nordic list 2022 2023'!E:K,6,FALSE))</f>
        <v>nie je v zozname</v>
      </c>
      <c r="BX455" t="str">
        <f>IF(ISNA(VLOOKUP(BV455,'CVTI zoznam 2023'!D:D,1,0)),"nie je v zozname",VLOOKUP(BV455,'CVTI zoznam 2023'!D:D,1,0))</f>
        <v>WOLTERSKLUWERSR</v>
      </c>
      <c r="BY455">
        <f>COUNTIF(A:A,A455)</f>
        <v>1</v>
      </c>
      <c r="BZ455" s="12">
        <v>3</v>
      </c>
      <c r="CA455" s="13">
        <f>(IF(AND(BZ455=2),6,IF(AND(BZ455=1),4,IF(AND(BZ455=3),1,IF(AND(BZ455="nie je v zozname"),0.5,0)))))</f>
        <v>1</v>
      </c>
      <c r="CB455">
        <f>1/BY455</f>
        <v>1</v>
      </c>
      <c r="CC455" s="13">
        <f>(IF(AND(E455="monografia"),3,IF(AND(E455="zborník - vedecký"),0.5,1)))</f>
        <v>3</v>
      </c>
      <c r="CD455" s="13">
        <f>CA455*CB455*CC455</f>
        <v>3</v>
      </c>
      <c r="CE455" s="13">
        <f>CA455*CB455</f>
        <v>1</v>
      </c>
    </row>
    <row r="456" spans="1:84" x14ac:dyDescent="0.35">
      <c r="A456" t="s">
        <v>1619</v>
      </c>
      <c r="B456" t="s">
        <v>73</v>
      </c>
      <c r="C456" t="s">
        <v>218</v>
      </c>
      <c r="D456" t="s">
        <v>74</v>
      </c>
      <c r="E456" t="s">
        <v>544</v>
      </c>
      <c r="F456" t="s">
        <v>75</v>
      </c>
      <c r="G456" t="s">
        <v>90</v>
      </c>
      <c r="H456" t="s">
        <v>295</v>
      </c>
      <c r="I456" t="s">
        <v>92</v>
      </c>
      <c r="J456" t="s">
        <v>78</v>
      </c>
      <c r="K456" t="s">
        <v>89</v>
      </c>
      <c r="L456" t="s">
        <v>153</v>
      </c>
      <c r="M456" t="s">
        <v>154</v>
      </c>
      <c r="N456" t="s">
        <v>155</v>
      </c>
      <c r="O456" t="s">
        <v>272</v>
      </c>
      <c r="P456" t="s">
        <v>587</v>
      </c>
      <c r="Q456" t="s">
        <v>767</v>
      </c>
      <c r="R456" t="s">
        <v>910</v>
      </c>
      <c r="S456" t="s">
        <v>141</v>
      </c>
      <c r="X456" t="s">
        <v>275</v>
      </c>
      <c r="AE456" t="s">
        <v>1620</v>
      </c>
      <c r="AF456" t="s">
        <v>1621</v>
      </c>
      <c r="AL456" t="s">
        <v>692</v>
      </c>
      <c r="AM456" t="s">
        <v>176</v>
      </c>
      <c r="AP456" t="s">
        <v>177</v>
      </c>
      <c r="AQ456" t="s">
        <v>1349</v>
      </c>
      <c r="AS456" t="s">
        <v>89</v>
      </c>
      <c r="AT456" t="s">
        <v>89</v>
      </c>
      <c r="AU456" t="s">
        <v>89</v>
      </c>
      <c r="AV456" t="s">
        <v>89</v>
      </c>
      <c r="AW456" t="s">
        <v>89</v>
      </c>
      <c r="AX456" t="s">
        <v>89</v>
      </c>
      <c r="AY456" t="s">
        <v>89</v>
      </c>
      <c r="AZ456" t="s">
        <v>89</v>
      </c>
      <c r="BA456" t="s">
        <v>89</v>
      </c>
      <c r="BB456" t="s">
        <v>89</v>
      </c>
      <c r="BC456" t="s">
        <v>89</v>
      </c>
      <c r="BR456" t="s">
        <v>89</v>
      </c>
      <c r="BS456" t="s">
        <v>89</v>
      </c>
      <c r="BT456" t="s">
        <v>89</v>
      </c>
      <c r="BU456" t="s">
        <v>89</v>
      </c>
      <c r="BV456" t="s">
        <v>3451</v>
      </c>
      <c r="BW456" t="str">
        <f>IF(ISNA(VLOOKUP(BV456,'Nordic list 2022 2023'!E:K,6,FALSE)),"nie je v zozname",VLOOKUP(BV456,'Nordic list 2022 2023'!E:K,6,FALSE))</f>
        <v>nie je v zozname</v>
      </c>
      <c r="BX456" t="str">
        <f>IF(ISNA(VLOOKUP(BV456,'CVTI zoznam 2023'!D:D,1,0)),"nie je v zozname",VLOOKUP(BV456,'CVTI zoznam 2023'!D:D,1,0))</f>
        <v>WOLTERSKLUWERSR</v>
      </c>
      <c r="BY456">
        <f>COUNTIF(A:A,A456)</f>
        <v>1</v>
      </c>
      <c r="BZ456" s="12">
        <v>3</v>
      </c>
      <c r="CA456" s="13">
        <f>(IF(AND(BZ456=2),6,IF(AND(BZ456=1),4,IF(AND(BZ456=3),1,IF(AND(BZ456="nie je v zozname"),0.5,0)))))</f>
        <v>1</v>
      </c>
      <c r="CB456">
        <f>1/BY456</f>
        <v>1</v>
      </c>
      <c r="CC456" s="13">
        <f>(IF(AND(E456="monografia"),3,IF(AND(E456="zborník - vedecký"),0.5,1)))</f>
        <v>3</v>
      </c>
      <c r="CD456" s="13">
        <f>CA456*CB456*CC456</f>
        <v>3</v>
      </c>
      <c r="CE456" s="13">
        <f>CA456*CB456</f>
        <v>1</v>
      </c>
    </row>
    <row r="457" spans="1:84" x14ac:dyDescent="0.35">
      <c r="A457" t="s">
        <v>1841</v>
      </c>
      <c r="B457" t="s">
        <v>73</v>
      </c>
      <c r="C457" t="s">
        <v>218</v>
      </c>
      <c r="D457" t="s">
        <v>74</v>
      </c>
      <c r="E457" t="s">
        <v>544</v>
      </c>
      <c r="F457" t="s">
        <v>75</v>
      </c>
      <c r="G457" t="s">
        <v>90</v>
      </c>
      <c r="H457" t="s">
        <v>173</v>
      </c>
      <c r="I457" t="s">
        <v>78</v>
      </c>
      <c r="J457" t="s">
        <v>78</v>
      </c>
      <c r="K457" t="s">
        <v>78</v>
      </c>
      <c r="L457" t="s">
        <v>572</v>
      </c>
      <c r="M457" t="s">
        <v>573</v>
      </c>
      <c r="N457" t="s">
        <v>574</v>
      </c>
      <c r="O457" t="s">
        <v>135</v>
      </c>
      <c r="P457" t="s">
        <v>644</v>
      </c>
      <c r="Q457" t="s">
        <v>858</v>
      </c>
      <c r="R457" t="s">
        <v>879</v>
      </c>
      <c r="S457" t="s">
        <v>138</v>
      </c>
      <c r="X457" t="s">
        <v>139</v>
      </c>
      <c r="AE457" t="s">
        <v>1842</v>
      </c>
      <c r="AF457" t="s">
        <v>1843</v>
      </c>
      <c r="AL457" t="s">
        <v>692</v>
      </c>
      <c r="AM457" t="s">
        <v>176</v>
      </c>
      <c r="AP457" t="s">
        <v>177</v>
      </c>
      <c r="AQ457" t="s">
        <v>506</v>
      </c>
      <c r="AR457" t="s">
        <v>1019</v>
      </c>
      <c r="AS457" t="s">
        <v>89</v>
      </c>
      <c r="AT457" t="s">
        <v>89</v>
      </c>
      <c r="AU457" t="s">
        <v>78</v>
      </c>
      <c r="AV457" t="s">
        <v>89</v>
      </c>
      <c r="AW457" t="s">
        <v>89</v>
      </c>
      <c r="AX457" t="s">
        <v>89</v>
      </c>
      <c r="AY457" t="s">
        <v>89</v>
      </c>
      <c r="AZ457" t="s">
        <v>89</v>
      </c>
      <c r="BA457" t="s">
        <v>89</v>
      </c>
      <c r="BB457" t="s">
        <v>89</v>
      </c>
      <c r="BC457" t="s">
        <v>89</v>
      </c>
      <c r="BR457" t="s">
        <v>89</v>
      </c>
      <c r="BS457" t="s">
        <v>89</v>
      </c>
      <c r="BT457" t="s">
        <v>89</v>
      </c>
      <c r="BU457" t="s">
        <v>89</v>
      </c>
      <c r="BV457" t="s">
        <v>3451</v>
      </c>
      <c r="BW457" t="str">
        <f>IF(ISNA(VLOOKUP(BV457,'Nordic list 2022 2023'!E:K,6,FALSE)),"nie je v zozname",VLOOKUP(BV457,'Nordic list 2022 2023'!E:K,6,FALSE))</f>
        <v>nie je v zozname</v>
      </c>
      <c r="BX457" t="str">
        <f>IF(ISNA(VLOOKUP(BV457,'CVTI zoznam 2023'!D:D,1,0)),"nie je v zozname",VLOOKUP(BV457,'CVTI zoznam 2023'!D:D,1,0))</f>
        <v>WOLTERSKLUWERSR</v>
      </c>
      <c r="BY457">
        <f>COUNTIF(A:A,A457)</f>
        <v>1</v>
      </c>
      <c r="BZ457" s="12">
        <v>3</v>
      </c>
      <c r="CA457" s="13">
        <f>(IF(AND(BZ457=2),6,IF(AND(BZ457=1),4,IF(AND(BZ457=3),1,IF(AND(BZ457="nie je v zozname"),0.5,0)))))</f>
        <v>1</v>
      </c>
      <c r="CB457">
        <f>1/BY457</f>
        <v>1</v>
      </c>
      <c r="CC457" s="13">
        <f>(IF(AND(E457="monografia"),3,IF(AND(E457="zborník - vedecký"),0.5,1)))</f>
        <v>3</v>
      </c>
      <c r="CD457" s="13">
        <f>CA457*CB457*CC457</f>
        <v>3</v>
      </c>
      <c r="CE457" s="13">
        <f>CA457*CB457</f>
        <v>1</v>
      </c>
    </row>
    <row r="458" spans="1:84" x14ac:dyDescent="0.35">
      <c r="A458" t="s">
        <v>2425</v>
      </c>
      <c r="B458" t="s">
        <v>73</v>
      </c>
      <c r="C458" t="s">
        <v>218</v>
      </c>
      <c r="D458" t="s">
        <v>74</v>
      </c>
      <c r="E458" t="s">
        <v>544</v>
      </c>
      <c r="F458" t="s">
        <v>75</v>
      </c>
      <c r="G458" t="s">
        <v>76</v>
      </c>
      <c r="H458" t="s">
        <v>173</v>
      </c>
      <c r="I458" t="s">
        <v>78</v>
      </c>
      <c r="J458" t="s">
        <v>78</v>
      </c>
      <c r="K458" t="s">
        <v>89</v>
      </c>
      <c r="L458" t="s">
        <v>101</v>
      </c>
      <c r="M458" t="s">
        <v>102</v>
      </c>
      <c r="N458" t="s">
        <v>103</v>
      </c>
      <c r="O458" t="s">
        <v>104</v>
      </c>
      <c r="P458" t="s">
        <v>105</v>
      </c>
      <c r="Q458" t="s">
        <v>1787</v>
      </c>
      <c r="R458" t="s">
        <v>1788</v>
      </c>
      <c r="S458" t="s">
        <v>85</v>
      </c>
      <c r="X458" t="s">
        <v>97</v>
      </c>
      <c r="AE458" t="s">
        <v>2426</v>
      </c>
      <c r="AL458" t="s">
        <v>692</v>
      </c>
      <c r="AM458" t="s">
        <v>176</v>
      </c>
      <c r="AP458" t="s">
        <v>177</v>
      </c>
      <c r="AQ458" t="s">
        <v>1605</v>
      </c>
      <c r="AS458" t="s">
        <v>89</v>
      </c>
      <c r="AT458" t="s">
        <v>89</v>
      </c>
      <c r="AU458" t="s">
        <v>89</v>
      </c>
      <c r="AV458" t="s">
        <v>89</v>
      </c>
      <c r="AW458" t="s">
        <v>89</v>
      </c>
      <c r="AX458" t="s">
        <v>89</v>
      </c>
      <c r="AY458" t="s">
        <v>89</v>
      </c>
      <c r="AZ458" t="s">
        <v>89</v>
      </c>
      <c r="BA458" t="s">
        <v>89</v>
      </c>
      <c r="BB458" t="s">
        <v>89</v>
      </c>
      <c r="BC458" t="s">
        <v>89</v>
      </c>
      <c r="BR458" t="s">
        <v>89</v>
      </c>
      <c r="BS458" t="s">
        <v>89</v>
      </c>
      <c r="BT458" t="s">
        <v>89</v>
      </c>
      <c r="BU458" t="s">
        <v>89</v>
      </c>
      <c r="BV458" t="s">
        <v>3451</v>
      </c>
      <c r="BW458" t="str">
        <f>IF(ISNA(VLOOKUP(BV458,'Nordic list 2022 2023'!E:K,6,FALSE)),"nie je v zozname",VLOOKUP(BV458,'Nordic list 2022 2023'!E:K,6,FALSE))</f>
        <v>nie je v zozname</v>
      </c>
      <c r="BX458" t="str">
        <f>IF(ISNA(VLOOKUP(BV458,'CVTI zoznam 2023'!D:D,1,0)),"nie je v zozname",VLOOKUP(BV458,'CVTI zoznam 2023'!D:D,1,0))</f>
        <v>WOLTERSKLUWERSR</v>
      </c>
      <c r="BY458">
        <f>COUNTIF(A:A,A458)</f>
        <v>1</v>
      </c>
      <c r="BZ458" s="12">
        <v>3</v>
      </c>
      <c r="CA458" s="13">
        <f>(IF(AND(BZ458=2),6,IF(AND(BZ458=1),4,IF(AND(BZ458=3),1,IF(AND(BZ458="nie je v zozname"),0.5,0)))))</f>
        <v>1</v>
      </c>
      <c r="CB458">
        <f>1/BY458</f>
        <v>1</v>
      </c>
      <c r="CC458" s="13">
        <f>(IF(AND(E458="monografia"),3,IF(AND(E458="zborník - vedecký"),0.5,1)))</f>
        <v>3</v>
      </c>
      <c r="CD458" s="13">
        <f>CA458*CB458*CC458</f>
        <v>3</v>
      </c>
      <c r="CE458" s="13">
        <f>CA458*CB458</f>
        <v>1</v>
      </c>
    </row>
    <row r="459" spans="1:84" x14ac:dyDescent="0.35">
      <c r="A459" t="s">
        <v>1975</v>
      </c>
      <c r="B459" t="s">
        <v>73</v>
      </c>
      <c r="C459" t="s">
        <v>218</v>
      </c>
      <c r="D459" t="s">
        <v>74</v>
      </c>
      <c r="E459" t="s">
        <v>544</v>
      </c>
      <c r="F459" t="s">
        <v>75</v>
      </c>
      <c r="G459" t="s">
        <v>90</v>
      </c>
      <c r="H459" t="s">
        <v>173</v>
      </c>
      <c r="I459" t="s">
        <v>92</v>
      </c>
      <c r="J459" t="s">
        <v>92</v>
      </c>
      <c r="K459" t="s">
        <v>89</v>
      </c>
      <c r="L459" t="s">
        <v>79</v>
      </c>
      <c r="M459" t="s">
        <v>80</v>
      </c>
      <c r="N459" t="s">
        <v>81</v>
      </c>
      <c r="O459" t="s">
        <v>215</v>
      </c>
      <c r="P459" t="s">
        <v>216</v>
      </c>
      <c r="Q459" t="s">
        <v>892</v>
      </c>
      <c r="R459" t="s">
        <v>893</v>
      </c>
      <c r="S459" t="s">
        <v>122</v>
      </c>
      <c r="X459" t="s">
        <v>123</v>
      </c>
      <c r="AE459" t="s">
        <v>1976</v>
      </c>
      <c r="AL459" t="s">
        <v>1641</v>
      </c>
      <c r="AM459" t="s">
        <v>217</v>
      </c>
      <c r="AP459" t="s">
        <v>87</v>
      </c>
      <c r="AQ459" t="s">
        <v>1743</v>
      </c>
      <c r="AR459" t="s">
        <v>1393</v>
      </c>
      <c r="AS459" t="s">
        <v>89</v>
      </c>
      <c r="AT459" t="s">
        <v>89</v>
      </c>
      <c r="AU459" t="s">
        <v>89</v>
      </c>
      <c r="AV459" t="s">
        <v>89</v>
      </c>
      <c r="AW459" t="s">
        <v>89</v>
      </c>
      <c r="AX459" t="s">
        <v>89</v>
      </c>
      <c r="AY459" t="s">
        <v>89</v>
      </c>
      <c r="AZ459" t="s">
        <v>89</v>
      </c>
      <c r="BA459" t="s">
        <v>89</v>
      </c>
      <c r="BB459" t="s">
        <v>89</v>
      </c>
      <c r="BC459" t="s">
        <v>89</v>
      </c>
      <c r="BR459" t="s">
        <v>89</v>
      </c>
      <c r="BS459" t="s">
        <v>89</v>
      </c>
      <c r="BT459" t="s">
        <v>89</v>
      </c>
      <c r="BU459" t="s">
        <v>89</v>
      </c>
      <c r="BV459" t="s">
        <v>3556</v>
      </c>
      <c r="BW459" t="str">
        <f>IF(ISNA(VLOOKUP(BV459,'Nordic list 2022 2023'!E:K,6,FALSE)),"nie je v zozname",VLOOKUP(BV459,'Nordic list 2022 2023'!E:K,6,FALSE))</f>
        <v>nie je v zozname</v>
      </c>
      <c r="BX459" t="str">
        <f>IF(ISNA(VLOOKUP(BV459,'CVTI zoznam 2023'!D:D,1,0)),"nie je v zozname",VLOOKUP(BV459,'CVTI zoznam 2023'!D:D,1,0))</f>
        <v>nie je v zozname</v>
      </c>
      <c r="BY459">
        <f>COUNTIF(A:A,A459)</f>
        <v>1</v>
      </c>
      <c r="BZ459" s="12" t="s">
        <v>2433</v>
      </c>
      <c r="CA459" s="13">
        <f>(IF(AND(BZ459=2),6,IF(AND(BZ459=1),4,IF(AND(BZ459=3),1,IF(AND(BZ459="nie je v zozname"),0.5,0)))))</f>
        <v>0.5</v>
      </c>
      <c r="CB459">
        <f>1/BY459</f>
        <v>1</v>
      </c>
      <c r="CC459" s="13">
        <f>(IF(AND(E459="monografia"),3,IF(AND(E459="zborník - vedecký"),0.5,1)))</f>
        <v>3</v>
      </c>
      <c r="CD459" s="13">
        <f>CA459*CB459*CC459</f>
        <v>1.5</v>
      </c>
      <c r="CE459" s="13">
        <f>CA459*CB459</f>
        <v>0.5</v>
      </c>
    </row>
    <row r="460" spans="1:84" x14ac:dyDescent="0.35">
      <c r="A460" t="s">
        <v>1020</v>
      </c>
      <c r="B460" t="s">
        <v>113</v>
      </c>
      <c r="C460" t="s">
        <v>218</v>
      </c>
      <c r="D460" t="s">
        <v>74</v>
      </c>
      <c r="E460" t="s">
        <v>544</v>
      </c>
      <c r="F460" t="s">
        <v>75</v>
      </c>
      <c r="G460" t="s">
        <v>76</v>
      </c>
      <c r="H460" t="s">
        <v>85</v>
      </c>
      <c r="I460" t="s">
        <v>142</v>
      </c>
      <c r="J460" t="s">
        <v>78</v>
      </c>
      <c r="K460" t="s">
        <v>89</v>
      </c>
      <c r="L460" t="s">
        <v>359</v>
      </c>
      <c r="M460" t="s">
        <v>360</v>
      </c>
      <c r="N460" t="s">
        <v>361</v>
      </c>
      <c r="O460" t="s">
        <v>135</v>
      </c>
      <c r="P460" t="s">
        <v>362</v>
      </c>
      <c r="Q460" t="s">
        <v>1003</v>
      </c>
      <c r="R460" t="s">
        <v>1004</v>
      </c>
      <c r="S460" t="s">
        <v>138</v>
      </c>
      <c r="X460" t="s">
        <v>139</v>
      </c>
      <c r="AE460" t="s">
        <v>1021</v>
      </c>
      <c r="AL460" t="s">
        <v>1022</v>
      </c>
      <c r="AM460" t="s">
        <v>217</v>
      </c>
      <c r="AP460" t="s">
        <v>803</v>
      </c>
      <c r="AQ460" t="s">
        <v>1023</v>
      </c>
      <c r="AS460" t="s">
        <v>89</v>
      </c>
      <c r="AT460" t="s">
        <v>89</v>
      </c>
      <c r="AU460" t="s">
        <v>89</v>
      </c>
      <c r="AV460" t="s">
        <v>89</v>
      </c>
      <c r="AW460" t="s">
        <v>89</v>
      </c>
      <c r="AX460" t="s">
        <v>89</v>
      </c>
      <c r="AY460" t="s">
        <v>89</v>
      </c>
      <c r="AZ460" t="s">
        <v>89</v>
      </c>
      <c r="BA460" t="s">
        <v>89</v>
      </c>
      <c r="BB460" t="s">
        <v>89</v>
      </c>
      <c r="BC460" t="s">
        <v>89</v>
      </c>
      <c r="BR460" t="s">
        <v>89</v>
      </c>
      <c r="BS460" t="s">
        <v>89</v>
      </c>
      <c r="BT460" t="s">
        <v>89</v>
      </c>
      <c r="BU460" t="s">
        <v>89</v>
      </c>
      <c r="BV460" t="s">
        <v>3470</v>
      </c>
      <c r="BW460" t="str">
        <f>IF(ISNA(VLOOKUP(BV460,'Nordic list 2022 2023'!E:K,7,FALSE)),"nie je v zozname",VLOOKUP(BV460,'Nordic list 2022 2023'!E:K,7,FALSE))</f>
        <v>nie je v zozname</v>
      </c>
      <c r="BX460" t="str">
        <f>IF(ISNA(VLOOKUP(BV460,'CVTI zoznam 2022'!B:B,1,0)),"nie je v zozname",VLOOKUP(BV460,'CVTI zoznam 2022'!B:B,1,0))</f>
        <v>nie je v zozname</v>
      </c>
      <c r="BY460">
        <f>COUNTIF(A:A,A460)</f>
        <v>1</v>
      </c>
      <c r="BZ460" s="12" t="s">
        <v>2433</v>
      </c>
      <c r="CA460" s="13">
        <f>(IF(AND(BZ460=2),6,IF(AND(BZ460=1),4,IF(AND(BZ460=3),1,IF(AND(BZ460="nie je v zozname"),0.5,0)))))</f>
        <v>0.5</v>
      </c>
      <c r="CB460">
        <f>1/BY460</f>
        <v>1</v>
      </c>
      <c r="CC460" s="13">
        <f>(IF(AND(E460="monografia"),3,IF(AND(E460="zborník - vedecký"),0.5,1)))</f>
        <v>3</v>
      </c>
      <c r="CD460" s="13">
        <f>CA460*CB460*CC460</f>
        <v>1.5</v>
      </c>
      <c r="CE460" s="13">
        <f>CA460*CB460</f>
        <v>0.5</v>
      </c>
    </row>
    <row r="461" spans="1:84" x14ac:dyDescent="0.35">
      <c r="A461" t="s">
        <v>2387</v>
      </c>
      <c r="B461" t="s">
        <v>73</v>
      </c>
      <c r="C461" t="s">
        <v>218</v>
      </c>
      <c r="D461" t="s">
        <v>74</v>
      </c>
      <c r="E461" t="s">
        <v>544</v>
      </c>
      <c r="F461" t="s">
        <v>75</v>
      </c>
      <c r="G461" t="s">
        <v>90</v>
      </c>
      <c r="H461" t="s">
        <v>388</v>
      </c>
      <c r="I461" t="s">
        <v>92</v>
      </c>
      <c r="J461" t="s">
        <v>78</v>
      </c>
      <c r="K461" t="s">
        <v>89</v>
      </c>
      <c r="L461" t="s">
        <v>359</v>
      </c>
      <c r="M461" t="s">
        <v>360</v>
      </c>
      <c r="N461" t="s">
        <v>361</v>
      </c>
      <c r="O461" t="s">
        <v>135</v>
      </c>
      <c r="P461" t="s">
        <v>362</v>
      </c>
      <c r="Q461" t="s">
        <v>867</v>
      </c>
      <c r="R461" t="s">
        <v>1155</v>
      </c>
      <c r="S461" t="s">
        <v>138</v>
      </c>
      <c r="T461" t="s">
        <v>85</v>
      </c>
      <c r="X461" t="s">
        <v>139</v>
      </c>
      <c r="AE461" t="s">
        <v>2388</v>
      </c>
      <c r="AL461" t="s">
        <v>2389</v>
      </c>
      <c r="AM461" t="s">
        <v>217</v>
      </c>
      <c r="AP461" t="s">
        <v>87</v>
      </c>
      <c r="AQ461" t="s">
        <v>1301</v>
      </c>
      <c r="AS461" t="s">
        <v>89</v>
      </c>
      <c r="AT461" t="s">
        <v>89</v>
      </c>
      <c r="AU461" t="s">
        <v>89</v>
      </c>
      <c r="AV461" t="s">
        <v>89</v>
      </c>
      <c r="AW461" t="s">
        <v>89</v>
      </c>
      <c r="AX461" t="s">
        <v>89</v>
      </c>
      <c r="AY461" t="s">
        <v>89</v>
      </c>
      <c r="AZ461" t="s">
        <v>89</v>
      </c>
      <c r="BA461" t="s">
        <v>89</v>
      </c>
      <c r="BB461" t="s">
        <v>89</v>
      </c>
      <c r="BC461" t="s">
        <v>89</v>
      </c>
      <c r="BR461" t="s">
        <v>89</v>
      </c>
      <c r="BS461" t="s">
        <v>89</v>
      </c>
      <c r="BT461" t="s">
        <v>89</v>
      </c>
      <c r="BU461" t="s">
        <v>89</v>
      </c>
      <c r="BV461" t="s">
        <v>3592</v>
      </c>
      <c r="BW461">
        <f>IF(ISNA(VLOOKUP(BV461,'Nordic list 2022 2023'!E:K,6,FALSE)),"nie je v zozname",VLOOKUP(BV461,'Nordic list 2022 2023'!E:K,6,FALSE))</f>
        <v>0</v>
      </c>
      <c r="BX461" t="str">
        <f>IF(ISNA(VLOOKUP(BV461,'CVTI zoznam 2023'!D:D,1,0)),"nie je v zozname",VLOOKUP(BV461,'CVTI zoznam 2023'!D:D,1,0))</f>
        <v>nie je v zozname</v>
      </c>
      <c r="BY461">
        <f>COUNTIF(A:A,A461)</f>
        <v>1</v>
      </c>
      <c r="BZ461" s="12" t="s">
        <v>2433</v>
      </c>
      <c r="CA461" s="13">
        <f>(IF(AND(BZ461=2),6,IF(AND(BZ461=1),4,IF(AND(BZ461=3),1,IF(AND(BZ461="nie je v zozname"),0.5,0)))))</f>
        <v>0.5</v>
      </c>
      <c r="CB461">
        <f>1/BY461</f>
        <v>1</v>
      </c>
      <c r="CC461" s="13">
        <f>(IF(AND(E461="monografia"),3,IF(AND(E461="zborník - vedecký"),0.5,1)))</f>
        <v>3</v>
      </c>
      <c r="CD461" s="13">
        <f>CA461*CB461*CC461</f>
        <v>1.5</v>
      </c>
      <c r="CE461" s="13">
        <f>CA461*CB461</f>
        <v>0.5</v>
      </c>
    </row>
    <row r="462" spans="1:84" x14ac:dyDescent="0.35">
      <c r="A462" t="s">
        <v>1848</v>
      </c>
      <c r="B462" t="s">
        <v>73</v>
      </c>
      <c r="C462" t="s">
        <v>218</v>
      </c>
      <c r="D462" t="s">
        <v>74</v>
      </c>
      <c r="E462" t="s">
        <v>544</v>
      </c>
      <c r="F462" t="s">
        <v>75</v>
      </c>
      <c r="G462" t="s">
        <v>76</v>
      </c>
      <c r="H462" t="s">
        <v>173</v>
      </c>
      <c r="I462" t="s">
        <v>92</v>
      </c>
      <c r="J462" t="s">
        <v>92</v>
      </c>
      <c r="K462" t="s">
        <v>89</v>
      </c>
      <c r="L462" t="s">
        <v>180</v>
      </c>
      <c r="M462" t="s">
        <v>181</v>
      </c>
      <c r="N462" t="s">
        <v>182</v>
      </c>
      <c r="O462" t="s">
        <v>699</v>
      </c>
      <c r="P462" t="s">
        <v>700</v>
      </c>
      <c r="Q462" t="s">
        <v>158</v>
      </c>
      <c r="R462" t="s">
        <v>895</v>
      </c>
      <c r="S462" t="s">
        <v>130</v>
      </c>
      <c r="X462" t="s">
        <v>159</v>
      </c>
      <c r="AE462" t="s">
        <v>1849</v>
      </c>
      <c r="AL462" t="s">
        <v>1132</v>
      </c>
      <c r="AM462" t="s">
        <v>377</v>
      </c>
      <c r="AP462" t="s">
        <v>381</v>
      </c>
      <c r="AQ462" t="s">
        <v>839</v>
      </c>
      <c r="AS462" t="s">
        <v>89</v>
      </c>
      <c r="AT462" t="s">
        <v>89</v>
      </c>
      <c r="AU462" t="s">
        <v>89</v>
      </c>
      <c r="AV462" t="s">
        <v>89</v>
      </c>
      <c r="AW462" t="s">
        <v>89</v>
      </c>
      <c r="AX462" t="s">
        <v>89</v>
      </c>
      <c r="AY462" t="s">
        <v>89</v>
      </c>
      <c r="AZ462" t="s">
        <v>89</v>
      </c>
      <c r="BA462" t="s">
        <v>89</v>
      </c>
      <c r="BB462" t="s">
        <v>89</v>
      </c>
      <c r="BC462" t="s">
        <v>89</v>
      </c>
      <c r="BR462" t="s">
        <v>89</v>
      </c>
      <c r="BS462" t="s">
        <v>89</v>
      </c>
      <c r="BT462" t="s">
        <v>89</v>
      </c>
      <c r="BU462" t="s">
        <v>89</v>
      </c>
      <c r="BV462" t="s">
        <v>3540</v>
      </c>
      <c r="BW462" t="str">
        <f>IF(ISNA(VLOOKUP(BV462,'Nordic list 2022 2023'!E:K,6,FALSE)),"nie je v zozname",VLOOKUP(BV462,'Nordic list 2022 2023'!E:K,6,FALSE))</f>
        <v>nie je v zozname</v>
      </c>
      <c r="BX462" t="str">
        <f>IF(ISNA(VLOOKUP(BV462,'CVTI zoznam 2023'!D:D,1,0)),"nie je v zozname",VLOOKUP(BV462,'CVTI zoznam 2023'!D:D,1,0))</f>
        <v>nie je v zozname</v>
      </c>
      <c r="BY462">
        <f>COUNTIF(A:A,A462)</f>
        <v>1</v>
      </c>
      <c r="BZ462" s="12" t="s">
        <v>2433</v>
      </c>
      <c r="CA462" s="13">
        <f>(IF(AND(BZ462=2),6,IF(AND(BZ462=1),4,IF(AND(BZ462=3),1,IF(AND(BZ462="nie je v zozname"),0.5,0)))))</f>
        <v>0.5</v>
      </c>
      <c r="CB462">
        <f>1/BY462</f>
        <v>1</v>
      </c>
      <c r="CC462" s="13">
        <f>(IF(AND(E462="monografia"),3,IF(AND(E462="zborník - vedecký"),0.5,1)))</f>
        <v>3</v>
      </c>
      <c r="CD462" s="13">
        <f>CA462*CB462*CC462</f>
        <v>1.5</v>
      </c>
      <c r="CE462" s="13">
        <f>CA462*CB462</f>
        <v>0.5</v>
      </c>
    </row>
    <row r="463" spans="1:84" x14ac:dyDescent="0.35">
      <c r="A463" t="s">
        <v>2365</v>
      </c>
      <c r="B463" t="s">
        <v>73</v>
      </c>
      <c r="C463" t="s">
        <v>218</v>
      </c>
      <c r="D463" t="s">
        <v>74</v>
      </c>
      <c r="E463" t="s">
        <v>544</v>
      </c>
      <c r="F463" t="s">
        <v>75</v>
      </c>
      <c r="G463" t="s">
        <v>76</v>
      </c>
      <c r="H463" t="s">
        <v>173</v>
      </c>
      <c r="I463" t="s">
        <v>92</v>
      </c>
      <c r="J463" t="s">
        <v>92</v>
      </c>
      <c r="K463" t="s">
        <v>89</v>
      </c>
      <c r="L463" t="s">
        <v>180</v>
      </c>
      <c r="M463" t="s">
        <v>181</v>
      </c>
      <c r="N463" t="s">
        <v>182</v>
      </c>
      <c r="O463" t="s">
        <v>699</v>
      </c>
      <c r="P463" t="s">
        <v>700</v>
      </c>
      <c r="Q463" t="s">
        <v>158</v>
      </c>
      <c r="R463" t="s">
        <v>895</v>
      </c>
      <c r="S463" t="s">
        <v>130</v>
      </c>
      <c r="X463" t="s">
        <v>159</v>
      </c>
      <c r="AE463" t="s">
        <v>2366</v>
      </c>
      <c r="AL463" t="s">
        <v>1132</v>
      </c>
      <c r="AM463" t="s">
        <v>377</v>
      </c>
      <c r="AP463" t="s">
        <v>381</v>
      </c>
      <c r="AQ463" t="s">
        <v>1381</v>
      </c>
      <c r="AS463" t="s">
        <v>89</v>
      </c>
      <c r="AT463" t="s">
        <v>89</v>
      </c>
      <c r="AU463" t="s">
        <v>89</v>
      </c>
      <c r="AV463" t="s">
        <v>89</v>
      </c>
      <c r="AW463" t="s">
        <v>89</v>
      </c>
      <c r="AX463" t="s">
        <v>89</v>
      </c>
      <c r="AY463" t="s">
        <v>89</v>
      </c>
      <c r="AZ463" t="s">
        <v>89</v>
      </c>
      <c r="BA463" t="s">
        <v>89</v>
      </c>
      <c r="BB463" t="s">
        <v>89</v>
      </c>
      <c r="BC463" t="s">
        <v>89</v>
      </c>
      <c r="BR463" t="s">
        <v>89</v>
      </c>
      <c r="BS463" t="s">
        <v>89</v>
      </c>
      <c r="BT463" t="s">
        <v>89</v>
      </c>
      <c r="BU463" t="s">
        <v>89</v>
      </c>
      <c r="BV463" t="s">
        <v>3540</v>
      </c>
      <c r="BW463" t="str">
        <f>IF(ISNA(VLOOKUP(BV463,'Nordic list 2022 2023'!E:K,6,FALSE)),"nie je v zozname",VLOOKUP(BV463,'Nordic list 2022 2023'!E:K,6,FALSE))</f>
        <v>nie je v zozname</v>
      </c>
      <c r="BX463" t="str">
        <f>IF(ISNA(VLOOKUP(BV463,'CVTI zoznam 2023'!D:D,1,0)),"nie je v zozname",VLOOKUP(BV463,'CVTI zoznam 2023'!D:D,1,0))</f>
        <v>nie je v zozname</v>
      </c>
      <c r="BY463">
        <f>COUNTIF(A:A,A463)</f>
        <v>1</v>
      </c>
      <c r="BZ463" s="12" t="s">
        <v>2433</v>
      </c>
      <c r="CA463" s="13">
        <f>(IF(AND(BZ463=2),6,IF(AND(BZ463=1),4,IF(AND(BZ463=3),1,IF(AND(BZ463="nie je v zozname"),0.5,0)))))</f>
        <v>0.5</v>
      </c>
      <c r="CB463">
        <f>1/BY463</f>
        <v>1</v>
      </c>
      <c r="CC463" s="13">
        <f>(IF(AND(E463="monografia"),3,IF(AND(E463="zborník - vedecký"),0.5,1)))</f>
        <v>3</v>
      </c>
      <c r="CD463" s="13">
        <f>CA463*CB463*CC463</f>
        <v>1.5</v>
      </c>
      <c r="CE463" s="13">
        <f>CA463*CB463</f>
        <v>0.5</v>
      </c>
    </row>
    <row r="464" spans="1:84" x14ac:dyDescent="0.35">
      <c r="A464" t="s">
        <v>2367</v>
      </c>
      <c r="B464" t="s">
        <v>73</v>
      </c>
      <c r="C464" t="s">
        <v>218</v>
      </c>
      <c r="D464" t="s">
        <v>74</v>
      </c>
      <c r="E464" t="s">
        <v>544</v>
      </c>
      <c r="F464" t="s">
        <v>75</v>
      </c>
      <c r="G464" t="s">
        <v>76</v>
      </c>
      <c r="H464" t="s">
        <v>96</v>
      </c>
      <c r="I464" t="s">
        <v>92</v>
      </c>
      <c r="J464" t="s">
        <v>142</v>
      </c>
      <c r="K464" t="s">
        <v>89</v>
      </c>
      <c r="L464" t="s">
        <v>180</v>
      </c>
      <c r="M464" t="s">
        <v>181</v>
      </c>
      <c r="N464" t="s">
        <v>182</v>
      </c>
      <c r="O464" t="s">
        <v>699</v>
      </c>
      <c r="P464" t="s">
        <v>700</v>
      </c>
      <c r="Q464" t="s">
        <v>158</v>
      </c>
      <c r="R464" t="s">
        <v>895</v>
      </c>
      <c r="S464" t="s">
        <v>130</v>
      </c>
      <c r="X464" t="s">
        <v>159</v>
      </c>
      <c r="AE464" t="s">
        <v>2368</v>
      </c>
      <c r="AL464" t="s">
        <v>1132</v>
      </c>
      <c r="AM464" t="s">
        <v>377</v>
      </c>
      <c r="AP464" t="s">
        <v>381</v>
      </c>
      <c r="AQ464" t="s">
        <v>1099</v>
      </c>
      <c r="AS464" t="s">
        <v>89</v>
      </c>
      <c r="AT464" t="s">
        <v>89</v>
      </c>
      <c r="AU464" t="s">
        <v>89</v>
      </c>
      <c r="AV464" t="s">
        <v>89</v>
      </c>
      <c r="AW464" t="s">
        <v>89</v>
      </c>
      <c r="AX464" t="s">
        <v>89</v>
      </c>
      <c r="AY464" t="s">
        <v>89</v>
      </c>
      <c r="AZ464" t="s">
        <v>89</v>
      </c>
      <c r="BA464" t="s">
        <v>89</v>
      </c>
      <c r="BB464" t="s">
        <v>89</v>
      </c>
      <c r="BC464" t="s">
        <v>89</v>
      </c>
      <c r="BR464" t="s">
        <v>89</v>
      </c>
      <c r="BS464" t="s">
        <v>89</v>
      </c>
      <c r="BT464" t="s">
        <v>89</v>
      </c>
      <c r="BU464" t="s">
        <v>89</v>
      </c>
      <c r="BV464" t="s">
        <v>3540</v>
      </c>
      <c r="BW464" t="str">
        <f>IF(ISNA(VLOOKUP(BV464,'Nordic list 2022 2023'!E:K,6,FALSE)),"nie je v zozname",VLOOKUP(BV464,'Nordic list 2022 2023'!E:K,6,FALSE))</f>
        <v>nie je v zozname</v>
      </c>
      <c r="BX464" t="str">
        <f>IF(ISNA(VLOOKUP(BV464,'CVTI zoznam 2023'!D:D,1,0)),"nie je v zozname",VLOOKUP(BV464,'CVTI zoznam 2023'!D:D,1,0))</f>
        <v>nie je v zozname</v>
      </c>
      <c r="BY464">
        <f>COUNTIF(A:A,A464)</f>
        <v>1</v>
      </c>
      <c r="BZ464" s="12" t="s">
        <v>2433</v>
      </c>
      <c r="CA464" s="13">
        <f>(IF(AND(BZ464=2),6,IF(AND(BZ464=1),4,IF(AND(BZ464=3),1,IF(AND(BZ464="nie je v zozname"),0.5,0)))))</f>
        <v>0.5</v>
      </c>
      <c r="CB464">
        <f>1/BY464</f>
        <v>1</v>
      </c>
      <c r="CC464" s="13">
        <f>(IF(AND(E464="monografia"),3,IF(AND(E464="zborník - vedecký"),0.5,1)))</f>
        <v>3</v>
      </c>
      <c r="CD464" s="13">
        <f>CA464*CB464*CC464</f>
        <v>1.5</v>
      </c>
      <c r="CE464" s="13">
        <f>CA464*CB464</f>
        <v>0.5</v>
      </c>
    </row>
    <row r="465" spans="1:83" x14ac:dyDescent="0.35">
      <c r="A465" t="s">
        <v>2234</v>
      </c>
      <c r="B465" t="s">
        <v>73</v>
      </c>
      <c r="C465" t="s">
        <v>218</v>
      </c>
      <c r="D465" t="s">
        <v>74</v>
      </c>
      <c r="E465" t="s">
        <v>544</v>
      </c>
      <c r="F465" t="s">
        <v>75</v>
      </c>
      <c r="G465" t="s">
        <v>90</v>
      </c>
      <c r="H465" t="s">
        <v>173</v>
      </c>
      <c r="I465" t="s">
        <v>78</v>
      </c>
      <c r="J465" t="s">
        <v>78</v>
      </c>
      <c r="K465" t="s">
        <v>89</v>
      </c>
      <c r="L465" t="s">
        <v>359</v>
      </c>
      <c r="M465" t="s">
        <v>360</v>
      </c>
      <c r="N465" t="s">
        <v>361</v>
      </c>
      <c r="O465" t="s">
        <v>183</v>
      </c>
      <c r="P465" t="s">
        <v>542</v>
      </c>
      <c r="Q465" t="s">
        <v>775</v>
      </c>
      <c r="R465" t="s">
        <v>776</v>
      </c>
      <c r="S465" t="s">
        <v>91</v>
      </c>
      <c r="X465" t="s">
        <v>199</v>
      </c>
      <c r="AE465" t="s">
        <v>2235</v>
      </c>
      <c r="AL465" t="s">
        <v>2236</v>
      </c>
      <c r="AM465" t="s">
        <v>176</v>
      </c>
      <c r="AP465" t="s">
        <v>177</v>
      </c>
      <c r="AQ465" t="s">
        <v>1313</v>
      </c>
      <c r="AS465" t="s">
        <v>89</v>
      </c>
      <c r="AT465" t="s">
        <v>89</v>
      </c>
      <c r="AU465" t="s">
        <v>89</v>
      </c>
      <c r="AV465" t="s">
        <v>89</v>
      </c>
      <c r="AW465" t="s">
        <v>89</v>
      </c>
      <c r="AX465" t="s">
        <v>89</v>
      </c>
      <c r="AY465" t="s">
        <v>89</v>
      </c>
      <c r="AZ465" t="s">
        <v>89</v>
      </c>
      <c r="BA465" t="s">
        <v>89</v>
      </c>
      <c r="BB465" t="s">
        <v>89</v>
      </c>
      <c r="BC465" t="s">
        <v>89</v>
      </c>
      <c r="BR465" t="s">
        <v>89</v>
      </c>
      <c r="BS465" t="s">
        <v>89</v>
      </c>
      <c r="BT465" t="s">
        <v>89</v>
      </c>
      <c r="BU465" t="s">
        <v>89</v>
      </c>
      <c r="BV465" t="s">
        <v>3572</v>
      </c>
      <c r="BW465" t="str">
        <f>IF(ISNA(VLOOKUP(BV465,'Nordic list 2022 2023'!E:K,6,FALSE)),"nie je v zozname",VLOOKUP(BV465,'Nordic list 2022 2023'!E:K,6,FALSE))</f>
        <v>nie je v zozname</v>
      </c>
      <c r="BX465" t="str">
        <f>IF(ISNA(VLOOKUP(BV465,'CVTI zoznam 2023'!D:D,1,0)),"nie je v zozname",VLOOKUP(BV465,'CVTI zoznam 2023'!D:D,1,0))</f>
        <v>nie je v zozname</v>
      </c>
      <c r="BY465">
        <f>COUNTIF(A:A,A465)</f>
        <v>1</v>
      </c>
      <c r="BZ465" s="12" t="s">
        <v>2433</v>
      </c>
      <c r="CA465" s="13">
        <f>(IF(AND(BZ465=2),6,IF(AND(BZ465=1),4,IF(AND(BZ465=3),1,IF(AND(BZ465="nie je v zozname"),0.5,0)))))</f>
        <v>0.5</v>
      </c>
      <c r="CB465">
        <f>1/BY465</f>
        <v>1</v>
      </c>
      <c r="CC465" s="13">
        <f>(IF(AND(E465="monografia"),3,IF(AND(E465="zborník - vedecký"),0.5,1)))</f>
        <v>3</v>
      </c>
      <c r="CD465" s="13">
        <f>CA465*CB465*CC465</f>
        <v>1.5</v>
      </c>
      <c r="CE465" s="13">
        <f>CA465*CB465</f>
        <v>0.5</v>
      </c>
    </row>
    <row r="466" spans="1:83" x14ac:dyDescent="0.35">
      <c r="A466" t="s">
        <v>1280</v>
      </c>
      <c r="B466" t="s">
        <v>73</v>
      </c>
      <c r="C466" t="s">
        <v>218</v>
      </c>
      <c r="D466" t="s">
        <v>74</v>
      </c>
      <c r="E466" t="s">
        <v>544</v>
      </c>
      <c r="F466" t="s">
        <v>75</v>
      </c>
      <c r="G466" t="s">
        <v>90</v>
      </c>
      <c r="H466" t="s">
        <v>173</v>
      </c>
      <c r="I466" t="s">
        <v>142</v>
      </c>
      <c r="J466" t="s">
        <v>142</v>
      </c>
      <c r="K466" t="s">
        <v>89</v>
      </c>
      <c r="L466" t="s">
        <v>153</v>
      </c>
      <c r="M466" t="s">
        <v>154</v>
      </c>
      <c r="N466" t="s">
        <v>155</v>
      </c>
      <c r="O466" t="s">
        <v>135</v>
      </c>
      <c r="P466" t="s">
        <v>232</v>
      </c>
      <c r="Q466" t="s">
        <v>768</v>
      </c>
      <c r="R466" t="s">
        <v>769</v>
      </c>
      <c r="S466" t="s">
        <v>114</v>
      </c>
      <c r="X466" t="s">
        <v>342</v>
      </c>
      <c r="AE466" t="s">
        <v>1281</v>
      </c>
      <c r="AL466" t="s">
        <v>743</v>
      </c>
      <c r="AM466" t="s">
        <v>176</v>
      </c>
      <c r="AP466" t="s">
        <v>621</v>
      </c>
      <c r="AQ466" t="s">
        <v>1057</v>
      </c>
      <c r="AS466" t="s">
        <v>89</v>
      </c>
      <c r="AT466" t="s">
        <v>89</v>
      </c>
      <c r="AU466" t="s">
        <v>89</v>
      </c>
      <c r="AV466" t="s">
        <v>89</v>
      </c>
      <c r="AW466" t="s">
        <v>89</v>
      </c>
      <c r="AX466" t="s">
        <v>89</v>
      </c>
      <c r="AY466" t="s">
        <v>89</v>
      </c>
      <c r="AZ466" t="s">
        <v>89</v>
      </c>
      <c r="BA466" t="s">
        <v>89</v>
      </c>
      <c r="BB466" t="s">
        <v>89</v>
      </c>
      <c r="BC466" t="s">
        <v>89</v>
      </c>
      <c r="BR466" t="s">
        <v>89</v>
      </c>
      <c r="BS466" t="s">
        <v>89</v>
      </c>
      <c r="BT466" t="s">
        <v>89</v>
      </c>
      <c r="BU466" t="s">
        <v>89</v>
      </c>
      <c r="BV466" t="s">
        <v>3487</v>
      </c>
      <c r="BW466" t="str">
        <f>IF(ISNA(VLOOKUP(BV466,'Nordic list 2022 2023'!E:K,6,FALSE)),"nie je v zozname",VLOOKUP(BV466,'Nordic list 2022 2023'!E:K,6,FALSE))</f>
        <v>nie je v zozname</v>
      </c>
      <c r="BX466" t="str">
        <f>IF(ISNA(VLOOKUP(BV466,'CVTI zoznam 2023'!D:D,1,0)),"nie je v zozname",VLOOKUP(BV466,'CVTI zoznam 2023'!D:D,1,0))</f>
        <v>nie je v zozname</v>
      </c>
      <c r="BY466">
        <f>COUNTIF(A:A,A466)</f>
        <v>1</v>
      </c>
      <c r="BZ466" s="12" t="s">
        <v>2433</v>
      </c>
      <c r="CA466" s="13">
        <f>(IF(AND(BZ466=2),6,IF(AND(BZ466=1),4,IF(AND(BZ466=3),1,IF(AND(BZ466="nie je v zozname"),0.5,0)))))</f>
        <v>0.5</v>
      </c>
      <c r="CB466">
        <f>1/BY466</f>
        <v>1</v>
      </c>
      <c r="CC466" s="13">
        <f>(IF(AND(E466="monografia"),3,IF(AND(E466="zborník - vedecký"),0.5,1)))</f>
        <v>3</v>
      </c>
      <c r="CD466" s="13">
        <f>CA466*CB466*CC466</f>
        <v>1.5</v>
      </c>
      <c r="CE466" s="13">
        <f>CA466*CB466</f>
        <v>0.5</v>
      </c>
    </row>
    <row r="467" spans="1:83" x14ac:dyDescent="0.35">
      <c r="A467" t="s">
        <v>2423</v>
      </c>
      <c r="B467" t="s">
        <v>73</v>
      </c>
      <c r="C467" t="s">
        <v>218</v>
      </c>
      <c r="D467" t="s">
        <v>74</v>
      </c>
      <c r="E467" t="s">
        <v>544</v>
      </c>
      <c r="F467" t="s">
        <v>75</v>
      </c>
      <c r="G467" t="s">
        <v>90</v>
      </c>
      <c r="H467" t="s">
        <v>173</v>
      </c>
      <c r="I467" t="s">
        <v>142</v>
      </c>
      <c r="J467" t="s">
        <v>142</v>
      </c>
      <c r="K467" t="s">
        <v>89</v>
      </c>
      <c r="L467" t="s">
        <v>153</v>
      </c>
      <c r="M467" t="s">
        <v>154</v>
      </c>
      <c r="N467" t="s">
        <v>155</v>
      </c>
      <c r="O467" t="s">
        <v>135</v>
      </c>
      <c r="P467" t="s">
        <v>232</v>
      </c>
      <c r="Q467" t="s">
        <v>768</v>
      </c>
      <c r="R467" t="s">
        <v>769</v>
      </c>
      <c r="S467" t="s">
        <v>114</v>
      </c>
      <c r="X467" t="s">
        <v>342</v>
      </c>
      <c r="AE467" t="s">
        <v>2424</v>
      </c>
      <c r="AL467" t="s">
        <v>743</v>
      </c>
      <c r="AM467" t="s">
        <v>176</v>
      </c>
      <c r="AP467" t="s">
        <v>621</v>
      </c>
      <c r="AQ467" t="s">
        <v>829</v>
      </c>
      <c r="AR467" t="s">
        <v>472</v>
      </c>
      <c r="AS467" t="s">
        <v>89</v>
      </c>
      <c r="AT467" t="s">
        <v>89</v>
      </c>
      <c r="AU467" t="s">
        <v>89</v>
      </c>
      <c r="AV467" t="s">
        <v>89</v>
      </c>
      <c r="AW467" t="s">
        <v>89</v>
      </c>
      <c r="AX467" t="s">
        <v>89</v>
      </c>
      <c r="AY467" t="s">
        <v>89</v>
      </c>
      <c r="AZ467" t="s">
        <v>89</v>
      </c>
      <c r="BA467" t="s">
        <v>89</v>
      </c>
      <c r="BB467" t="s">
        <v>89</v>
      </c>
      <c r="BC467" t="s">
        <v>89</v>
      </c>
      <c r="BR467" t="s">
        <v>89</v>
      </c>
      <c r="BS467" t="s">
        <v>89</v>
      </c>
      <c r="BT467" t="s">
        <v>89</v>
      </c>
      <c r="BU467" t="s">
        <v>89</v>
      </c>
      <c r="BV467" t="s">
        <v>3487</v>
      </c>
      <c r="BW467" t="str">
        <f>IF(ISNA(VLOOKUP(BV467,'Nordic list 2022 2023'!E:K,6,FALSE)),"nie je v zozname",VLOOKUP(BV467,'Nordic list 2022 2023'!E:K,6,FALSE))</f>
        <v>nie je v zozname</v>
      </c>
      <c r="BX467" t="str">
        <f>IF(ISNA(VLOOKUP(BV467,'CVTI zoznam 2023'!D:D,1,0)),"nie je v zozname",VLOOKUP(BV467,'CVTI zoznam 2023'!D:D,1,0))</f>
        <v>nie je v zozname</v>
      </c>
      <c r="BY467">
        <f>COUNTIF(A:A,A467)</f>
        <v>1</v>
      </c>
      <c r="BZ467" s="12" t="s">
        <v>2433</v>
      </c>
      <c r="CA467" s="13">
        <f>(IF(AND(BZ467=2),6,IF(AND(BZ467=1),4,IF(AND(BZ467=3),1,IF(AND(BZ467="nie je v zozname"),0.5,0)))))</f>
        <v>0.5</v>
      </c>
      <c r="CB467">
        <f>1/BY467</f>
        <v>1</v>
      </c>
      <c r="CC467" s="13">
        <f>(IF(AND(E467="monografia"),3,IF(AND(E467="zborník - vedecký"),0.5,1)))</f>
        <v>3</v>
      </c>
      <c r="CD467" s="13">
        <f>CA467*CB467*CC467</f>
        <v>1.5</v>
      </c>
      <c r="CE467" s="13">
        <f>CA467*CB467</f>
        <v>0.5</v>
      </c>
    </row>
    <row r="468" spans="1:83" x14ac:dyDescent="0.35">
      <c r="A468" t="s">
        <v>1359</v>
      </c>
      <c r="B468" t="s">
        <v>113</v>
      </c>
      <c r="C468" t="s">
        <v>218</v>
      </c>
      <c r="D468" t="s">
        <v>74</v>
      </c>
      <c r="E468" t="s">
        <v>544</v>
      </c>
      <c r="F468" t="s">
        <v>75</v>
      </c>
      <c r="G468" t="s">
        <v>90</v>
      </c>
      <c r="H468" t="s">
        <v>173</v>
      </c>
      <c r="I468" t="s">
        <v>142</v>
      </c>
      <c r="J468" t="s">
        <v>142</v>
      </c>
      <c r="K468" t="s">
        <v>89</v>
      </c>
      <c r="L468" t="s">
        <v>79</v>
      </c>
      <c r="M468" t="s">
        <v>80</v>
      </c>
      <c r="N468" t="s">
        <v>81</v>
      </c>
      <c r="O468" t="s">
        <v>390</v>
      </c>
      <c r="P468" t="s">
        <v>391</v>
      </c>
      <c r="Q468" t="s">
        <v>392</v>
      </c>
      <c r="R468" t="s">
        <v>393</v>
      </c>
      <c r="S468" t="s">
        <v>96</v>
      </c>
      <c r="X468" t="s">
        <v>97</v>
      </c>
      <c r="AE468" t="s">
        <v>1360</v>
      </c>
      <c r="AL468" t="s">
        <v>80</v>
      </c>
      <c r="AM468" t="s">
        <v>176</v>
      </c>
      <c r="AP468" t="s">
        <v>177</v>
      </c>
      <c r="AQ468" t="s">
        <v>755</v>
      </c>
      <c r="AR468" t="s">
        <v>152</v>
      </c>
      <c r="AS468" t="s">
        <v>89</v>
      </c>
      <c r="AT468" t="s">
        <v>89</v>
      </c>
      <c r="AU468" t="s">
        <v>89</v>
      </c>
      <c r="AV468" t="s">
        <v>89</v>
      </c>
      <c r="AW468" t="s">
        <v>89</v>
      </c>
      <c r="AX468" t="s">
        <v>89</v>
      </c>
      <c r="AY468" t="s">
        <v>89</v>
      </c>
      <c r="AZ468" t="s">
        <v>89</v>
      </c>
      <c r="BA468" t="s">
        <v>89</v>
      </c>
      <c r="BB468" t="s">
        <v>89</v>
      </c>
      <c r="BC468" t="s">
        <v>89</v>
      </c>
      <c r="BR468" t="s">
        <v>89</v>
      </c>
      <c r="BS468" t="s">
        <v>89</v>
      </c>
      <c r="BT468" t="s">
        <v>89</v>
      </c>
      <c r="BU468" t="s">
        <v>89</v>
      </c>
      <c r="BV468" t="s">
        <v>3492</v>
      </c>
      <c r="BW468" t="str">
        <f>IF(ISNA(VLOOKUP(BV468,'Nordic list 2022 2023'!E:K,7,FALSE)),"nie je v zozname",VLOOKUP(BV468,'Nordic list 2022 2023'!E:K,7,FALSE))</f>
        <v>nie je v zozname</v>
      </c>
      <c r="BX468" t="str">
        <f>IF(ISNA(VLOOKUP(BV468,'CVTI zoznam 2022'!B:B,1,0)),"nie je v zozname",VLOOKUP(BV468,'CVTI zoznam 2022'!B:B,1,0))</f>
        <v>nie je v zozname</v>
      </c>
      <c r="BY468">
        <f>COUNTIF(A:A,A468)</f>
        <v>1</v>
      </c>
      <c r="BZ468" s="12" t="s">
        <v>2433</v>
      </c>
      <c r="CA468" s="13">
        <f>(IF(AND(BZ468=2),6,IF(AND(BZ468=1),4,IF(AND(BZ468=3),1,IF(AND(BZ468="nie je v zozname"),0.5,0)))))</f>
        <v>0.5</v>
      </c>
      <c r="CB468">
        <f>1/BY468</f>
        <v>1</v>
      </c>
      <c r="CC468" s="13">
        <f>(IF(AND(E468="monografia"),3,IF(AND(E468="zborník - vedecký"),0.5,1)))</f>
        <v>3</v>
      </c>
      <c r="CD468" s="13">
        <f>CA468*CB468*CC468</f>
        <v>1.5</v>
      </c>
      <c r="CE468" s="13">
        <f>CA468*CB468</f>
        <v>0.5</v>
      </c>
    </row>
    <row r="469" spans="1:83" x14ac:dyDescent="0.35">
      <c r="A469" t="s">
        <v>1483</v>
      </c>
      <c r="B469" t="s">
        <v>73</v>
      </c>
      <c r="C469" t="s">
        <v>218</v>
      </c>
      <c r="D469" t="s">
        <v>74</v>
      </c>
      <c r="E469" t="s">
        <v>544</v>
      </c>
      <c r="F469" t="s">
        <v>75</v>
      </c>
      <c r="G469" t="s">
        <v>76</v>
      </c>
      <c r="H469" t="s">
        <v>173</v>
      </c>
      <c r="I469" t="s">
        <v>78</v>
      </c>
      <c r="J469" t="s">
        <v>78</v>
      </c>
      <c r="K469" t="s">
        <v>89</v>
      </c>
      <c r="L469" t="s">
        <v>79</v>
      </c>
      <c r="M469" t="s">
        <v>80</v>
      </c>
      <c r="N469" t="s">
        <v>81</v>
      </c>
      <c r="O469" t="s">
        <v>215</v>
      </c>
      <c r="P469" t="s">
        <v>216</v>
      </c>
      <c r="Q469" t="s">
        <v>343</v>
      </c>
      <c r="R469" t="s">
        <v>344</v>
      </c>
      <c r="S469" t="s">
        <v>122</v>
      </c>
      <c r="X469" t="s">
        <v>123</v>
      </c>
      <c r="AE469" t="s">
        <v>1484</v>
      </c>
      <c r="AL469" t="s">
        <v>80</v>
      </c>
      <c r="AM469" t="s">
        <v>176</v>
      </c>
      <c r="AP469" t="s">
        <v>177</v>
      </c>
      <c r="AQ469" t="s">
        <v>1190</v>
      </c>
      <c r="AR469" t="s">
        <v>1485</v>
      </c>
      <c r="AS469" t="s">
        <v>89</v>
      </c>
      <c r="AT469" t="s">
        <v>89</v>
      </c>
      <c r="AU469" t="s">
        <v>89</v>
      </c>
      <c r="AV469" t="s">
        <v>89</v>
      </c>
      <c r="AW469" t="s">
        <v>89</v>
      </c>
      <c r="AX469" t="s">
        <v>89</v>
      </c>
      <c r="AY469" t="s">
        <v>89</v>
      </c>
      <c r="AZ469" t="s">
        <v>89</v>
      </c>
      <c r="BA469" t="s">
        <v>89</v>
      </c>
      <c r="BB469" t="s">
        <v>89</v>
      </c>
      <c r="BC469" t="s">
        <v>89</v>
      </c>
      <c r="BR469" t="s">
        <v>89</v>
      </c>
      <c r="BS469" t="s">
        <v>89</v>
      </c>
      <c r="BT469" t="s">
        <v>89</v>
      </c>
      <c r="BU469" t="s">
        <v>89</v>
      </c>
      <c r="BV469" t="s">
        <v>3492</v>
      </c>
      <c r="BW469" t="str">
        <f>IF(ISNA(VLOOKUP(BV469,'Nordic list 2022 2023'!E:K,6,FALSE)),"nie je v zozname",VLOOKUP(BV469,'Nordic list 2022 2023'!E:K,6,FALSE))</f>
        <v>nie je v zozname</v>
      </c>
      <c r="BX469" t="str">
        <f>IF(ISNA(VLOOKUP(BV469,'CVTI zoznam 2023'!D:D,1,0)),"nie je v zozname",VLOOKUP(BV469,'CVTI zoznam 2023'!D:D,1,0))</f>
        <v>nie je v zozname</v>
      </c>
      <c r="BY469">
        <f>COUNTIF(A:A,A469)</f>
        <v>1</v>
      </c>
      <c r="BZ469" s="12" t="s">
        <v>2433</v>
      </c>
      <c r="CA469" s="13">
        <f>(IF(AND(BZ469=2),6,IF(AND(BZ469=1),4,IF(AND(BZ469=3),1,IF(AND(BZ469="nie je v zozname"),0.5,0)))))</f>
        <v>0.5</v>
      </c>
      <c r="CB469">
        <f>1/BY469</f>
        <v>1</v>
      </c>
      <c r="CC469" s="13">
        <f>(IF(AND(E469="monografia"),3,IF(AND(E469="zborník - vedecký"),0.5,1)))</f>
        <v>3</v>
      </c>
      <c r="CD469" s="13">
        <f>CA469*CB469*CC469</f>
        <v>1.5</v>
      </c>
      <c r="CE469" s="13">
        <f>CA469*CB469</f>
        <v>0.5</v>
      </c>
    </row>
    <row r="470" spans="1:83" x14ac:dyDescent="0.35">
      <c r="A470" t="s">
        <v>1952</v>
      </c>
      <c r="B470" t="s">
        <v>73</v>
      </c>
      <c r="C470" t="s">
        <v>218</v>
      </c>
      <c r="D470" t="s">
        <v>74</v>
      </c>
      <c r="E470" t="s">
        <v>544</v>
      </c>
      <c r="F470" t="s">
        <v>75</v>
      </c>
      <c r="G470" t="s">
        <v>90</v>
      </c>
      <c r="H470" t="s">
        <v>1190</v>
      </c>
      <c r="I470" t="s">
        <v>92</v>
      </c>
      <c r="J470" t="s">
        <v>142</v>
      </c>
      <c r="K470" t="s">
        <v>89</v>
      </c>
      <c r="L470" t="s">
        <v>79</v>
      </c>
      <c r="M470" t="s">
        <v>80</v>
      </c>
      <c r="N470" t="s">
        <v>81</v>
      </c>
      <c r="O470" t="s">
        <v>350</v>
      </c>
      <c r="P470" t="s">
        <v>807</v>
      </c>
      <c r="Q470" t="s">
        <v>1324</v>
      </c>
      <c r="R470" t="s">
        <v>1325</v>
      </c>
      <c r="S470" t="s">
        <v>178</v>
      </c>
      <c r="X470" t="s">
        <v>353</v>
      </c>
      <c r="AE470" t="s">
        <v>1953</v>
      </c>
      <c r="AL470" t="s">
        <v>80</v>
      </c>
      <c r="AM470" t="s">
        <v>176</v>
      </c>
      <c r="AP470" t="s">
        <v>177</v>
      </c>
      <c r="AQ470" t="s">
        <v>1954</v>
      </c>
      <c r="AR470" t="s">
        <v>251</v>
      </c>
      <c r="AS470" t="s">
        <v>89</v>
      </c>
      <c r="AT470" t="s">
        <v>89</v>
      </c>
      <c r="AU470" t="s">
        <v>89</v>
      </c>
      <c r="AV470" t="s">
        <v>89</v>
      </c>
      <c r="AW470" t="s">
        <v>89</v>
      </c>
      <c r="AX470" t="s">
        <v>89</v>
      </c>
      <c r="AY470" t="s">
        <v>89</v>
      </c>
      <c r="AZ470" t="s">
        <v>89</v>
      </c>
      <c r="BA470" t="s">
        <v>89</v>
      </c>
      <c r="BB470" t="s">
        <v>89</v>
      </c>
      <c r="BC470" t="s">
        <v>89</v>
      </c>
      <c r="BR470" t="s">
        <v>89</v>
      </c>
      <c r="BS470" t="s">
        <v>89</v>
      </c>
      <c r="BT470" t="s">
        <v>89</v>
      </c>
      <c r="BU470" t="s">
        <v>89</v>
      </c>
      <c r="BV470" t="s">
        <v>3492</v>
      </c>
      <c r="BW470" t="str">
        <f>IF(ISNA(VLOOKUP(BV470,'Nordic list 2022 2023'!E:K,6,FALSE)),"nie je v zozname",VLOOKUP(BV470,'Nordic list 2022 2023'!E:K,6,FALSE))</f>
        <v>nie je v zozname</v>
      </c>
      <c r="BX470" t="str">
        <f>IF(ISNA(VLOOKUP(BV470,'CVTI zoznam 2023'!D:D,1,0)),"nie je v zozname",VLOOKUP(BV470,'CVTI zoznam 2023'!D:D,1,0))</f>
        <v>nie je v zozname</v>
      </c>
      <c r="BY470">
        <f>COUNTIF(A:A,A470)</f>
        <v>1</v>
      </c>
      <c r="BZ470" s="12" t="s">
        <v>2433</v>
      </c>
      <c r="CA470" s="13">
        <f>(IF(AND(BZ470=2),6,IF(AND(BZ470=1),4,IF(AND(BZ470=3),1,IF(AND(BZ470="nie je v zozname"),0.5,0)))))</f>
        <v>0.5</v>
      </c>
      <c r="CB470">
        <f>1/BY470</f>
        <v>1</v>
      </c>
      <c r="CC470" s="13">
        <f>(IF(AND(E470="monografia"),3,IF(AND(E470="zborník - vedecký"),0.5,1)))</f>
        <v>3</v>
      </c>
      <c r="CD470" s="13">
        <f>CA470*CB470*CC470</f>
        <v>1.5</v>
      </c>
      <c r="CE470" s="13">
        <f>CA470*CB470</f>
        <v>0.5</v>
      </c>
    </row>
    <row r="471" spans="1:83" x14ac:dyDescent="0.35">
      <c r="A471" t="s">
        <v>2012</v>
      </c>
      <c r="B471" t="s">
        <v>73</v>
      </c>
      <c r="C471" t="s">
        <v>218</v>
      </c>
      <c r="D471" t="s">
        <v>74</v>
      </c>
      <c r="E471" t="s">
        <v>544</v>
      </c>
      <c r="F471" t="s">
        <v>75</v>
      </c>
      <c r="G471" t="s">
        <v>90</v>
      </c>
      <c r="H471" t="s">
        <v>173</v>
      </c>
      <c r="I471" t="s">
        <v>78</v>
      </c>
      <c r="J471" t="s">
        <v>78</v>
      </c>
      <c r="K471" t="s">
        <v>89</v>
      </c>
      <c r="L471" t="s">
        <v>79</v>
      </c>
      <c r="M471" t="s">
        <v>80</v>
      </c>
      <c r="N471" t="s">
        <v>81</v>
      </c>
      <c r="O471" t="s">
        <v>215</v>
      </c>
      <c r="P471" t="s">
        <v>216</v>
      </c>
      <c r="Q471" t="s">
        <v>892</v>
      </c>
      <c r="R471" t="s">
        <v>893</v>
      </c>
      <c r="S471" t="s">
        <v>122</v>
      </c>
      <c r="T471" t="s">
        <v>341</v>
      </c>
      <c r="X471" t="s">
        <v>123</v>
      </c>
      <c r="AE471" t="s">
        <v>2013</v>
      </c>
      <c r="AL471" t="s">
        <v>80</v>
      </c>
      <c r="AM471" t="s">
        <v>176</v>
      </c>
      <c r="AP471" t="s">
        <v>177</v>
      </c>
      <c r="AQ471" t="s">
        <v>964</v>
      </c>
      <c r="AR471" t="s">
        <v>2014</v>
      </c>
      <c r="AS471" t="s">
        <v>89</v>
      </c>
      <c r="AT471" t="s">
        <v>89</v>
      </c>
      <c r="AU471" t="s">
        <v>89</v>
      </c>
      <c r="AV471" t="s">
        <v>89</v>
      </c>
      <c r="AW471" t="s">
        <v>89</v>
      </c>
      <c r="AX471" t="s">
        <v>89</v>
      </c>
      <c r="AY471" t="s">
        <v>89</v>
      </c>
      <c r="AZ471" t="s">
        <v>89</v>
      </c>
      <c r="BA471" t="s">
        <v>89</v>
      </c>
      <c r="BB471" t="s">
        <v>89</v>
      </c>
      <c r="BC471" t="s">
        <v>89</v>
      </c>
      <c r="BR471" t="s">
        <v>89</v>
      </c>
      <c r="BS471" t="s">
        <v>89</v>
      </c>
      <c r="BT471" t="s">
        <v>89</v>
      </c>
      <c r="BU471" t="s">
        <v>89</v>
      </c>
      <c r="BV471" t="s">
        <v>3492</v>
      </c>
      <c r="BW471" t="str">
        <f>IF(ISNA(VLOOKUP(BV471,'Nordic list 2022 2023'!E:K,6,FALSE)),"nie je v zozname",VLOOKUP(BV471,'Nordic list 2022 2023'!E:K,6,FALSE))</f>
        <v>nie je v zozname</v>
      </c>
      <c r="BX471" t="str">
        <f>IF(ISNA(VLOOKUP(BV471,'CVTI zoznam 2023'!D:D,1,0)),"nie je v zozname",VLOOKUP(BV471,'CVTI zoznam 2023'!D:D,1,0))</f>
        <v>nie je v zozname</v>
      </c>
      <c r="BY471">
        <f>COUNTIF(A:A,A471)</f>
        <v>1</v>
      </c>
      <c r="BZ471" s="12" t="s">
        <v>2433</v>
      </c>
      <c r="CA471" s="13">
        <f>(IF(AND(BZ471=2),6,IF(AND(BZ471=1),4,IF(AND(BZ471=3),1,IF(AND(BZ471="nie je v zozname"),0.5,0)))))</f>
        <v>0.5</v>
      </c>
      <c r="CB471">
        <f>1/BY471</f>
        <v>1</v>
      </c>
      <c r="CC471" s="13">
        <f>(IF(AND(E471="monografia"),3,IF(AND(E471="zborník - vedecký"),0.5,1)))</f>
        <v>3</v>
      </c>
      <c r="CD471" s="13">
        <f>CA471*CB471*CC471</f>
        <v>1.5</v>
      </c>
      <c r="CE471" s="13">
        <f>CA471*CB471</f>
        <v>0.5</v>
      </c>
    </row>
    <row r="472" spans="1:83" x14ac:dyDescent="0.35">
      <c r="A472" t="s">
        <v>2063</v>
      </c>
      <c r="B472" t="s">
        <v>73</v>
      </c>
      <c r="C472" t="s">
        <v>218</v>
      </c>
      <c r="D472" t="s">
        <v>74</v>
      </c>
      <c r="E472" t="s">
        <v>544</v>
      </c>
      <c r="F472" t="s">
        <v>75</v>
      </c>
      <c r="G472" t="s">
        <v>90</v>
      </c>
      <c r="H472" t="s">
        <v>173</v>
      </c>
      <c r="I472" t="s">
        <v>92</v>
      </c>
      <c r="J472" t="s">
        <v>92</v>
      </c>
      <c r="K472" t="s">
        <v>89</v>
      </c>
      <c r="L472" t="s">
        <v>79</v>
      </c>
      <c r="M472" t="s">
        <v>80</v>
      </c>
      <c r="N472" t="s">
        <v>81</v>
      </c>
      <c r="O472" t="s">
        <v>473</v>
      </c>
      <c r="P472" t="s">
        <v>474</v>
      </c>
      <c r="Q472" t="s">
        <v>1167</v>
      </c>
      <c r="R472" t="s">
        <v>1168</v>
      </c>
      <c r="S472" t="s">
        <v>325</v>
      </c>
      <c r="X472" t="s">
        <v>618</v>
      </c>
      <c r="AE472" t="s">
        <v>2064</v>
      </c>
      <c r="AL472" t="s">
        <v>80</v>
      </c>
      <c r="AM472" t="s">
        <v>176</v>
      </c>
      <c r="AP472" t="s">
        <v>177</v>
      </c>
      <c r="AQ472" t="s">
        <v>173</v>
      </c>
      <c r="AR472" t="s">
        <v>2065</v>
      </c>
      <c r="AS472" t="s">
        <v>89</v>
      </c>
      <c r="AT472" t="s">
        <v>89</v>
      </c>
      <c r="AU472" t="s">
        <v>89</v>
      </c>
      <c r="AV472" t="s">
        <v>89</v>
      </c>
      <c r="AW472" t="s">
        <v>89</v>
      </c>
      <c r="AX472" t="s">
        <v>89</v>
      </c>
      <c r="AY472" t="s">
        <v>89</v>
      </c>
      <c r="AZ472" t="s">
        <v>89</v>
      </c>
      <c r="BA472" t="s">
        <v>89</v>
      </c>
      <c r="BB472" t="s">
        <v>89</v>
      </c>
      <c r="BC472" t="s">
        <v>89</v>
      </c>
      <c r="BR472" t="s">
        <v>78</v>
      </c>
      <c r="BS472" t="s">
        <v>89</v>
      </c>
      <c r="BT472" t="s">
        <v>89</v>
      </c>
      <c r="BU472" t="s">
        <v>89</v>
      </c>
      <c r="BV472" t="s">
        <v>3492</v>
      </c>
      <c r="BW472" t="str">
        <f>IF(ISNA(VLOOKUP(BV472,'Nordic list 2022 2023'!E:K,6,FALSE)),"nie je v zozname",VLOOKUP(BV472,'Nordic list 2022 2023'!E:K,6,FALSE))</f>
        <v>nie je v zozname</v>
      </c>
      <c r="BX472" t="str">
        <f>IF(ISNA(VLOOKUP(BV472,'CVTI zoznam 2023'!D:D,1,0)),"nie je v zozname",VLOOKUP(BV472,'CVTI zoznam 2023'!D:D,1,0))</f>
        <v>nie je v zozname</v>
      </c>
      <c r="BY472">
        <f>COUNTIF(A:A,A472)</f>
        <v>1</v>
      </c>
      <c r="BZ472" s="12" t="s">
        <v>2433</v>
      </c>
      <c r="CA472" s="13">
        <f>(IF(AND(BZ472=2),6,IF(AND(BZ472=1),4,IF(AND(BZ472=3),1,IF(AND(BZ472="nie je v zozname"),0.5,0)))))</f>
        <v>0.5</v>
      </c>
      <c r="CB472">
        <f>1/BY472</f>
        <v>1</v>
      </c>
      <c r="CC472" s="13">
        <f>(IF(AND(E472="monografia"),3,IF(AND(E472="zborník - vedecký"),0.5,1)))</f>
        <v>3</v>
      </c>
      <c r="CD472" s="13">
        <f>CA472*CB472*CC472</f>
        <v>1.5</v>
      </c>
      <c r="CE472" s="13">
        <f>CA472*CB472</f>
        <v>0.5</v>
      </c>
    </row>
    <row r="473" spans="1:83" x14ac:dyDescent="0.35">
      <c r="A473" t="s">
        <v>2066</v>
      </c>
      <c r="B473" t="s">
        <v>73</v>
      </c>
      <c r="C473" t="s">
        <v>218</v>
      </c>
      <c r="D473" t="s">
        <v>74</v>
      </c>
      <c r="E473" t="s">
        <v>544</v>
      </c>
      <c r="F473" t="s">
        <v>75</v>
      </c>
      <c r="G473" t="s">
        <v>90</v>
      </c>
      <c r="H473" t="s">
        <v>751</v>
      </c>
      <c r="I473" t="s">
        <v>92</v>
      </c>
      <c r="J473" t="s">
        <v>78</v>
      </c>
      <c r="K473" t="s">
        <v>89</v>
      </c>
      <c r="L473" t="s">
        <v>79</v>
      </c>
      <c r="M473" t="s">
        <v>80</v>
      </c>
      <c r="N473" t="s">
        <v>81</v>
      </c>
      <c r="O473" t="s">
        <v>473</v>
      </c>
      <c r="P473" t="s">
        <v>474</v>
      </c>
      <c r="Q473" t="s">
        <v>1167</v>
      </c>
      <c r="R473" t="s">
        <v>1168</v>
      </c>
      <c r="S473" t="s">
        <v>325</v>
      </c>
      <c r="X473" t="s">
        <v>618</v>
      </c>
      <c r="AE473" t="s">
        <v>2067</v>
      </c>
      <c r="AL473" t="s">
        <v>80</v>
      </c>
      <c r="AM473" t="s">
        <v>176</v>
      </c>
      <c r="AP473" t="s">
        <v>177</v>
      </c>
      <c r="AQ473" t="s">
        <v>968</v>
      </c>
      <c r="AR473" t="s">
        <v>1435</v>
      </c>
      <c r="AS473" t="s">
        <v>89</v>
      </c>
      <c r="AT473" t="s">
        <v>89</v>
      </c>
      <c r="AU473" t="s">
        <v>89</v>
      </c>
      <c r="AV473" t="s">
        <v>89</v>
      </c>
      <c r="AW473" t="s">
        <v>89</v>
      </c>
      <c r="AX473" t="s">
        <v>89</v>
      </c>
      <c r="AY473" t="s">
        <v>89</v>
      </c>
      <c r="AZ473" t="s">
        <v>89</v>
      </c>
      <c r="BA473" t="s">
        <v>89</v>
      </c>
      <c r="BB473" t="s">
        <v>89</v>
      </c>
      <c r="BC473" t="s">
        <v>89</v>
      </c>
      <c r="BR473" t="s">
        <v>89</v>
      </c>
      <c r="BS473" t="s">
        <v>89</v>
      </c>
      <c r="BT473" t="s">
        <v>89</v>
      </c>
      <c r="BU473" t="s">
        <v>89</v>
      </c>
      <c r="BV473" t="s">
        <v>3492</v>
      </c>
      <c r="BW473" t="str">
        <f>IF(ISNA(VLOOKUP(BV473,'Nordic list 2022 2023'!E:K,6,FALSE)),"nie je v zozname",VLOOKUP(BV473,'Nordic list 2022 2023'!E:K,6,FALSE))</f>
        <v>nie je v zozname</v>
      </c>
      <c r="BX473" t="str">
        <f>IF(ISNA(VLOOKUP(BV473,'CVTI zoznam 2023'!D:D,1,0)),"nie je v zozname",VLOOKUP(BV473,'CVTI zoznam 2023'!D:D,1,0))</f>
        <v>nie je v zozname</v>
      </c>
      <c r="BY473">
        <f>COUNTIF(A:A,A473)</f>
        <v>1</v>
      </c>
      <c r="BZ473" s="12" t="s">
        <v>2433</v>
      </c>
      <c r="CA473" s="13">
        <f>(IF(AND(BZ473=2),6,IF(AND(BZ473=1),4,IF(AND(BZ473=3),1,IF(AND(BZ473="nie je v zozname"),0.5,0)))))</f>
        <v>0.5</v>
      </c>
      <c r="CB473">
        <f>1/BY473</f>
        <v>1</v>
      </c>
      <c r="CC473" s="13">
        <f>(IF(AND(E473="monografia"),3,IF(AND(E473="zborník - vedecký"),0.5,1)))</f>
        <v>3</v>
      </c>
      <c r="CD473" s="13">
        <f>CA473*CB473*CC473</f>
        <v>1.5</v>
      </c>
      <c r="CE473" s="13">
        <f>CA473*CB473</f>
        <v>0.5</v>
      </c>
    </row>
    <row r="474" spans="1:83" x14ac:dyDescent="0.35">
      <c r="A474" t="s">
        <v>2350</v>
      </c>
      <c r="B474" t="s">
        <v>73</v>
      </c>
      <c r="C474" t="s">
        <v>218</v>
      </c>
      <c r="D474" t="s">
        <v>74</v>
      </c>
      <c r="E474" t="s">
        <v>544</v>
      </c>
      <c r="F474" t="s">
        <v>75</v>
      </c>
      <c r="G474" t="s">
        <v>90</v>
      </c>
      <c r="H474" t="s">
        <v>178</v>
      </c>
      <c r="I474" t="s">
        <v>142</v>
      </c>
      <c r="J474" t="s">
        <v>78</v>
      </c>
      <c r="K474" t="s">
        <v>89</v>
      </c>
      <c r="L474" t="s">
        <v>79</v>
      </c>
      <c r="M474" t="s">
        <v>80</v>
      </c>
      <c r="N474" t="s">
        <v>81</v>
      </c>
      <c r="O474" t="s">
        <v>601</v>
      </c>
      <c r="P474" t="s">
        <v>602</v>
      </c>
      <c r="Q474" t="s">
        <v>623</v>
      </c>
      <c r="R474" t="s">
        <v>624</v>
      </c>
      <c r="S474" t="s">
        <v>96</v>
      </c>
      <c r="X474" t="s">
        <v>97</v>
      </c>
      <c r="AE474" t="s">
        <v>2351</v>
      </c>
      <c r="AL474" t="s">
        <v>80</v>
      </c>
      <c r="AM474" t="s">
        <v>176</v>
      </c>
      <c r="AP474" t="s">
        <v>177</v>
      </c>
      <c r="AQ474" t="s">
        <v>1419</v>
      </c>
      <c r="AR474" t="s">
        <v>2352</v>
      </c>
      <c r="AS474" t="s">
        <v>89</v>
      </c>
      <c r="AT474" t="s">
        <v>89</v>
      </c>
      <c r="AU474" t="s">
        <v>89</v>
      </c>
      <c r="AV474" t="s">
        <v>89</v>
      </c>
      <c r="AW474" t="s">
        <v>89</v>
      </c>
      <c r="AX474" t="s">
        <v>89</v>
      </c>
      <c r="AY474" t="s">
        <v>89</v>
      </c>
      <c r="AZ474" t="s">
        <v>89</v>
      </c>
      <c r="BA474" t="s">
        <v>89</v>
      </c>
      <c r="BB474" t="s">
        <v>89</v>
      </c>
      <c r="BC474" t="s">
        <v>89</v>
      </c>
      <c r="BR474" t="s">
        <v>89</v>
      </c>
      <c r="BS474" t="s">
        <v>89</v>
      </c>
      <c r="BT474" t="s">
        <v>89</v>
      </c>
      <c r="BU474" t="s">
        <v>89</v>
      </c>
      <c r="BV474" t="s">
        <v>3492</v>
      </c>
      <c r="BW474" t="str">
        <f>IF(ISNA(VLOOKUP(BV474,'Nordic list 2022 2023'!E:K,6,FALSE)),"nie je v zozname",VLOOKUP(BV474,'Nordic list 2022 2023'!E:K,6,FALSE))</f>
        <v>nie je v zozname</v>
      </c>
      <c r="BX474" t="str">
        <f>IF(ISNA(VLOOKUP(BV474,'CVTI zoznam 2023'!D:D,1,0)),"nie je v zozname",VLOOKUP(BV474,'CVTI zoznam 2023'!D:D,1,0))</f>
        <v>nie je v zozname</v>
      </c>
      <c r="BY474">
        <f>COUNTIF(A:A,A474)</f>
        <v>1</v>
      </c>
      <c r="BZ474" s="12" t="s">
        <v>2433</v>
      </c>
      <c r="CA474" s="13">
        <f>(IF(AND(BZ474=2),6,IF(AND(BZ474=1),4,IF(AND(BZ474=3),1,IF(AND(BZ474="nie je v zozname"),0.5,0)))))</f>
        <v>0.5</v>
      </c>
      <c r="CB474">
        <f>1/BY474</f>
        <v>1</v>
      </c>
      <c r="CC474" s="13">
        <f>(IF(AND(E474="monografia"),3,IF(AND(E474="zborník - vedecký"),0.5,1)))</f>
        <v>3</v>
      </c>
      <c r="CD474" s="13">
        <f>CA474*CB474*CC474</f>
        <v>1.5</v>
      </c>
      <c r="CE474" s="13">
        <f>CA474*CB474</f>
        <v>0.5</v>
      </c>
    </row>
  </sheetData>
  <autoFilter ref="A1:CF474" xr:uid="{CD9A206A-3631-4AD6-8954-0914B7C5E286}">
    <sortState ref="A2:CF474">
      <sortCondition ref="E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58832-BEE4-49D8-BA33-D79ED28029EB}">
  <dimension ref="A1:F306"/>
  <sheetViews>
    <sheetView workbookViewId="0"/>
  </sheetViews>
  <sheetFormatPr defaultRowHeight="14.5" x14ac:dyDescent="0.35"/>
  <cols>
    <col min="1" max="1" width="18.81640625" bestFit="1" customWidth="1"/>
    <col min="2" max="2" width="5.81640625" bestFit="1" customWidth="1"/>
    <col min="3" max="3" width="77.90625" bestFit="1" customWidth="1"/>
    <col min="4" max="4" width="77.90625" customWidth="1"/>
    <col min="5" max="5" width="78.6328125" bestFit="1" customWidth="1"/>
    <col min="6" max="6" width="148.90625" bestFit="1" customWidth="1"/>
  </cols>
  <sheetData>
    <row r="1" spans="1:6" s="9" customFormat="1" x14ac:dyDescent="0.35">
      <c r="A1" s="9" t="s">
        <v>2435</v>
      </c>
      <c r="B1" s="9" t="s">
        <v>2436</v>
      </c>
      <c r="C1" s="9" t="s">
        <v>2437</v>
      </c>
      <c r="D1" s="10" t="s">
        <v>3156</v>
      </c>
      <c r="E1" s="9" t="s">
        <v>2438</v>
      </c>
      <c r="F1" s="9" t="s">
        <v>2439</v>
      </c>
    </row>
    <row r="2" spans="1:6" x14ac:dyDescent="0.35">
      <c r="B2">
        <v>41255</v>
      </c>
      <c r="C2" t="s">
        <v>2887</v>
      </c>
      <c r="D2" t="s">
        <v>3346</v>
      </c>
      <c r="E2" t="s">
        <v>2885</v>
      </c>
      <c r="F2" t="s">
        <v>2888</v>
      </c>
    </row>
    <row r="3" spans="1:6" x14ac:dyDescent="0.35">
      <c r="B3">
        <v>41147</v>
      </c>
      <c r="C3" t="s">
        <v>2534</v>
      </c>
      <c r="D3" t="s">
        <v>3194</v>
      </c>
      <c r="E3" t="s">
        <v>2535</v>
      </c>
      <c r="F3" t="s">
        <v>2536</v>
      </c>
    </row>
    <row r="4" spans="1:6" x14ac:dyDescent="0.35">
      <c r="B4">
        <v>41224</v>
      </c>
      <c r="C4" t="s">
        <v>2655</v>
      </c>
      <c r="D4" t="s">
        <v>3243</v>
      </c>
      <c r="E4" t="s">
        <v>2656</v>
      </c>
      <c r="F4" t="s">
        <v>2657</v>
      </c>
    </row>
    <row r="5" spans="1:6" x14ac:dyDescent="0.35">
      <c r="B5">
        <v>28564</v>
      </c>
      <c r="C5" t="s">
        <v>514</v>
      </c>
      <c r="D5" t="s">
        <v>3244</v>
      </c>
      <c r="E5" t="s">
        <v>2656</v>
      </c>
      <c r="F5" t="s">
        <v>2658</v>
      </c>
    </row>
    <row r="6" spans="1:6" x14ac:dyDescent="0.35">
      <c r="B6">
        <v>36377</v>
      </c>
      <c r="C6" t="s">
        <v>1587</v>
      </c>
      <c r="D6" t="s">
        <v>3173</v>
      </c>
      <c r="E6" t="s">
        <v>2487</v>
      </c>
      <c r="F6" t="s">
        <v>2488</v>
      </c>
    </row>
    <row r="7" spans="1:6" x14ac:dyDescent="0.35">
      <c r="B7">
        <v>29400</v>
      </c>
      <c r="C7" t="s">
        <v>1087</v>
      </c>
      <c r="D7" t="s">
        <v>3161</v>
      </c>
      <c r="E7" t="s">
        <v>2447</v>
      </c>
      <c r="F7" t="s">
        <v>2457</v>
      </c>
    </row>
    <row r="8" spans="1:6" x14ac:dyDescent="0.35">
      <c r="B8">
        <v>39531</v>
      </c>
      <c r="C8" t="s">
        <v>2968</v>
      </c>
      <c r="D8" t="s">
        <v>3383</v>
      </c>
      <c r="E8" t="s">
        <v>2969</v>
      </c>
      <c r="F8" t="s">
        <v>2970</v>
      </c>
    </row>
    <row r="9" spans="1:6" x14ac:dyDescent="0.35">
      <c r="A9" t="s">
        <v>2440</v>
      </c>
      <c r="B9">
        <v>39302</v>
      </c>
      <c r="C9" t="s">
        <v>2441</v>
      </c>
      <c r="D9" t="s">
        <v>3157</v>
      </c>
      <c r="E9" t="s">
        <v>2442</v>
      </c>
      <c r="F9" t="s">
        <v>2443</v>
      </c>
    </row>
    <row r="10" spans="1:6" x14ac:dyDescent="0.35">
      <c r="A10" t="s">
        <v>2440</v>
      </c>
      <c r="B10">
        <v>48131</v>
      </c>
      <c r="C10" t="s">
        <v>735</v>
      </c>
      <c r="D10" t="s">
        <v>3158</v>
      </c>
      <c r="E10" t="s">
        <v>2444</v>
      </c>
      <c r="F10" t="s">
        <v>2445</v>
      </c>
    </row>
    <row r="11" spans="1:6" x14ac:dyDescent="0.35">
      <c r="B11">
        <v>41300</v>
      </c>
      <c r="C11" t="s">
        <v>2997</v>
      </c>
      <c r="D11" t="s">
        <v>3393</v>
      </c>
      <c r="E11" t="s">
        <v>2998</v>
      </c>
      <c r="F11" t="s">
        <v>2999</v>
      </c>
    </row>
    <row r="12" spans="1:6" x14ac:dyDescent="0.35">
      <c r="B12">
        <v>41257</v>
      </c>
      <c r="C12" t="s">
        <v>2889</v>
      </c>
      <c r="D12" t="s">
        <v>3347</v>
      </c>
      <c r="E12" t="s">
        <v>2885</v>
      </c>
      <c r="F12" t="s">
        <v>2888</v>
      </c>
    </row>
    <row r="13" spans="1:6" x14ac:dyDescent="0.35">
      <c r="A13" t="s">
        <v>2481</v>
      </c>
      <c r="B13">
        <v>39304</v>
      </c>
      <c r="C13" t="s">
        <v>950</v>
      </c>
      <c r="D13" t="s">
        <v>3171</v>
      </c>
      <c r="E13" t="s">
        <v>2482</v>
      </c>
      <c r="F13" t="s">
        <v>2483</v>
      </c>
    </row>
    <row r="14" spans="1:6" x14ac:dyDescent="0.35">
      <c r="B14">
        <v>41304</v>
      </c>
      <c r="C14" t="s">
        <v>2449</v>
      </c>
      <c r="D14" t="s">
        <v>3160</v>
      </c>
      <c r="E14" t="s">
        <v>2450</v>
      </c>
      <c r="F14" t="s">
        <v>2451</v>
      </c>
    </row>
    <row r="15" spans="1:6" x14ac:dyDescent="0.35">
      <c r="B15">
        <v>41144</v>
      </c>
      <c r="C15" t="s">
        <v>2468</v>
      </c>
      <c r="D15" t="s">
        <v>3166</v>
      </c>
      <c r="E15" t="s">
        <v>2469</v>
      </c>
      <c r="F15" t="s">
        <v>2470</v>
      </c>
    </row>
    <row r="16" spans="1:6" x14ac:dyDescent="0.35">
      <c r="B16">
        <v>34825</v>
      </c>
      <c r="C16" t="s">
        <v>1333</v>
      </c>
      <c r="D16" t="s">
        <v>3165</v>
      </c>
      <c r="E16" t="s">
        <v>2466</v>
      </c>
      <c r="F16" t="s">
        <v>2467</v>
      </c>
    </row>
    <row r="17" spans="1:6" x14ac:dyDescent="0.35">
      <c r="B17">
        <v>35005</v>
      </c>
      <c r="C17" t="s">
        <v>710</v>
      </c>
      <c r="D17" t="s">
        <v>3168</v>
      </c>
      <c r="E17" t="s">
        <v>2474</v>
      </c>
      <c r="F17" t="s">
        <v>2475</v>
      </c>
    </row>
    <row r="18" spans="1:6" x14ac:dyDescent="0.35">
      <c r="B18">
        <v>41145</v>
      </c>
      <c r="C18" t="s">
        <v>2476</v>
      </c>
      <c r="D18" t="s">
        <v>3169</v>
      </c>
      <c r="E18" t="s">
        <v>2477</v>
      </c>
      <c r="F18" t="s">
        <v>2478</v>
      </c>
    </row>
    <row r="19" spans="1:6" x14ac:dyDescent="0.35">
      <c r="A19" t="s">
        <v>2440</v>
      </c>
      <c r="B19">
        <v>35968</v>
      </c>
      <c r="C19" t="s">
        <v>2458</v>
      </c>
      <c r="D19" t="s">
        <v>3162</v>
      </c>
      <c r="E19" t="s">
        <v>2459</v>
      </c>
      <c r="F19" t="s">
        <v>2460</v>
      </c>
    </row>
    <row r="20" spans="1:6" x14ac:dyDescent="0.35">
      <c r="A20" t="s">
        <v>2446</v>
      </c>
      <c r="B20">
        <v>41302</v>
      </c>
      <c r="C20" t="s">
        <v>533</v>
      </c>
      <c r="D20" t="s">
        <v>3159</v>
      </c>
      <c r="E20" t="s">
        <v>2447</v>
      </c>
      <c r="F20" t="s">
        <v>2448</v>
      </c>
    </row>
    <row r="21" spans="1:6" x14ac:dyDescent="0.35">
      <c r="A21" t="s">
        <v>2446</v>
      </c>
      <c r="B21">
        <v>39303</v>
      </c>
      <c r="C21" t="s">
        <v>1041</v>
      </c>
      <c r="D21" t="s">
        <v>3163</v>
      </c>
      <c r="E21" t="s">
        <v>2461</v>
      </c>
      <c r="F21" t="s">
        <v>2462</v>
      </c>
    </row>
    <row r="22" spans="1:6" x14ac:dyDescent="0.35">
      <c r="B22">
        <v>29665</v>
      </c>
      <c r="C22" t="s">
        <v>2471</v>
      </c>
      <c r="D22" t="s">
        <v>3167</v>
      </c>
      <c r="E22" t="s">
        <v>2472</v>
      </c>
      <c r="F22" t="s">
        <v>2473</v>
      </c>
    </row>
    <row r="23" spans="1:6" x14ac:dyDescent="0.35">
      <c r="B23">
        <v>36378</v>
      </c>
      <c r="C23" t="s">
        <v>2659</v>
      </c>
      <c r="D23" t="s">
        <v>3245</v>
      </c>
      <c r="E23" t="s">
        <v>2660</v>
      </c>
      <c r="F23" t="s">
        <v>2661</v>
      </c>
    </row>
    <row r="24" spans="1:6" x14ac:dyDescent="0.35">
      <c r="B24">
        <v>30728</v>
      </c>
      <c r="C24" t="s">
        <v>923</v>
      </c>
      <c r="D24" t="s">
        <v>3170</v>
      </c>
      <c r="E24" t="s">
        <v>2479</v>
      </c>
      <c r="F24" t="s">
        <v>2480</v>
      </c>
    </row>
    <row r="25" spans="1:6" x14ac:dyDescent="0.35">
      <c r="A25" t="s">
        <v>2446</v>
      </c>
      <c r="B25">
        <v>35746</v>
      </c>
      <c r="C25" t="s">
        <v>2491</v>
      </c>
      <c r="D25" t="s">
        <v>3175</v>
      </c>
      <c r="E25" t="s">
        <v>2492</v>
      </c>
      <c r="F25" t="s">
        <v>2493</v>
      </c>
    </row>
    <row r="26" spans="1:6" x14ac:dyDescent="0.35">
      <c r="B26">
        <v>38625</v>
      </c>
      <c r="C26" t="s">
        <v>3000</v>
      </c>
      <c r="D26" t="s">
        <v>3394</v>
      </c>
      <c r="E26" t="s">
        <v>3001</v>
      </c>
      <c r="F26" t="s">
        <v>3002</v>
      </c>
    </row>
    <row r="27" spans="1:6" x14ac:dyDescent="0.35">
      <c r="B27">
        <v>41086</v>
      </c>
      <c r="C27" t="s">
        <v>2494</v>
      </c>
      <c r="D27" t="s">
        <v>3176</v>
      </c>
      <c r="E27" t="s">
        <v>2495</v>
      </c>
      <c r="F27" t="s">
        <v>2496</v>
      </c>
    </row>
    <row r="28" spans="1:6" x14ac:dyDescent="0.35">
      <c r="B28">
        <v>30652</v>
      </c>
      <c r="C28" t="s">
        <v>2484</v>
      </c>
      <c r="D28" t="s">
        <v>3172</v>
      </c>
      <c r="E28" t="s">
        <v>2485</v>
      </c>
      <c r="F28" t="s">
        <v>2486</v>
      </c>
    </row>
    <row r="29" spans="1:6" x14ac:dyDescent="0.35">
      <c r="A29" t="s">
        <v>2440</v>
      </c>
      <c r="B29">
        <v>39429</v>
      </c>
      <c r="C29" t="s">
        <v>2498</v>
      </c>
      <c r="D29" t="s">
        <v>3178</v>
      </c>
      <c r="E29" t="s">
        <v>2499</v>
      </c>
      <c r="F29" t="s">
        <v>2500</v>
      </c>
    </row>
    <row r="30" spans="1:6" x14ac:dyDescent="0.35">
      <c r="B30">
        <v>41182</v>
      </c>
      <c r="C30" t="s">
        <v>2737</v>
      </c>
      <c r="D30" t="s">
        <v>3274</v>
      </c>
      <c r="E30" t="s">
        <v>2735</v>
      </c>
      <c r="F30" t="s">
        <v>2736</v>
      </c>
    </row>
    <row r="31" spans="1:6" x14ac:dyDescent="0.35">
      <c r="A31" t="s">
        <v>2440</v>
      </c>
      <c r="B31">
        <v>38483</v>
      </c>
      <c r="C31" t="s">
        <v>1279</v>
      </c>
      <c r="D31" t="s">
        <v>3179</v>
      </c>
      <c r="E31" t="s">
        <v>2501</v>
      </c>
      <c r="F31" t="s">
        <v>2502</v>
      </c>
    </row>
    <row r="32" spans="1:6" x14ac:dyDescent="0.35">
      <c r="A32" t="s">
        <v>2440</v>
      </c>
      <c r="B32">
        <v>35087</v>
      </c>
      <c r="C32" t="s">
        <v>1748</v>
      </c>
      <c r="D32" t="s">
        <v>3180</v>
      </c>
      <c r="E32" t="s">
        <v>2503</v>
      </c>
      <c r="F32" t="s">
        <v>2504</v>
      </c>
    </row>
    <row r="33" spans="1:6" x14ac:dyDescent="0.35">
      <c r="A33" t="s">
        <v>2440</v>
      </c>
      <c r="B33">
        <v>39430</v>
      </c>
      <c r="C33" t="s">
        <v>2505</v>
      </c>
      <c r="D33" t="s">
        <v>3181</v>
      </c>
      <c r="E33" t="s">
        <v>2506</v>
      </c>
      <c r="F33" t="s">
        <v>2507</v>
      </c>
    </row>
    <row r="34" spans="1:6" x14ac:dyDescent="0.35">
      <c r="B34">
        <v>29222</v>
      </c>
      <c r="C34" t="s">
        <v>498</v>
      </c>
      <c r="D34" t="s">
        <v>3395</v>
      </c>
      <c r="E34" t="s">
        <v>3003</v>
      </c>
      <c r="F34" t="s">
        <v>3004</v>
      </c>
    </row>
    <row r="35" spans="1:6" x14ac:dyDescent="0.35">
      <c r="B35">
        <v>28937</v>
      </c>
      <c r="C35" t="s">
        <v>1043</v>
      </c>
      <c r="D35" t="s">
        <v>3232</v>
      </c>
      <c r="E35" t="s">
        <v>2632</v>
      </c>
      <c r="F35" t="s">
        <v>2633</v>
      </c>
    </row>
    <row r="36" spans="1:6" x14ac:dyDescent="0.35">
      <c r="B36">
        <v>41164</v>
      </c>
      <c r="C36" t="s">
        <v>2624</v>
      </c>
      <c r="D36" t="s">
        <v>3229</v>
      </c>
      <c r="E36" t="s">
        <v>2625</v>
      </c>
      <c r="F36" t="s">
        <v>2626</v>
      </c>
    </row>
    <row r="37" spans="1:6" x14ac:dyDescent="0.35">
      <c r="B37">
        <v>41150</v>
      </c>
      <c r="C37" t="s">
        <v>2521</v>
      </c>
      <c r="D37" t="s">
        <v>3188</v>
      </c>
      <c r="E37" t="s">
        <v>2511</v>
      </c>
      <c r="F37" t="s">
        <v>2522</v>
      </c>
    </row>
    <row r="38" spans="1:6" x14ac:dyDescent="0.35">
      <c r="B38">
        <v>41151</v>
      </c>
      <c r="C38" t="s">
        <v>2513</v>
      </c>
      <c r="D38" t="s">
        <v>3184</v>
      </c>
      <c r="E38" t="s">
        <v>2511</v>
      </c>
      <c r="F38" t="s">
        <v>2514</v>
      </c>
    </row>
    <row r="39" spans="1:6" x14ac:dyDescent="0.35">
      <c r="B39">
        <v>41152</v>
      </c>
      <c r="C39" t="s">
        <v>2525</v>
      </c>
      <c r="D39" t="s">
        <v>3190</v>
      </c>
      <c r="E39" t="s">
        <v>2511</v>
      </c>
      <c r="F39" t="s">
        <v>2526</v>
      </c>
    </row>
    <row r="40" spans="1:6" x14ac:dyDescent="0.35">
      <c r="B40">
        <v>41153</v>
      </c>
      <c r="C40" t="s">
        <v>2510</v>
      </c>
      <c r="D40" t="s">
        <v>3183</v>
      </c>
      <c r="E40" t="s">
        <v>2511</v>
      </c>
      <c r="F40" t="s">
        <v>2512</v>
      </c>
    </row>
    <row r="41" spans="1:6" x14ac:dyDescent="0.35">
      <c r="A41" t="s">
        <v>2446</v>
      </c>
      <c r="B41">
        <v>39431</v>
      </c>
      <c r="C41" t="s">
        <v>1757</v>
      </c>
      <c r="D41" t="s">
        <v>3182</v>
      </c>
      <c r="E41" t="s">
        <v>2508</v>
      </c>
      <c r="F41" t="s">
        <v>2509</v>
      </c>
    </row>
    <row r="42" spans="1:6" x14ac:dyDescent="0.35">
      <c r="B42">
        <v>41154</v>
      </c>
      <c r="C42" t="s">
        <v>2515</v>
      </c>
      <c r="D42" t="s">
        <v>3185</v>
      </c>
      <c r="E42" t="s">
        <v>2511</v>
      </c>
      <c r="F42" t="s">
        <v>2516</v>
      </c>
    </row>
    <row r="43" spans="1:6" x14ac:dyDescent="0.35">
      <c r="B43">
        <v>41155</v>
      </c>
      <c r="C43" t="s">
        <v>2519</v>
      </c>
      <c r="D43" t="s">
        <v>3187</v>
      </c>
      <c r="E43" t="s">
        <v>2511</v>
      </c>
      <c r="F43" t="s">
        <v>2520</v>
      </c>
    </row>
    <row r="44" spans="1:6" x14ac:dyDescent="0.35">
      <c r="B44">
        <v>41156</v>
      </c>
      <c r="C44" t="s">
        <v>2517</v>
      </c>
      <c r="D44" t="s">
        <v>3186</v>
      </c>
      <c r="E44" t="s">
        <v>2511</v>
      </c>
      <c r="F44" t="s">
        <v>2518</v>
      </c>
    </row>
    <row r="45" spans="1:6" x14ac:dyDescent="0.35">
      <c r="B45">
        <v>41157</v>
      </c>
      <c r="C45" t="s">
        <v>2523</v>
      </c>
      <c r="D45" t="s">
        <v>3189</v>
      </c>
      <c r="E45" t="s">
        <v>2511</v>
      </c>
      <c r="F45" t="s">
        <v>2524</v>
      </c>
    </row>
    <row r="46" spans="1:6" x14ac:dyDescent="0.35">
      <c r="B46">
        <v>41158</v>
      </c>
      <c r="C46" t="s">
        <v>2527</v>
      </c>
      <c r="D46" t="s">
        <v>3191</v>
      </c>
      <c r="E46" t="s">
        <v>2511</v>
      </c>
      <c r="F46" t="s">
        <v>2528</v>
      </c>
    </row>
    <row r="47" spans="1:6" x14ac:dyDescent="0.35">
      <c r="B47">
        <v>41258</v>
      </c>
      <c r="C47" t="s">
        <v>2890</v>
      </c>
      <c r="D47" t="s">
        <v>3348</v>
      </c>
      <c r="E47" t="s">
        <v>2885</v>
      </c>
      <c r="F47" t="s">
        <v>2888</v>
      </c>
    </row>
    <row r="48" spans="1:6" x14ac:dyDescent="0.35">
      <c r="B48">
        <v>41259</v>
      </c>
      <c r="C48" t="s">
        <v>2891</v>
      </c>
      <c r="D48" t="s">
        <v>3349</v>
      </c>
      <c r="E48" t="s">
        <v>2892</v>
      </c>
      <c r="F48" t="s">
        <v>2893</v>
      </c>
    </row>
    <row r="49" spans="1:6" x14ac:dyDescent="0.35">
      <c r="A49" t="s">
        <v>2481</v>
      </c>
      <c r="B49">
        <v>41254</v>
      </c>
      <c r="C49" t="s">
        <v>2894</v>
      </c>
      <c r="D49" t="s">
        <v>3350</v>
      </c>
      <c r="E49" t="s">
        <v>2885</v>
      </c>
      <c r="F49" t="s">
        <v>2888</v>
      </c>
    </row>
    <row r="50" spans="1:6" x14ac:dyDescent="0.35">
      <c r="A50" t="s">
        <v>2446</v>
      </c>
      <c r="B50">
        <v>28578</v>
      </c>
      <c r="C50" t="s">
        <v>1357</v>
      </c>
      <c r="D50" t="s">
        <v>3195</v>
      </c>
      <c r="E50" t="s">
        <v>2537</v>
      </c>
      <c r="F50" t="s">
        <v>2538</v>
      </c>
    </row>
    <row r="51" spans="1:6" x14ac:dyDescent="0.35">
      <c r="A51" t="s">
        <v>2481</v>
      </c>
      <c r="B51">
        <v>41160</v>
      </c>
      <c r="C51" t="s">
        <v>2539</v>
      </c>
      <c r="D51" t="s">
        <v>3196</v>
      </c>
      <c r="E51" t="s">
        <v>2537</v>
      </c>
      <c r="F51" t="s">
        <v>2540</v>
      </c>
    </row>
    <row r="52" spans="1:6" x14ac:dyDescent="0.35">
      <c r="B52">
        <v>35725</v>
      </c>
      <c r="C52" t="s">
        <v>1888</v>
      </c>
      <c r="D52" t="s">
        <v>3197</v>
      </c>
      <c r="E52" t="s">
        <v>2537</v>
      </c>
      <c r="F52" t="s">
        <v>2541</v>
      </c>
    </row>
    <row r="53" spans="1:6" x14ac:dyDescent="0.35">
      <c r="B53">
        <v>39502</v>
      </c>
      <c r="C53" t="s">
        <v>2542</v>
      </c>
      <c r="D53" t="s">
        <v>3198</v>
      </c>
      <c r="E53" t="s">
        <v>2537</v>
      </c>
      <c r="F53" t="s">
        <v>2541</v>
      </c>
    </row>
    <row r="54" spans="1:6" x14ac:dyDescent="0.35">
      <c r="B54">
        <v>41191</v>
      </c>
      <c r="C54" t="s">
        <v>1053</v>
      </c>
      <c r="D54" t="s">
        <v>3322</v>
      </c>
      <c r="E54" t="s">
        <v>2835</v>
      </c>
      <c r="F54" t="s">
        <v>2837</v>
      </c>
    </row>
    <row r="55" spans="1:6" x14ac:dyDescent="0.35">
      <c r="A55" t="s">
        <v>2481</v>
      </c>
      <c r="B55">
        <v>41222</v>
      </c>
      <c r="C55" t="s">
        <v>2662</v>
      </c>
      <c r="D55" t="s">
        <v>3246</v>
      </c>
      <c r="E55" t="s">
        <v>2663</v>
      </c>
      <c r="F55" t="s">
        <v>2664</v>
      </c>
    </row>
    <row r="56" spans="1:6" x14ac:dyDescent="0.35">
      <c r="B56">
        <v>41305</v>
      </c>
      <c r="C56" t="s">
        <v>2434</v>
      </c>
      <c r="D56" t="s">
        <v>2434</v>
      </c>
      <c r="E56" t="s">
        <v>2455</v>
      </c>
      <c r="F56" t="s">
        <v>2456</v>
      </c>
    </row>
    <row r="57" spans="1:6" x14ac:dyDescent="0.35">
      <c r="A57" t="s">
        <v>2440</v>
      </c>
      <c r="B57">
        <v>36429</v>
      </c>
      <c r="C57" t="s">
        <v>2548</v>
      </c>
      <c r="D57" t="s">
        <v>3201</v>
      </c>
      <c r="E57" t="s">
        <v>2549</v>
      </c>
      <c r="F57" t="s">
        <v>2550</v>
      </c>
    </row>
    <row r="58" spans="1:6" x14ac:dyDescent="0.35">
      <c r="A58" t="s">
        <v>2440</v>
      </c>
      <c r="B58">
        <v>34901</v>
      </c>
      <c r="C58" t="s">
        <v>2551</v>
      </c>
      <c r="D58" t="s">
        <v>2551</v>
      </c>
      <c r="E58" t="s">
        <v>2552</v>
      </c>
      <c r="F58" t="s">
        <v>2553</v>
      </c>
    </row>
    <row r="59" spans="1:6" x14ac:dyDescent="0.35">
      <c r="A59" t="s">
        <v>2440</v>
      </c>
      <c r="B59">
        <v>39432</v>
      </c>
      <c r="C59" t="s">
        <v>2554</v>
      </c>
      <c r="D59" t="s">
        <v>3202</v>
      </c>
      <c r="E59" t="s">
        <v>2555</v>
      </c>
      <c r="F59" t="s">
        <v>2556</v>
      </c>
    </row>
    <row r="60" spans="1:6" x14ac:dyDescent="0.35">
      <c r="A60" t="s">
        <v>2440</v>
      </c>
      <c r="B60">
        <v>39433</v>
      </c>
      <c r="C60" t="s">
        <v>1209</v>
      </c>
      <c r="D60" t="s">
        <v>3203</v>
      </c>
      <c r="E60" t="s">
        <v>2557</v>
      </c>
      <c r="F60" t="s">
        <v>2558</v>
      </c>
    </row>
    <row r="61" spans="1:6" x14ac:dyDescent="0.35">
      <c r="A61" t="s">
        <v>2440</v>
      </c>
      <c r="B61">
        <v>28074</v>
      </c>
      <c r="C61" t="s">
        <v>596</v>
      </c>
      <c r="D61" t="s">
        <v>3204</v>
      </c>
      <c r="E61" t="s">
        <v>2559</v>
      </c>
      <c r="F61" t="s">
        <v>2560</v>
      </c>
    </row>
    <row r="62" spans="1:6" x14ac:dyDescent="0.35">
      <c r="A62" t="s">
        <v>2440</v>
      </c>
      <c r="B62">
        <v>37048</v>
      </c>
      <c r="C62" t="s">
        <v>1408</v>
      </c>
      <c r="D62" t="s">
        <v>3205</v>
      </c>
      <c r="E62" t="s">
        <v>2561</v>
      </c>
      <c r="F62" t="s">
        <v>2562</v>
      </c>
    </row>
    <row r="63" spans="1:6" x14ac:dyDescent="0.35">
      <c r="A63" t="s">
        <v>2440</v>
      </c>
      <c r="B63">
        <v>39434</v>
      </c>
      <c r="C63" t="s">
        <v>2563</v>
      </c>
      <c r="D63" t="s">
        <v>3206</v>
      </c>
      <c r="E63" t="s">
        <v>2564</v>
      </c>
      <c r="F63" t="s">
        <v>2565</v>
      </c>
    </row>
    <row r="64" spans="1:6" x14ac:dyDescent="0.35">
      <c r="B64">
        <v>41303</v>
      </c>
      <c r="C64" t="s">
        <v>2452</v>
      </c>
      <c r="D64" t="s">
        <v>2452</v>
      </c>
      <c r="E64" t="s">
        <v>2453</v>
      </c>
      <c r="F64" t="s">
        <v>2454</v>
      </c>
    </row>
    <row r="65" spans="1:6" x14ac:dyDescent="0.35">
      <c r="B65">
        <v>29411</v>
      </c>
      <c r="C65" t="s">
        <v>431</v>
      </c>
      <c r="D65" t="s">
        <v>3247</v>
      </c>
      <c r="E65" t="s">
        <v>2665</v>
      </c>
      <c r="F65" t="s">
        <v>2666</v>
      </c>
    </row>
    <row r="66" spans="1:6" x14ac:dyDescent="0.35">
      <c r="A66" t="s">
        <v>2446</v>
      </c>
      <c r="B66">
        <v>39435</v>
      </c>
      <c r="C66" t="s">
        <v>2566</v>
      </c>
      <c r="D66" t="s">
        <v>3207</v>
      </c>
      <c r="E66" t="s">
        <v>2567</v>
      </c>
      <c r="F66" t="s">
        <v>2568</v>
      </c>
    </row>
    <row r="67" spans="1:6" x14ac:dyDescent="0.35">
      <c r="B67">
        <v>41161</v>
      </c>
      <c r="C67" t="s">
        <v>2569</v>
      </c>
      <c r="D67" t="s">
        <v>3208</v>
      </c>
      <c r="E67" t="s">
        <v>2570</v>
      </c>
      <c r="F67" t="s">
        <v>2571</v>
      </c>
    </row>
    <row r="68" spans="1:6" x14ac:dyDescent="0.35">
      <c r="A68" t="s">
        <v>2446</v>
      </c>
      <c r="B68">
        <v>31683</v>
      </c>
      <c r="C68" t="s">
        <v>2583</v>
      </c>
      <c r="D68" t="s">
        <v>3212</v>
      </c>
      <c r="E68" t="s">
        <v>2584</v>
      </c>
      <c r="F68" t="s">
        <v>2585</v>
      </c>
    </row>
    <row r="69" spans="1:6" x14ac:dyDescent="0.35">
      <c r="B69">
        <v>39436</v>
      </c>
      <c r="C69" t="s">
        <v>1538</v>
      </c>
      <c r="D69" t="s">
        <v>3213</v>
      </c>
      <c r="E69" t="s">
        <v>2586</v>
      </c>
      <c r="F69" t="s">
        <v>2587</v>
      </c>
    </row>
    <row r="70" spans="1:6" x14ac:dyDescent="0.35">
      <c r="B70">
        <v>35417</v>
      </c>
      <c r="C70" t="s">
        <v>2938</v>
      </c>
      <c r="D70" t="s">
        <v>3371</v>
      </c>
      <c r="E70" t="s">
        <v>2939</v>
      </c>
      <c r="F70" t="s">
        <v>2940</v>
      </c>
    </row>
    <row r="71" spans="1:6" x14ac:dyDescent="0.35">
      <c r="A71" t="s">
        <v>2440</v>
      </c>
      <c r="B71">
        <v>52745</v>
      </c>
      <c r="C71" t="s">
        <v>2591</v>
      </c>
      <c r="D71" t="s">
        <v>3215</v>
      </c>
      <c r="E71" t="s">
        <v>2592</v>
      </c>
      <c r="F71" t="s">
        <v>2593</v>
      </c>
    </row>
    <row r="72" spans="1:6" x14ac:dyDescent="0.35">
      <c r="B72">
        <v>41276</v>
      </c>
      <c r="C72" t="s">
        <v>1093</v>
      </c>
      <c r="D72" t="s">
        <v>3416</v>
      </c>
      <c r="E72" t="s">
        <v>3047</v>
      </c>
      <c r="F72" t="s">
        <v>3048</v>
      </c>
    </row>
    <row r="73" spans="1:6" x14ac:dyDescent="0.35">
      <c r="B73">
        <v>41165</v>
      </c>
      <c r="C73" t="s">
        <v>2615</v>
      </c>
      <c r="D73" t="s">
        <v>3225</v>
      </c>
      <c r="E73" t="s">
        <v>2595</v>
      </c>
      <c r="F73" t="s">
        <v>2616</v>
      </c>
    </row>
    <row r="74" spans="1:6" x14ac:dyDescent="0.35">
      <c r="B74">
        <v>41166</v>
      </c>
      <c r="C74" t="s">
        <v>2599</v>
      </c>
      <c r="D74" t="s">
        <v>3218</v>
      </c>
      <c r="E74" t="s">
        <v>2595</v>
      </c>
      <c r="F74" t="s">
        <v>2600</v>
      </c>
    </row>
    <row r="75" spans="1:6" x14ac:dyDescent="0.35">
      <c r="B75">
        <v>41167</v>
      </c>
      <c r="C75" t="s">
        <v>2601</v>
      </c>
      <c r="D75" t="s">
        <v>3219</v>
      </c>
      <c r="E75" t="s">
        <v>2595</v>
      </c>
      <c r="F75" t="s">
        <v>2602</v>
      </c>
    </row>
    <row r="76" spans="1:6" x14ac:dyDescent="0.35">
      <c r="B76">
        <v>41168</v>
      </c>
      <c r="C76" t="s">
        <v>2603</v>
      </c>
      <c r="D76" t="s">
        <v>3220</v>
      </c>
      <c r="E76" t="s">
        <v>2595</v>
      </c>
      <c r="F76" t="s">
        <v>2604</v>
      </c>
    </row>
    <row r="77" spans="1:6" x14ac:dyDescent="0.35">
      <c r="B77">
        <v>41169</v>
      </c>
      <c r="C77" t="s">
        <v>2597</v>
      </c>
      <c r="D77" t="s">
        <v>3217</v>
      </c>
      <c r="E77" t="s">
        <v>2595</v>
      </c>
      <c r="F77" t="s">
        <v>2598</v>
      </c>
    </row>
    <row r="78" spans="1:6" x14ac:dyDescent="0.35">
      <c r="A78" t="s">
        <v>2446</v>
      </c>
      <c r="B78">
        <v>39437</v>
      </c>
      <c r="C78" t="s">
        <v>2594</v>
      </c>
      <c r="D78" t="s">
        <v>3216</v>
      </c>
      <c r="E78" t="s">
        <v>2595</v>
      </c>
      <c r="F78" t="s">
        <v>2596</v>
      </c>
    </row>
    <row r="79" spans="1:6" x14ac:dyDescent="0.35">
      <c r="B79">
        <v>39530</v>
      </c>
      <c r="C79" t="s">
        <v>2971</v>
      </c>
      <c r="D79" t="s">
        <v>3384</v>
      </c>
      <c r="E79" t="s">
        <v>2966</v>
      </c>
      <c r="F79" t="s">
        <v>2972</v>
      </c>
    </row>
    <row r="80" spans="1:6" x14ac:dyDescent="0.35">
      <c r="B80">
        <v>29323</v>
      </c>
      <c r="C80" t="s">
        <v>2973</v>
      </c>
      <c r="D80" t="s">
        <v>3385</v>
      </c>
      <c r="E80" t="s">
        <v>2974</v>
      </c>
      <c r="F80" t="s">
        <v>2975</v>
      </c>
    </row>
    <row r="81" spans="1:6" x14ac:dyDescent="0.35">
      <c r="B81">
        <v>36746</v>
      </c>
      <c r="C81" t="s">
        <v>1084</v>
      </c>
      <c r="D81" t="s">
        <v>3417</v>
      </c>
      <c r="E81" t="s">
        <v>3049</v>
      </c>
      <c r="F81" t="s">
        <v>3050</v>
      </c>
    </row>
    <row r="82" spans="1:6" x14ac:dyDescent="0.35">
      <c r="A82" t="s">
        <v>2440</v>
      </c>
      <c r="B82">
        <v>39439</v>
      </c>
      <c r="C82" t="s">
        <v>2627</v>
      </c>
      <c r="D82" t="s">
        <v>3230</v>
      </c>
      <c r="E82" t="s">
        <v>2628</v>
      </c>
      <c r="F82" t="s">
        <v>2629</v>
      </c>
    </row>
    <row r="83" spans="1:6" x14ac:dyDescent="0.35">
      <c r="A83" t="s">
        <v>2446</v>
      </c>
      <c r="B83">
        <v>27885</v>
      </c>
      <c r="C83" t="s">
        <v>307</v>
      </c>
      <c r="D83" t="s">
        <v>3231</v>
      </c>
      <c r="E83" t="s">
        <v>2630</v>
      </c>
      <c r="F83" t="s">
        <v>2631</v>
      </c>
    </row>
    <row r="84" spans="1:6" x14ac:dyDescent="0.35">
      <c r="B84">
        <v>41179</v>
      </c>
      <c r="C84" t="s">
        <v>2634</v>
      </c>
      <c r="D84" t="s">
        <v>3233</v>
      </c>
      <c r="E84" t="s">
        <v>2630</v>
      </c>
      <c r="F84" t="s">
        <v>2635</v>
      </c>
    </row>
    <row r="85" spans="1:6" x14ac:dyDescent="0.35">
      <c r="B85">
        <v>35485</v>
      </c>
      <c r="C85" t="s">
        <v>1244</v>
      </c>
      <c r="D85" t="s">
        <v>3234</v>
      </c>
      <c r="E85" t="s">
        <v>2630</v>
      </c>
      <c r="F85" t="s">
        <v>2636</v>
      </c>
    </row>
    <row r="86" spans="1:6" x14ac:dyDescent="0.35">
      <c r="B86">
        <v>30328</v>
      </c>
      <c r="C86" t="s">
        <v>1691</v>
      </c>
      <c r="D86" t="s">
        <v>3235</v>
      </c>
      <c r="E86" t="s">
        <v>2481</v>
      </c>
      <c r="F86" t="s">
        <v>2481</v>
      </c>
    </row>
    <row r="87" spans="1:6" x14ac:dyDescent="0.35">
      <c r="B87">
        <v>28490</v>
      </c>
      <c r="C87" t="s">
        <v>874</v>
      </c>
      <c r="D87" t="s">
        <v>3236</v>
      </c>
      <c r="E87" t="s">
        <v>2637</v>
      </c>
      <c r="F87" t="s">
        <v>2638</v>
      </c>
    </row>
    <row r="88" spans="1:6" x14ac:dyDescent="0.35">
      <c r="B88">
        <v>34467</v>
      </c>
      <c r="C88" t="s">
        <v>2639</v>
      </c>
      <c r="D88" t="s">
        <v>3237</v>
      </c>
      <c r="E88" t="s">
        <v>2640</v>
      </c>
      <c r="F88" t="s">
        <v>2641</v>
      </c>
    </row>
    <row r="89" spans="1:6" x14ac:dyDescent="0.35">
      <c r="A89" t="s">
        <v>2440</v>
      </c>
      <c r="B89">
        <v>39441</v>
      </c>
      <c r="C89" t="s">
        <v>2642</v>
      </c>
      <c r="D89" t="s">
        <v>3238</v>
      </c>
      <c r="E89" t="s">
        <v>2643</v>
      </c>
      <c r="F89" t="s">
        <v>2644</v>
      </c>
    </row>
    <row r="90" spans="1:6" x14ac:dyDescent="0.35">
      <c r="A90" t="s">
        <v>2440</v>
      </c>
      <c r="B90">
        <v>29332</v>
      </c>
      <c r="C90" t="s">
        <v>2645</v>
      </c>
      <c r="D90" t="s">
        <v>3239</v>
      </c>
      <c r="E90" t="s">
        <v>2646</v>
      </c>
      <c r="F90" t="s">
        <v>2647</v>
      </c>
    </row>
    <row r="91" spans="1:6" x14ac:dyDescent="0.35">
      <c r="A91" t="s">
        <v>2440</v>
      </c>
      <c r="B91">
        <v>29877</v>
      </c>
      <c r="C91" t="s">
        <v>2723</v>
      </c>
      <c r="D91" t="s">
        <v>3269</v>
      </c>
      <c r="E91" t="s">
        <v>2724</v>
      </c>
      <c r="F91" t="s">
        <v>2725</v>
      </c>
    </row>
    <row r="92" spans="1:6" x14ac:dyDescent="0.35">
      <c r="A92" t="s">
        <v>2440</v>
      </c>
      <c r="B92">
        <v>39442</v>
      </c>
      <c r="C92" t="s">
        <v>1573</v>
      </c>
      <c r="D92" t="s">
        <v>3240</v>
      </c>
      <c r="E92" t="s">
        <v>2648</v>
      </c>
      <c r="F92" t="s">
        <v>2649</v>
      </c>
    </row>
    <row r="93" spans="1:6" x14ac:dyDescent="0.35">
      <c r="A93" t="s">
        <v>2440</v>
      </c>
      <c r="B93">
        <v>39443</v>
      </c>
      <c r="C93" t="s">
        <v>2650</v>
      </c>
      <c r="D93" t="s">
        <v>3241</v>
      </c>
      <c r="E93" t="s">
        <v>2651</v>
      </c>
      <c r="F93" t="s">
        <v>2652</v>
      </c>
    </row>
    <row r="94" spans="1:6" x14ac:dyDescent="0.35">
      <c r="A94" t="s">
        <v>2446</v>
      </c>
      <c r="B94">
        <v>28590</v>
      </c>
      <c r="C94" t="s">
        <v>324</v>
      </c>
      <c r="D94" t="s">
        <v>3242</v>
      </c>
      <c r="E94" t="s">
        <v>2653</v>
      </c>
      <c r="F94" t="s">
        <v>2654</v>
      </c>
    </row>
    <row r="95" spans="1:6" x14ac:dyDescent="0.35">
      <c r="B95">
        <v>41232</v>
      </c>
      <c r="C95" t="s">
        <v>2673</v>
      </c>
      <c r="D95" t="s">
        <v>3250</v>
      </c>
      <c r="E95" t="s">
        <v>2674</v>
      </c>
      <c r="F95" t="s">
        <v>2675</v>
      </c>
    </row>
    <row r="96" spans="1:6" x14ac:dyDescent="0.35">
      <c r="B96">
        <v>28952</v>
      </c>
      <c r="C96" t="s">
        <v>1160</v>
      </c>
      <c r="D96" t="s">
        <v>3251</v>
      </c>
      <c r="E96" t="s">
        <v>2676</v>
      </c>
      <c r="F96" t="s">
        <v>2677</v>
      </c>
    </row>
    <row r="97" spans="1:6" x14ac:dyDescent="0.35">
      <c r="A97" t="s">
        <v>2440</v>
      </c>
      <c r="B97">
        <v>34966</v>
      </c>
      <c r="C97" t="s">
        <v>193</v>
      </c>
      <c r="D97" t="s">
        <v>3265</v>
      </c>
      <c r="E97" t="s">
        <v>2712</v>
      </c>
      <c r="F97" t="s">
        <v>2713</v>
      </c>
    </row>
    <row r="98" spans="1:6" x14ac:dyDescent="0.35">
      <c r="B98">
        <v>41192</v>
      </c>
      <c r="C98" t="s">
        <v>2838</v>
      </c>
      <c r="D98" t="s">
        <v>3323</v>
      </c>
      <c r="E98" t="s">
        <v>2835</v>
      </c>
      <c r="F98" t="s">
        <v>2837</v>
      </c>
    </row>
    <row r="99" spans="1:6" x14ac:dyDescent="0.35">
      <c r="A99" t="s">
        <v>2440</v>
      </c>
      <c r="B99">
        <v>39444</v>
      </c>
      <c r="C99" t="s">
        <v>2714</v>
      </c>
      <c r="D99" t="s">
        <v>3266</v>
      </c>
      <c r="E99" t="s">
        <v>2715</v>
      </c>
      <c r="F99" t="s">
        <v>2716</v>
      </c>
    </row>
    <row r="100" spans="1:6" x14ac:dyDescent="0.35">
      <c r="A100" t="s">
        <v>2440</v>
      </c>
      <c r="B100">
        <v>39446</v>
      </c>
      <c r="C100" t="s">
        <v>2717</v>
      </c>
      <c r="D100" t="s">
        <v>3267</v>
      </c>
      <c r="E100" t="s">
        <v>2718</v>
      </c>
      <c r="F100" t="s">
        <v>2719</v>
      </c>
    </row>
    <row r="101" spans="1:6" x14ac:dyDescent="0.35">
      <c r="A101" t="s">
        <v>2440</v>
      </c>
      <c r="B101">
        <v>39552</v>
      </c>
      <c r="C101" t="s">
        <v>2720</v>
      </c>
      <c r="D101" t="s">
        <v>3268</v>
      </c>
      <c r="E101" t="s">
        <v>2721</v>
      </c>
      <c r="F101" t="s">
        <v>2722</v>
      </c>
    </row>
    <row r="102" spans="1:6" x14ac:dyDescent="0.35">
      <c r="B102">
        <v>35429</v>
      </c>
      <c r="C102" t="s">
        <v>2678</v>
      </c>
      <c r="D102" t="s">
        <v>3252</v>
      </c>
      <c r="E102" t="s">
        <v>2679</v>
      </c>
      <c r="F102" t="s">
        <v>2680</v>
      </c>
    </row>
    <row r="103" spans="1:6" x14ac:dyDescent="0.35">
      <c r="B103">
        <v>41170</v>
      </c>
      <c r="C103" t="s">
        <v>2613</v>
      </c>
      <c r="D103" t="s">
        <v>3224</v>
      </c>
      <c r="E103" t="s">
        <v>2595</v>
      </c>
      <c r="F103" t="s">
        <v>2614</v>
      </c>
    </row>
    <row r="104" spans="1:6" x14ac:dyDescent="0.35">
      <c r="A104" t="s">
        <v>2481</v>
      </c>
      <c r="B104">
        <v>41171</v>
      </c>
      <c r="C104" t="s">
        <v>2608</v>
      </c>
      <c r="D104" t="s">
        <v>3222</v>
      </c>
      <c r="E104" t="s">
        <v>2595</v>
      </c>
      <c r="F104" t="s">
        <v>2609</v>
      </c>
    </row>
    <row r="105" spans="1:6" x14ac:dyDescent="0.35">
      <c r="B105">
        <v>40306</v>
      </c>
      <c r="C105" t="s">
        <v>2575</v>
      </c>
      <c r="D105" t="s">
        <v>2575</v>
      </c>
      <c r="E105" t="s">
        <v>2573</v>
      </c>
      <c r="F105" t="s">
        <v>2576</v>
      </c>
    </row>
    <row r="106" spans="1:6" x14ac:dyDescent="0.35">
      <c r="A106" t="s">
        <v>2440</v>
      </c>
      <c r="B106">
        <v>30302</v>
      </c>
      <c r="C106" t="s">
        <v>2726</v>
      </c>
      <c r="D106" t="s">
        <v>3270</v>
      </c>
      <c r="E106" t="s">
        <v>2727</v>
      </c>
      <c r="F106" t="s">
        <v>2728</v>
      </c>
    </row>
    <row r="107" spans="1:6" x14ac:dyDescent="0.35">
      <c r="B107">
        <v>41277</v>
      </c>
      <c r="C107" t="s">
        <v>3051</v>
      </c>
      <c r="D107" t="s">
        <v>3418</v>
      </c>
      <c r="E107" t="s">
        <v>3052</v>
      </c>
      <c r="F107" t="s">
        <v>3053</v>
      </c>
    </row>
    <row r="108" spans="1:6" x14ac:dyDescent="0.35">
      <c r="A108" t="s">
        <v>2440</v>
      </c>
      <c r="B108">
        <v>39448</v>
      </c>
      <c r="C108" t="s">
        <v>2729</v>
      </c>
      <c r="D108" t="s">
        <v>3271</v>
      </c>
      <c r="E108" t="s">
        <v>2730</v>
      </c>
      <c r="F108" t="s">
        <v>2731</v>
      </c>
    </row>
    <row r="109" spans="1:6" x14ac:dyDescent="0.35">
      <c r="B109">
        <v>41172</v>
      </c>
      <c r="C109" t="s">
        <v>2617</v>
      </c>
      <c r="D109" t="s">
        <v>3226</v>
      </c>
      <c r="E109" t="s">
        <v>2595</v>
      </c>
      <c r="F109" t="s">
        <v>2618</v>
      </c>
    </row>
    <row r="110" spans="1:6" x14ac:dyDescent="0.35">
      <c r="B110">
        <v>41260</v>
      </c>
      <c r="C110" t="s">
        <v>2895</v>
      </c>
      <c r="D110" t="s">
        <v>3351</v>
      </c>
      <c r="E110" t="s">
        <v>2885</v>
      </c>
      <c r="F110" t="s">
        <v>2888</v>
      </c>
    </row>
    <row r="111" spans="1:6" x14ac:dyDescent="0.35">
      <c r="B111">
        <v>41227</v>
      </c>
      <c r="C111" t="s">
        <v>2681</v>
      </c>
      <c r="D111" t="s">
        <v>3253</v>
      </c>
      <c r="E111" t="s">
        <v>2682</v>
      </c>
      <c r="F111" t="s">
        <v>2683</v>
      </c>
    </row>
    <row r="112" spans="1:6" x14ac:dyDescent="0.35">
      <c r="A112" t="s">
        <v>2440</v>
      </c>
      <c r="B112">
        <v>36567</v>
      </c>
      <c r="C112" t="s">
        <v>1966</v>
      </c>
      <c r="D112" t="s">
        <v>3272</v>
      </c>
      <c r="E112" t="s">
        <v>2732</v>
      </c>
      <c r="F112" t="s">
        <v>2733</v>
      </c>
    </row>
    <row r="113" spans="1:6" x14ac:dyDescent="0.35">
      <c r="B113">
        <v>31828</v>
      </c>
      <c r="C113" t="s">
        <v>1367</v>
      </c>
      <c r="D113" t="s">
        <v>3192</v>
      </c>
      <c r="E113" t="s">
        <v>2529</v>
      </c>
      <c r="F113" t="s">
        <v>2530</v>
      </c>
    </row>
    <row r="114" spans="1:6" x14ac:dyDescent="0.35">
      <c r="A114" t="s">
        <v>2446</v>
      </c>
      <c r="B114">
        <v>37101</v>
      </c>
      <c r="C114" t="s">
        <v>2734</v>
      </c>
      <c r="D114" t="s">
        <v>3273</v>
      </c>
      <c r="E114" t="s">
        <v>2735</v>
      </c>
      <c r="F114" t="s">
        <v>2736</v>
      </c>
    </row>
    <row r="115" spans="1:6" x14ac:dyDescent="0.35">
      <c r="B115">
        <v>41173</v>
      </c>
      <c r="C115" t="s">
        <v>2610</v>
      </c>
      <c r="D115" t="s">
        <v>3223</v>
      </c>
      <c r="E115" t="s">
        <v>2611</v>
      </c>
      <c r="F115" t="s">
        <v>2612</v>
      </c>
    </row>
    <row r="116" spans="1:6" x14ac:dyDescent="0.35">
      <c r="B116">
        <v>41159</v>
      </c>
      <c r="C116" t="s">
        <v>2543</v>
      </c>
      <c r="D116" t="s">
        <v>3199</v>
      </c>
      <c r="E116" t="s">
        <v>2537</v>
      </c>
      <c r="F116" t="s">
        <v>2544</v>
      </c>
    </row>
    <row r="117" spans="1:6" x14ac:dyDescent="0.35">
      <c r="B117">
        <v>41225</v>
      </c>
      <c r="C117" t="s">
        <v>2667</v>
      </c>
      <c r="D117" t="s">
        <v>3248</v>
      </c>
      <c r="E117" t="s">
        <v>2668</v>
      </c>
      <c r="F117" t="s">
        <v>2669</v>
      </c>
    </row>
    <row r="118" spans="1:6" x14ac:dyDescent="0.35">
      <c r="A118" t="s">
        <v>2440</v>
      </c>
      <c r="B118">
        <v>39449</v>
      </c>
      <c r="C118" t="s">
        <v>2588</v>
      </c>
      <c r="D118" t="s">
        <v>3214</v>
      </c>
      <c r="E118" t="s">
        <v>2589</v>
      </c>
      <c r="F118" t="s">
        <v>2590</v>
      </c>
    </row>
    <row r="119" spans="1:6" x14ac:dyDescent="0.35">
      <c r="B119">
        <v>35316</v>
      </c>
      <c r="C119" t="s">
        <v>2572</v>
      </c>
      <c r="D119" t="s">
        <v>3209</v>
      </c>
      <c r="E119" t="s">
        <v>2573</v>
      </c>
      <c r="F119" t="s">
        <v>2574</v>
      </c>
    </row>
    <row r="120" spans="1:6" x14ac:dyDescent="0.35">
      <c r="B120">
        <v>30502</v>
      </c>
      <c r="C120" t="s">
        <v>2670</v>
      </c>
      <c r="D120" t="s">
        <v>3249</v>
      </c>
      <c r="E120" t="s">
        <v>2671</v>
      </c>
      <c r="F120" t="s">
        <v>2672</v>
      </c>
    </row>
    <row r="121" spans="1:6" x14ac:dyDescent="0.35">
      <c r="A121" t="s">
        <v>2446</v>
      </c>
      <c r="B121">
        <v>28781</v>
      </c>
      <c r="C121" t="s">
        <v>2738</v>
      </c>
      <c r="D121" t="s">
        <v>2738</v>
      </c>
      <c r="E121" t="s">
        <v>2739</v>
      </c>
      <c r="F121" t="s">
        <v>2740</v>
      </c>
    </row>
    <row r="122" spans="1:6" x14ac:dyDescent="0.35">
      <c r="B122">
        <v>41339</v>
      </c>
      <c r="C122" t="s">
        <v>2741</v>
      </c>
      <c r="D122" t="s">
        <v>3275</v>
      </c>
      <c r="E122" t="s">
        <v>2742</v>
      </c>
      <c r="F122" t="s">
        <v>2743</v>
      </c>
    </row>
    <row r="123" spans="1:6" x14ac:dyDescent="0.35">
      <c r="B123">
        <v>40109</v>
      </c>
      <c r="C123" t="s">
        <v>2744</v>
      </c>
      <c r="D123" t="s">
        <v>3276</v>
      </c>
      <c r="E123" t="s">
        <v>2745</v>
      </c>
      <c r="F123" t="s">
        <v>2746</v>
      </c>
    </row>
    <row r="124" spans="1:6" x14ac:dyDescent="0.35">
      <c r="B124">
        <v>41386</v>
      </c>
      <c r="C124" t="s">
        <v>2747</v>
      </c>
      <c r="D124" t="s">
        <v>3277</v>
      </c>
      <c r="E124" t="s">
        <v>2748</v>
      </c>
      <c r="F124" t="s">
        <v>2749</v>
      </c>
    </row>
    <row r="125" spans="1:6" x14ac:dyDescent="0.35">
      <c r="B125">
        <v>41340</v>
      </c>
      <c r="C125" t="s">
        <v>2750</v>
      </c>
      <c r="D125" t="s">
        <v>3278</v>
      </c>
      <c r="E125" t="s">
        <v>2748</v>
      </c>
      <c r="F125" t="s">
        <v>2751</v>
      </c>
    </row>
    <row r="126" spans="1:6" x14ac:dyDescent="0.35">
      <c r="B126">
        <v>41341</v>
      </c>
      <c r="C126" t="s">
        <v>2752</v>
      </c>
      <c r="D126" t="s">
        <v>3279</v>
      </c>
      <c r="E126" t="s">
        <v>2742</v>
      </c>
      <c r="F126" t="s">
        <v>2753</v>
      </c>
    </row>
    <row r="127" spans="1:6" x14ac:dyDescent="0.35">
      <c r="B127">
        <v>41342</v>
      </c>
      <c r="C127" t="s">
        <v>2754</v>
      </c>
      <c r="D127" t="s">
        <v>3280</v>
      </c>
      <c r="E127" t="s">
        <v>2755</v>
      </c>
      <c r="F127" t="s">
        <v>2756</v>
      </c>
    </row>
    <row r="128" spans="1:6" x14ac:dyDescent="0.35">
      <c r="B128">
        <v>41343</v>
      </c>
      <c r="C128" t="s">
        <v>2154</v>
      </c>
      <c r="D128" t="s">
        <v>3281</v>
      </c>
      <c r="E128" t="s">
        <v>2757</v>
      </c>
      <c r="F128" t="s">
        <v>2758</v>
      </c>
    </row>
    <row r="129" spans="2:6" x14ac:dyDescent="0.35">
      <c r="B129">
        <v>28702</v>
      </c>
      <c r="C129" t="s">
        <v>1389</v>
      </c>
      <c r="D129" t="s">
        <v>3282</v>
      </c>
      <c r="E129" t="s">
        <v>2742</v>
      </c>
      <c r="F129" t="s">
        <v>2759</v>
      </c>
    </row>
    <row r="130" spans="2:6" x14ac:dyDescent="0.35">
      <c r="B130">
        <v>41344</v>
      </c>
      <c r="C130" t="s">
        <v>2760</v>
      </c>
      <c r="D130" t="s">
        <v>3283</v>
      </c>
      <c r="E130" t="s">
        <v>2742</v>
      </c>
      <c r="F130" t="s">
        <v>2761</v>
      </c>
    </row>
    <row r="131" spans="2:6" x14ac:dyDescent="0.35">
      <c r="B131">
        <v>35996</v>
      </c>
      <c r="C131" t="s">
        <v>2762</v>
      </c>
      <c r="D131" t="s">
        <v>3284</v>
      </c>
      <c r="E131" t="s">
        <v>2763</v>
      </c>
      <c r="F131" t="s">
        <v>2764</v>
      </c>
    </row>
    <row r="132" spans="2:6" x14ac:dyDescent="0.35">
      <c r="B132">
        <v>41385</v>
      </c>
      <c r="C132" t="s">
        <v>2765</v>
      </c>
      <c r="D132" t="s">
        <v>3285</v>
      </c>
      <c r="E132" t="s">
        <v>2748</v>
      </c>
      <c r="F132" t="s">
        <v>2766</v>
      </c>
    </row>
    <row r="133" spans="2:6" x14ac:dyDescent="0.35">
      <c r="B133">
        <v>41384</v>
      </c>
      <c r="C133" t="s">
        <v>2767</v>
      </c>
      <c r="D133" t="s">
        <v>3286</v>
      </c>
      <c r="E133" t="s">
        <v>2748</v>
      </c>
      <c r="F133" t="s">
        <v>2768</v>
      </c>
    </row>
    <row r="134" spans="2:6" x14ac:dyDescent="0.35">
      <c r="B134">
        <v>41383</v>
      </c>
      <c r="C134" t="s">
        <v>2769</v>
      </c>
      <c r="D134" t="s">
        <v>3287</v>
      </c>
      <c r="E134" t="s">
        <v>2748</v>
      </c>
      <c r="F134" t="s">
        <v>2770</v>
      </c>
    </row>
    <row r="135" spans="2:6" x14ac:dyDescent="0.35">
      <c r="B135">
        <v>41345</v>
      </c>
      <c r="C135" t="s">
        <v>2771</v>
      </c>
      <c r="D135" t="s">
        <v>3288</v>
      </c>
      <c r="E135" t="s">
        <v>2742</v>
      </c>
      <c r="F135" t="s">
        <v>2772</v>
      </c>
    </row>
    <row r="136" spans="2:6" x14ac:dyDescent="0.35">
      <c r="B136">
        <v>41346</v>
      </c>
      <c r="C136" t="s">
        <v>2773</v>
      </c>
      <c r="D136" t="s">
        <v>3289</v>
      </c>
      <c r="E136" t="s">
        <v>2742</v>
      </c>
      <c r="F136" t="s">
        <v>2774</v>
      </c>
    </row>
    <row r="137" spans="2:6" x14ac:dyDescent="0.35">
      <c r="B137">
        <v>41347</v>
      </c>
      <c r="C137" t="s">
        <v>2775</v>
      </c>
      <c r="D137" t="s">
        <v>3290</v>
      </c>
      <c r="E137" t="s">
        <v>2742</v>
      </c>
      <c r="F137" t="s">
        <v>2776</v>
      </c>
    </row>
    <row r="138" spans="2:6" x14ac:dyDescent="0.35">
      <c r="B138">
        <v>41348</v>
      </c>
      <c r="C138" t="s">
        <v>1501</v>
      </c>
      <c r="D138" t="s">
        <v>3291</v>
      </c>
      <c r="E138" t="s">
        <v>2742</v>
      </c>
      <c r="F138" t="s">
        <v>2777</v>
      </c>
    </row>
    <row r="139" spans="2:6" x14ac:dyDescent="0.35">
      <c r="B139">
        <v>41349</v>
      </c>
      <c r="C139" t="s">
        <v>2778</v>
      </c>
      <c r="D139" t="s">
        <v>3292</v>
      </c>
      <c r="E139" t="s">
        <v>2742</v>
      </c>
      <c r="F139" t="s">
        <v>2779</v>
      </c>
    </row>
    <row r="140" spans="2:6" x14ac:dyDescent="0.35">
      <c r="B140">
        <v>41350</v>
      </c>
      <c r="C140" t="s">
        <v>1614</v>
      </c>
      <c r="D140" t="s">
        <v>3293</v>
      </c>
      <c r="E140" t="s">
        <v>2748</v>
      </c>
      <c r="F140" t="s">
        <v>2780</v>
      </c>
    </row>
    <row r="141" spans="2:6" x14ac:dyDescent="0.35">
      <c r="B141">
        <v>41351</v>
      </c>
      <c r="C141" t="s">
        <v>2781</v>
      </c>
      <c r="D141" t="s">
        <v>3294</v>
      </c>
      <c r="E141" t="s">
        <v>2742</v>
      </c>
      <c r="F141" t="s">
        <v>2782</v>
      </c>
    </row>
    <row r="142" spans="2:6" x14ac:dyDescent="0.35">
      <c r="B142">
        <v>41352</v>
      </c>
      <c r="C142" t="s">
        <v>2783</v>
      </c>
      <c r="D142" t="s">
        <v>3295</v>
      </c>
      <c r="E142" t="s">
        <v>2784</v>
      </c>
      <c r="F142" t="s">
        <v>2785</v>
      </c>
    </row>
    <row r="143" spans="2:6" x14ac:dyDescent="0.35">
      <c r="B143">
        <v>41353</v>
      </c>
      <c r="C143" t="s">
        <v>2786</v>
      </c>
      <c r="D143" t="s">
        <v>3296</v>
      </c>
      <c r="E143" t="s">
        <v>2748</v>
      </c>
      <c r="F143" t="s">
        <v>2787</v>
      </c>
    </row>
    <row r="144" spans="2:6" x14ac:dyDescent="0.35">
      <c r="B144">
        <v>41354</v>
      </c>
      <c r="C144" t="s">
        <v>2788</v>
      </c>
      <c r="D144" t="s">
        <v>3297</v>
      </c>
      <c r="E144" t="s">
        <v>2742</v>
      </c>
      <c r="F144" t="s">
        <v>2789</v>
      </c>
    </row>
    <row r="145" spans="2:6" x14ac:dyDescent="0.35">
      <c r="B145">
        <v>41355</v>
      </c>
      <c r="C145" t="s">
        <v>2790</v>
      </c>
      <c r="D145" t="s">
        <v>3298</v>
      </c>
      <c r="E145" t="s">
        <v>2742</v>
      </c>
      <c r="F145" t="s">
        <v>2791</v>
      </c>
    </row>
    <row r="146" spans="2:6" x14ac:dyDescent="0.35">
      <c r="B146">
        <v>41356</v>
      </c>
      <c r="C146" t="s">
        <v>2792</v>
      </c>
      <c r="D146" t="s">
        <v>3299</v>
      </c>
      <c r="E146" t="s">
        <v>2742</v>
      </c>
      <c r="F146" t="s">
        <v>2793</v>
      </c>
    </row>
    <row r="147" spans="2:6" x14ac:dyDescent="0.35">
      <c r="B147">
        <v>36041</v>
      </c>
      <c r="C147" t="s">
        <v>1958</v>
      </c>
      <c r="D147" t="s">
        <v>3300</v>
      </c>
      <c r="E147" t="s">
        <v>2794</v>
      </c>
      <c r="F147" t="s">
        <v>2795</v>
      </c>
    </row>
    <row r="148" spans="2:6" x14ac:dyDescent="0.35">
      <c r="B148">
        <v>41357</v>
      </c>
      <c r="C148" t="s">
        <v>2796</v>
      </c>
      <c r="D148" t="s">
        <v>3301</v>
      </c>
      <c r="E148" t="s">
        <v>2797</v>
      </c>
      <c r="F148" t="s">
        <v>2798</v>
      </c>
    </row>
    <row r="149" spans="2:6" x14ac:dyDescent="0.35">
      <c r="B149">
        <v>41382</v>
      </c>
      <c r="C149" t="s">
        <v>2799</v>
      </c>
      <c r="D149" t="s">
        <v>3302</v>
      </c>
      <c r="E149" t="s">
        <v>2748</v>
      </c>
      <c r="F149" t="s">
        <v>2800</v>
      </c>
    </row>
    <row r="150" spans="2:6" x14ac:dyDescent="0.35">
      <c r="B150">
        <v>36051</v>
      </c>
      <c r="C150" t="s">
        <v>2801</v>
      </c>
      <c r="D150" t="s">
        <v>3303</v>
      </c>
      <c r="E150" t="s">
        <v>2802</v>
      </c>
      <c r="F150" t="s">
        <v>2803</v>
      </c>
    </row>
    <row r="151" spans="2:6" x14ac:dyDescent="0.35">
      <c r="B151">
        <v>41358</v>
      </c>
      <c r="C151" t="s">
        <v>2804</v>
      </c>
      <c r="D151" t="s">
        <v>3304</v>
      </c>
      <c r="E151" t="s">
        <v>2742</v>
      </c>
      <c r="F151" t="s">
        <v>2805</v>
      </c>
    </row>
    <row r="152" spans="2:6" x14ac:dyDescent="0.35">
      <c r="B152">
        <v>41359</v>
      </c>
      <c r="C152" t="s">
        <v>2806</v>
      </c>
      <c r="D152" t="s">
        <v>3305</v>
      </c>
      <c r="E152" t="s">
        <v>2742</v>
      </c>
      <c r="F152" t="s">
        <v>2807</v>
      </c>
    </row>
    <row r="153" spans="2:6" x14ac:dyDescent="0.35">
      <c r="B153">
        <v>41360</v>
      </c>
      <c r="C153" t="s">
        <v>2808</v>
      </c>
      <c r="D153" t="s">
        <v>3306</v>
      </c>
      <c r="E153" t="s">
        <v>2809</v>
      </c>
      <c r="F153" t="s">
        <v>2810</v>
      </c>
    </row>
    <row r="154" spans="2:6" x14ac:dyDescent="0.35">
      <c r="B154">
        <v>41361</v>
      </c>
      <c r="C154" t="s">
        <v>2811</v>
      </c>
      <c r="D154" t="s">
        <v>3307</v>
      </c>
      <c r="E154" t="s">
        <v>2742</v>
      </c>
      <c r="F154" t="s">
        <v>2812</v>
      </c>
    </row>
    <row r="155" spans="2:6" x14ac:dyDescent="0.35">
      <c r="B155">
        <v>41362</v>
      </c>
      <c r="C155" t="s">
        <v>2813</v>
      </c>
      <c r="D155" t="s">
        <v>3308</v>
      </c>
      <c r="E155" t="s">
        <v>2742</v>
      </c>
      <c r="F155" t="s">
        <v>2814</v>
      </c>
    </row>
    <row r="156" spans="2:6" x14ac:dyDescent="0.35">
      <c r="B156">
        <v>41363</v>
      </c>
      <c r="C156" t="s">
        <v>2815</v>
      </c>
      <c r="D156" t="s">
        <v>3309</v>
      </c>
      <c r="E156" t="s">
        <v>2742</v>
      </c>
      <c r="F156" t="s">
        <v>2816</v>
      </c>
    </row>
    <row r="157" spans="2:6" x14ac:dyDescent="0.35">
      <c r="B157">
        <v>41364</v>
      </c>
      <c r="C157" t="s">
        <v>2817</v>
      </c>
      <c r="D157" t="s">
        <v>3310</v>
      </c>
      <c r="E157" t="s">
        <v>2742</v>
      </c>
      <c r="F157" t="s">
        <v>2818</v>
      </c>
    </row>
    <row r="158" spans="2:6" x14ac:dyDescent="0.35">
      <c r="B158">
        <v>41365</v>
      </c>
      <c r="C158" t="s">
        <v>1338</v>
      </c>
      <c r="D158" t="s">
        <v>3311</v>
      </c>
      <c r="E158" t="s">
        <v>2748</v>
      </c>
      <c r="F158" t="s">
        <v>2819</v>
      </c>
    </row>
    <row r="159" spans="2:6" x14ac:dyDescent="0.35">
      <c r="B159">
        <v>28703</v>
      </c>
      <c r="C159" t="s">
        <v>1733</v>
      </c>
      <c r="D159" t="s">
        <v>3312</v>
      </c>
      <c r="E159" t="s">
        <v>2748</v>
      </c>
      <c r="F159" t="s">
        <v>2820</v>
      </c>
    </row>
    <row r="160" spans="2:6" x14ac:dyDescent="0.35">
      <c r="B160">
        <v>37832</v>
      </c>
      <c r="C160" t="s">
        <v>2821</v>
      </c>
      <c r="D160" t="s">
        <v>3313</v>
      </c>
      <c r="E160" t="s">
        <v>2748</v>
      </c>
      <c r="F160" t="s">
        <v>2822</v>
      </c>
    </row>
    <row r="161" spans="1:6" x14ac:dyDescent="0.35">
      <c r="B161">
        <v>41366</v>
      </c>
      <c r="C161" t="s">
        <v>2823</v>
      </c>
      <c r="D161" t="s">
        <v>3314</v>
      </c>
      <c r="E161" t="s">
        <v>2748</v>
      </c>
      <c r="F161" t="s">
        <v>2822</v>
      </c>
    </row>
    <row r="162" spans="1:6" x14ac:dyDescent="0.35">
      <c r="B162">
        <v>41367</v>
      </c>
      <c r="C162" t="s">
        <v>2824</v>
      </c>
      <c r="D162" t="s">
        <v>3315</v>
      </c>
      <c r="E162" t="s">
        <v>2748</v>
      </c>
      <c r="F162" t="s">
        <v>2825</v>
      </c>
    </row>
    <row r="163" spans="1:6" x14ac:dyDescent="0.35">
      <c r="B163">
        <v>41368</v>
      </c>
      <c r="C163" t="s">
        <v>2827</v>
      </c>
      <c r="D163" t="s">
        <v>3317</v>
      </c>
      <c r="E163" t="s">
        <v>2748</v>
      </c>
      <c r="F163" t="s">
        <v>2828</v>
      </c>
    </row>
    <row r="164" spans="1:6" x14ac:dyDescent="0.35">
      <c r="B164">
        <v>41381</v>
      </c>
      <c r="C164" t="s">
        <v>1923</v>
      </c>
      <c r="D164" t="s">
        <v>3316</v>
      </c>
      <c r="E164" t="s">
        <v>2748</v>
      </c>
      <c r="F164" t="s">
        <v>2826</v>
      </c>
    </row>
    <row r="165" spans="1:6" x14ac:dyDescent="0.35">
      <c r="B165">
        <v>41369</v>
      </c>
      <c r="C165" t="s">
        <v>2829</v>
      </c>
      <c r="D165" t="s">
        <v>3318</v>
      </c>
      <c r="E165" t="s">
        <v>2748</v>
      </c>
      <c r="F165" t="s">
        <v>2830</v>
      </c>
    </row>
    <row r="166" spans="1:6" x14ac:dyDescent="0.35">
      <c r="B166">
        <v>41370</v>
      </c>
      <c r="C166" t="s">
        <v>2831</v>
      </c>
      <c r="D166" t="s">
        <v>3319</v>
      </c>
      <c r="E166" t="s">
        <v>2748</v>
      </c>
      <c r="F166" t="s">
        <v>2832</v>
      </c>
    </row>
    <row r="167" spans="1:6" x14ac:dyDescent="0.35">
      <c r="A167" t="s">
        <v>2481</v>
      </c>
      <c r="B167">
        <v>41371</v>
      </c>
      <c r="C167" t="s">
        <v>2833</v>
      </c>
      <c r="D167" t="s">
        <v>3320</v>
      </c>
      <c r="E167" t="s">
        <v>2763</v>
      </c>
      <c r="F167" t="s">
        <v>2834</v>
      </c>
    </row>
    <row r="168" spans="1:6" x14ac:dyDescent="0.35">
      <c r="A168" t="s">
        <v>2446</v>
      </c>
      <c r="B168">
        <v>39459</v>
      </c>
      <c r="C168" t="s">
        <v>1249</v>
      </c>
      <c r="D168" t="s">
        <v>3321</v>
      </c>
      <c r="E168" t="s">
        <v>2835</v>
      </c>
      <c r="F168" t="s">
        <v>2836</v>
      </c>
    </row>
    <row r="169" spans="1:6" x14ac:dyDescent="0.35">
      <c r="B169">
        <v>41174</v>
      </c>
      <c r="C169" t="s">
        <v>2605</v>
      </c>
      <c r="D169" t="s">
        <v>3221</v>
      </c>
      <c r="E169" t="s">
        <v>2606</v>
      </c>
      <c r="F169" t="s">
        <v>2607</v>
      </c>
    </row>
    <row r="170" spans="1:6" x14ac:dyDescent="0.35">
      <c r="B170">
        <v>41189</v>
      </c>
      <c r="C170" t="s">
        <v>2839</v>
      </c>
      <c r="D170" t="s">
        <v>3324</v>
      </c>
      <c r="E170" t="s">
        <v>2835</v>
      </c>
      <c r="F170" t="s">
        <v>2837</v>
      </c>
    </row>
    <row r="171" spans="1:6" x14ac:dyDescent="0.35">
      <c r="A171" t="s">
        <v>2440</v>
      </c>
      <c r="B171">
        <v>39461</v>
      </c>
      <c r="C171" t="s">
        <v>2844</v>
      </c>
      <c r="D171" t="s">
        <v>3327</v>
      </c>
      <c r="E171" t="s">
        <v>2845</v>
      </c>
      <c r="F171" t="s">
        <v>2846</v>
      </c>
    </row>
    <row r="172" spans="1:6" x14ac:dyDescent="0.35">
      <c r="A172" t="s">
        <v>2446</v>
      </c>
      <c r="B172">
        <v>35051</v>
      </c>
      <c r="C172" t="s">
        <v>2268</v>
      </c>
      <c r="D172" t="s">
        <v>3328</v>
      </c>
      <c r="E172" t="s">
        <v>2847</v>
      </c>
      <c r="F172" t="s">
        <v>2848</v>
      </c>
    </row>
    <row r="173" spans="1:6" x14ac:dyDescent="0.35">
      <c r="A173" t="s">
        <v>2440</v>
      </c>
      <c r="B173">
        <v>39462</v>
      </c>
      <c r="C173" t="s">
        <v>2841</v>
      </c>
      <c r="D173" t="s">
        <v>3326</v>
      </c>
      <c r="E173" t="s">
        <v>2842</v>
      </c>
      <c r="F173" t="s">
        <v>2843</v>
      </c>
    </row>
    <row r="174" spans="1:6" x14ac:dyDescent="0.35">
      <c r="A174" t="s">
        <v>2440</v>
      </c>
      <c r="B174">
        <v>39463</v>
      </c>
      <c r="C174" t="s">
        <v>1187</v>
      </c>
      <c r="D174" t="s">
        <v>3330</v>
      </c>
      <c r="E174" t="s">
        <v>2851</v>
      </c>
      <c r="F174" t="s">
        <v>2852</v>
      </c>
    </row>
    <row r="175" spans="1:6" x14ac:dyDescent="0.35">
      <c r="A175" t="s">
        <v>2440</v>
      </c>
      <c r="B175">
        <v>39467</v>
      </c>
      <c r="C175" t="s">
        <v>2853</v>
      </c>
      <c r="D175" t="s">
        <v>3331</v>
      </c>
      <c r="E175" t="s">
        <v>2854</v>
      </c>
      <c r="F175" t="s">
        <v>2855</v>
      </c>
    </row>
    <row r="176" spans="1:6" x14ac:dyDescent="0.35">
      <c r="A176" t="s">
        <v>2440</v>
      </c>
      <c r="B176">
        <v>31931</v>
      </c>
      <c r="C176" t="s">
        <v>2856</v>
      </c>
      <c r="D176" t="s">
        <v>3332</v>
      </c>
      <c r="E176" t="s">
        <v>2857</v>
      </c>
      <c r="F176" t="s">
        <v>2858</v>
      </c>
    </row>
    <row r="177" spans="1:6" x14ac:dyDescent="0.35">
      <c r="B177">
        <v>36639</v>
      </c>
      <c r="C177" t="s">
        <v>649</v>
      </c>
      <c r="D177" t="s">
        <v>3329</v>
      </c>
      <c r="E177" t="s">
        <v>2849</v>
      </c>
      <c r="F177" t="s">
        <v>2850</v>
      </c>
    </row>
    <row r="178" spans="1:6" x14ac:dyDescent="0.35">
      <c r="B178">
        <v>36518</v>
      </c>
      <c r="C178" t="s">
        <v>3005</v>
      </c>
      <c r="D178" t="s">
        <v>3396</v>
      </c>
      <c r="E178" t="s">
        <v>3006</v>
      </c>
      <c r="F178" t="s">
        <v>3007</v>
      </c>
    </row>
    <row r="179" spans="1:6" x14ac:dyDescent="0.35">
      <c r="B179">
        <v>38242</v>
      </c>
      <c r="C179" t="s">
        <v>2684</v>
      </c>
      <c r="D179" t="s">
        <v>3254</v>
      </c>
      <c r="E179" t="s">
        <v>2685</v>
      </c>
      <c r="F179" t="s">
        <v>2686</v>
      </c>
    </row>
    <row r="180" spans="1:6" x14ac:dyDescent="0.35">
      <c r="A180" t="s">
        <v>2446</v>
      </c>
      <c r="B180">
        <v>28709</v>
      </c>
      <c r="C180" t="s">
        <v>2859</v>
      </c>
      <c r="D180" t="s">
        <v>3333</v>
      </c>
      <c r="E180" t="s">
        <v>2860</v>
      </c>
      <c r="F180" t="s">
        <v>2861</v>
      </c>
    </row>
    <row r="181" spans="1:6" x14ac:dyDescent="0.35">
      <c r="A181" t="s">
        <v>2440</v>
      </c>
      <c r="B181">
        <v>29068</v>
      </c>
      <c r="C181" t="s">
        <v>975</v>
      </c>
      <c r="D181" t="s">
        <v>3337</v>
      </c>
      <c r="E181" t="s">
        <v>2866</v>
      </c>
      <c r="F181" t="s">
        <v>2867</v>
      </c>
    </row>
    <row r="182" spans="1:6" x14ac:dyDescent="0.35">
      <c r="B182">
        <v>41261</v>
      </c>
      <c r="C182" t="s">
        <v>2896</v>
      </c>
      <c r="D182" t="s">
        <v>3352</v>
      </c>
      <c r="E182" t="s">
        <v>2897</v>
      </c>
      <c r="F182" t="s">
        <v>2898</v>
      </c>
    </row>
    <row r="183" spans="1:6" x14ac:dyDescent="0.35">
      <c r="A183" t="s">
        <v>2440</v>
      </c>
      <c r="B183">
        <v>39468</v>
      </c>
      <c r="C183" t="s">
        <v>885</v>
      </c>
      <c r="D183" t="s">
        <v>3338</v>
      </c>
      <c r="E183" t="s">
        <v>2868</v>
      </c>
      <c r="F183" t="s">
        <v>2869</v>
      </c>
    </row>
    <row r="184" spans="1:6" x14ac:dyDescent="0.35">
      <c r="B184">
        <v>29158</v>
      </c>
      <c r="C184" t="s">
        <v>1433</v>
      </c>
      <c r="D184" t="s">
        <v>3448</v>
      </c>
      <c r="E184" t="s">
        <v>3130</v>
      </c>
      <c r="F184" t="s">
        <v>3131</v>
      </c>
    </row>
    <row r="185" spans="1:6" x14ac:dyDescent="0.35">
      <c r="A185" t="s">
        <v>2481</v>
      </c>
      <c r="B185">
        <v>41183</v>
      </c>
      <c r="C185" t="s">
        <v>3098</v>
      </c>
      <c r="D185" t="s">
        <v>3436</v>
      </c>
      <c r="E185" t="s">
        <v>3099</v>
      </c>
      <c r="F185" t="s">
        <v>3100</v>
      </c>
    </row>
    <row r="186" spans="1:6" x14ac:dyDescent="0.35">
      <c r="B186">
        <v>40598</v>
      </c>
      <c r="C186" t="s">
        <v>3054</v>
      </c>
      <c r="D186" t="s">
        <v>3419</v>
      </c>
      <c r="E186" t="s">
        <v>3055</v>
      </c>
      <c r="F186" t="s">
        <v>3056</v>
      </c>
    </row>
    <row r="187" spans="1:6" x14ac:dyDescent="0.35">
      <c r="B187">
        <v>39532</v>
      </c>
      <c r="C187" t="s">
        <v>2976</v>
      </c>
      <c r="D187" t="s">
        <v>3386</v>
      </c>
      <c r="E187" t="s">
        <v>2977</v>
      </c>
      <c r="F187" t="s">
        <v>2978</v>
      </c>
    </row>
    <row r="188" spans="1:6" x14ac:dyDescent="0.35">
      <c r="A188" t="s">
        <v>2440</v>
      </c>
      <c r="B188">
        <v>34642</v>
      </c>
      <c r="C188" t="s">
        <v>2870</v>
      </c>
      <c r="D188" t="s">
        <v>3339</v>
      </c>
      <c r="E188" t="s">
        <v>2871</v>
      </c>
      <c r="F188" t="s">
        <v>2872</v>
      </c>
    </row>
    <row r="189" spans="1:6" x14ac:dyDescent="0.35">
      <c r="B189">
        <v>28112</v>
      </c>
      <c r="C189" t="s">
        <v>3132</v>
      </c>
      <c r="D189" t="s">
        <v>3449</v>
      </c>
      <c r="E189" t="s">
        <v>3133</v>
      </c>
      <c r="F189" t="s">
        <v>2481</v>
      </c>
    </row>
    <row r="190" spans="1:6" x14ac:dyDescent="0.35">
      <c r="A190" t="s">
        <v>2440</v>
      </c>
      <c r="B190">
        <v>39470</v>
      </c>
      <c r="C190" t="s">
        <v>1947</v>
      </c>
      <c r="D190" t="s">
        <v>3340</v>
      </c>
      <c r="E190" t="s">
        <v>2873</v>
      </c>
      <c r="F190" t="s">
        <v>2874</v>
      </c>
    </row>
    <row r="191" spans="1:6" x14ac:dyDescent="0.35">
      <c r="B191">
        <v>28621</v>
      </c>
      <c r="C191" t="s">
        <v>3008</v>
      </c>
      <c r="D191" t="s">
        <v>3397</v>
      </c>
      <c r="E191" t="s">
        <v>3009</v>
      </c>
      <c r="F191" t="s">
        <v>3010</v>
      </c>
    </row>
    <row r="192" spans="1:6" x14ac:dyDescent="0.35">
      <c r="A192" t="s">
        <v>2440</v>
      </c>
      <c r="B192">
        <v>28712</v>
      </c>
      <c r="C192" t="s">
        <v>1397</v>
      </c>
      <c r="D192" t="s">
        <v>3341</v>
      </c>
      <c r="E192" t="s">
        <v>2875</v>
      </c>
      <c r="F192" t="s">
        <v>2876</v>
      </c>
    </row>
    <row r="193" spans="1:6" x14ac:dyDescent="0.35">
      <c r="B193">
        <v>32116</v>
      </c>
      <c r="C193" t="s">
        <v>2397</v>
      </c>
      <c r="D193" t="s">
        <v>3367</v>
      </c>
      <c r="E193" t="s">
        <v>2929</v>
      </c>
      <c r="F193" t="s">
        <v>2930</v>
      </c>
    </row>
    <row r="194" spans="1:6" x14ac:dyDescent="0.35">
      <c r="A194" t="s">
        <v>2440</v>
      </c>
      <c r="B194">
        <v>37112</v>
      </c>
      <c r="C194" t="s">
        <v>1830</v>
      </c>
      <c r="D194" t="s">
        <v>3342</v>
      </c>
      <c r="E194" t="s">
        <v>2877</v>
      </c>
      <c r="F194" t="s">
        <v>2878</v>
      </c>
    </row>
    <row r="195" spans="1:6" x14ac:dyDescent="0.35">
      <c r="B195">
        <v>32411</v>
      </c>
      <c r="C195" t="s">
        <v>3057</v>
      </c>
      <c r="D195" t="s">
        <v>3420</v>
      </c>
      <c r="E195" t="s">
        <v>2481</v>
      </c>
      <c r="F195" t="s">
        <v>2481</v>
      </c>
    </row>
    <row r="196" spans="1:6" x14ac:dyDescent="0.35">
      <c r="A196" t="s">
        <v>2440</v>
      </c>
      <c r="B196">
        <v>30768</v>
      </c>
      <c r="C196" t="s">
        <v>1293</v>
      </c>
      <c r="D196" t="s">
        <v>3343</v>
      </c>
      <c r="E196" t="s">
        <v>2879</v>
      </c>
      <c r="F196" t="s">
        <v>2880</v>
      </c>
    </row>
    <row r="197" spans="1:6" x14ac:dyDescent="0.35">
      <c r="A197" t="s">
        <v>2440</v>
      </c>
      <c r="B197">
        <v>37002</v>
      </c>
      <c r="C197" t="s">
        <v>2881</v>
      </c>
      <c r="D197" t="s">
        <v>3344</v>
      </c>
      <c r="E197" t="s">
        <v>2882</v>
      </c>
      <c r="F197" t="s">
        <v>2883</v>
      </c>
    </row>
    <row r="198" spans="1:6" x14ac:dyDescent="0.35">
      <c r="B198">
        <v>41190</v>
      </c>
      <c r="C198" t="s">
        <v>2840</v>
      </c>
      <c r="D198" t="s">
        <v>3325</v>
      </c>
      <c r="E198" t="s">
        <v>2835</v>
      </c>
      <c r="F198" t="s">
        <v>2837</v>
      </c>
    </row>
    <row r="199" spans="1:6" x14ac:dyDescent="0.35">
      <c r="B199">
        <v>41162</v>
      </c>
      <c r="C199" t="s">
        <v>2577</v>
      </c>
      <c r="D199" t="s">
        <v>3210</v>
      </c>
      <c r="E199" t="s">
        <v>2578</v>
      </c>
      <c r="F199" t="s">
        <v>2579</v>
      </c>
    </row>
    <row r="200" spans="1:6" x14ac:dyDescent="0.35">
      <c r="B200">
        <v>41263</v>
      </c>
      <c r="C200" t="s">
        <v>2899</v>
      </c>
      <c r="D200" t="s">
        <v>3353</v>
      </c>
      <c r="E200" t="s">
        <v>2885</v>
      </c>
      <c r="F200" t="s">
        <v>2888</v>
      </c>
    </row>
    <row r="201" spans="1:6" x14ac:dyDescent="0.35">
      <c r="B201">
        <v>41264</v>
      </c>
      <c r="C201" t="s">
        <v>2900</v>
      </c>
      <c r="D201" t="s">
        <v>3354</v>
      </c>
      <c r="E201" t="s">
        <v>2885</v>
      </c>
      <c r="F201" t="s">
        <v>2888</v>
      </c>
    </row>
    <row r="202" spans="1:6" x14ac:dyDescent="0.35">
      <c r="A202" t="s">
        <v>2446</v>
      </c>
      <c r="B202">
        <v>33724</v>
      </c>
      <c r="C202" t="s">
        <v>2884</v>
      </c>
      <c r="D202" t="s">
        <v>3345</v>
      </c>
      <c r="E202" t="s">
        <v>2885</v>
      </c>
      <c r="F202" t="s">
        <v>2886</v>
      </c>
    </row>
    <row r="203" spans="1:6" x14ac:dyDescent="0.35">
      <c r="B203">
        <v>41265</v>
      </c>
      <c r="C203" t="s">
        <v>2901</v>
      </c>
      <c r="D203" t="s">
        <v>3355</v>
      </c>
      <c r="E203" t="s">
        <v>2885</v>
      </c>
      <c r="F203" t="s">
        <v>2888</v>
      </c>
    </row>
    <row r="204" spans="1:6" x14ac:dyDescent="0.35">
      <c r="A204" t="s">
        <v>2440</v>
      </c>
      <c r="B204">
        <v>35817</v>
      </c>
      <c r="C204" t="s">
        <v>1739</v>
      </c>
      <c r="D204" t="s">
        <v>3360</v>
      </c>
      <c r="E204" t="s">
        <v>2912</v>
      </c>
      <c r="F204" t="s">
        <v>2913</v>
      </c>
    </row>
    <row r="205" spans="1:6" x14ac:dyDescent="0.35">
      <c r="B205">
        <v>41228</v>
      </c>
      <c r="C205" t="s">
        <v>2687</v>
      </c>
      <c r="D205" t="s">
        <v>3255</v>
      </c>
      <c r="E205" t="s">
        <v>2688</v>
      </c>
      <c r="F205" t="s">
        <v>2689</v>
      </c>
    </row>
    <row r="206" spans="1:6" x14ac:dyDescent="0.35">
      <c r="B206">
        <v>34862</v>
      </c>
      <c r="C206" t="s">
        <v>489</v>
      </c>
      <c r="D206" t="s">
        <v>3256</v>
      </c>
      <c r="E206" t="s">
        <v>2690</v>
      </c>
      <c r="F206" t="s">
        <v>2691</v>
      </c>
    </row>
    <row r="207" spans="1:6" x14ac:dyDescent="0.35">
      <c r="A207" t="s">
        <v>2440</v>
      </c>
      <c r="B207">
        <v>40767</v>
      </c>
      <c r="C207" t="s">
        <v>2914</v>
      </c>
      <c r="D207" t="s">
        <v>3361</v>
      </c>
      <c r="E207" t="s">
        <v>2915</v>
      </c>
      <c r="F207" t="s">
        <v>2916</v>
      </c>
    </row>
    <row r="208" spans="1:6" x14ac:dyDescent="0.35">
      <c r="A208" t="s">
        <v>2440</v>
      </c>
      <c r="B208">
        <v>40769</v>
      </c>
      <c r="C208" t="s">
        <v>1164</v>
      </c>
      <c r="D208" t="s">
        <v>3362</v>
      </c>
      <c r="E208" t="s">
        <v>2917</v>
      </c>
      <c r="F208" t="s">
        <v>2918</v>
      </c>
    </row>
    <row r="209" spans="1:6" x14ac:dyDescent="0.35">
      <c r="A209" t="s">
        <v>2440</v>
      </c>
      <c r="B209">
        <v>39472</v>
      </c>
      <c r="C209" t="s">
        <v>2919</v>
      </c>
      <c r="D209" t="s">
        <v>3363</v>
      </c>
      <c r="E209" t="s">
        <v>2920</v>
      </c>
      <c r="F209" t="s">
        <v>2921</v>
      </c>
    </row>
    <row r="210" spans="1:6" x14ac:dyDescent="0.35">
      <c r="B210">
        <v>39471</v>
      </c>
      <c r="C210" t="s">
        <v>2925</v>
      </c>
      <c r="D210" t="s">
        <v>3365</v>
      </c>
      <c r="E210" t="s">
        <v>2923</v>
      </c>
      <c r="F210" t="s">
        <v>2924</v>
      </c>
    </row>
    <row r="211" spans="1:6" x14ac:dyDescent="0.35">
      <c r="A211" t="s">
        <v>2446</v>
      </c>
      <c r="B211">
        <v>36650</v>
      </c>
      <c r="C211" t="s">
        <v>2922</v>
      </c>
      <c r="D211" t="s">
        <v>3364</v>
      </c>
      <c r="E211" t="s">
        <v>2923</v>
      </c>
      <c r="F211" t="s">
        <v>2924</v>
      </c>
    </row>
    <row r="212" spans="1:6" x14ac:dyDescent="0.35">
      <c r="B212">
        <v>41163</v>
      </c>
      <c r="C212" t="s">
        <v>2580</v>
      </c>
      <c r="D212" t="s">
        <v>3211</v>
      </c>
      <c r="E212" t="s">
        <v>2581</v>
      </c>
      <c r="F212" t="s">
        <v>2582</v>
      </c>
    </row>
    <row r="213" spans="1:6" x14ac:dyDescent="0.35">
      <c r="B213">
        <v>29447</v>
      </c>
      <c r="C213" t="s">
        <v>281</v>
      </c>
      <c r="D213" t="s">
        <v>3398</v>
      </c>
      <c r="E213" t="s">
        <v>2875</v>
      </c>
      <c r="F213" t="s">
        <v>3011</v>
      </c>
    </row>
    <row r="214" spans="1:6" x14ac:dyDescent="0.35">
      <c r="A214" t="s">
        <v>2446</v>
      </c>
      <c r="B214">
        <v>28717</v>
      </c>
      <c r="C214" t="s">
        <v>2926</v>
      </c>
      <c r="D214" t="s">
        <v>3366</v>
      </c>
      <c r="E214" t="s">
        <v>2927</v>
      </c>
      <c r="F214" t="s">
        <v>2928</v>
      </c>
    </row>
    <row r="215" spans="1:6" x14ac:dyDescent="0.35">
      <c r="B215">
        <v>41229</v>
      </c>
      <c r="C215" t="s">
        <v>2692</v>
      </c>
      <c r="D215" t="s">
        <v>3257</v>
      </c>
      <c r="E215" t="s">
        <v>2656</v>
      </c>
      <c r="F215" t="s">
        <v>2693</v>
      </c>
    </row>
    <row r="216" spans="1:6" x14ac:dyDescent="0.35">
      <c r="B216">
        <v>30248</v>
      </c>
      <c r="C216" t="s">
        <v>1401</v>
      </c>
      <c r="D216" t="s">
        <v>3258</v>
      </c>
      <c r="E216" t="s">
        <v>2694</v>
      </c>
      <c r="F216" t="s">
        <v>2695</v>
      </c>
    </row>
    <row r="217" spans="1:6" x14ac:dyDescent="0.35">
      <c r="A217" t="s">
        <v>2440</v>
      </c>
      <c r="B217">
        <v>39490</v>
      </c>
      <c r="C217" t="s">
        <v>2933</v>
      </c>
      <c r="D217" t="s">
        <v>3369</v>
      </c>
      <c r="E217" t="s">
        <v>2934</v>
      </c>
      <c r="F217" t="s">
        <v>2935</v>
      </c>
    </row>
    <row r="218" spans="1:6" x14ac:dyDescent="0.35">
      <c r="B218">
        <v>41149</v>
      </c>
      <c r="C218" t="s">
        <v>2531</v>
      </c>
      <c r="D218" t="s">
        <v>3193</v>
      </c>
      <c r="E218" t="s">
        <v>2532</v>
      </c>
      <c r="F218" t="s">
        <v>2533</v>
      </c>
    </row>
    <row r="219" spans="1:6" x14ac:dyDescent="0.35">
      <c r="A219" t="s">
        <v>2446</v>
      </c>
      <c r="B219">
        <v>40935</v>
      </c>
      <c r="C219" t="s">
        <v>2941</v>
      </c>
      <c r="D219" t="s">
        <v>3372</v>
      </c>
      <c r="E219" t="s">
        <v>2942</v>
      </c>
      <c r="F219" t="s">
        <v>2943</v>
      </c>
    </row>
    <row r="220" spans="1:6" x14ac:dyDescent="0.35">
      <c r="A220" t="s">
        <v>2446</v>
      </c>
      <c r="B220">
        <v>28726</v>
      </c>
      <c r="C220" t="s">
        <v>160</v>
      </c>
      <c r="D220" t="s">
        <v>3370</v>
      </c>
      <c r="E220" t="s">
        <v>2936</v>
      </c>
      <c r="F220" t="s">
        <v>2937</v>
      </c>
    </row>
    <row r="221" spans="1:6" x14ac:dyDescent="0.35">
      <c r="B221">
        <v>30427</v>
      </c>
      <c r="C221" t="s">
        <v>1429</v>
      </c>
      <c r="D221" t="s">
        <v>3399</v>
      </c>
      <c r="E221" t="s">
        <v>3012</v>
      </c>
      <c r="F221" t="s">
        <v>3013</v>
      </c>
    </row>
    <row r="222" spans="1:6" x14ac:dyDescent="0.35">
      <c r="B222">
        <v>41187</v>
      </c>
      <c r="C222" t="s">
        <v>3101</v>
      </c>
      <c r="D222" t="s">
        <v>3437</v>
      </c>
      <c r="E222" t="s">
        <v>3102</v>
      </c>
      <c r="F222" t="s">
        <v>3103</v>
      </c>
    </row>
    <row r="223" spans="1:6" x14ac:dyDescent="0.35">
      <c r="A223" t="s">
        <v>2440</v>
      </c>
      <c r="B223">
        <v>30329</v>
      </c>
      <c r="C223" t="s">
        <v>1335</v>
      </c>
      <c r="D223" t="s">
        <v>3374</v>
      </c>
      <c r="E223" t="s">
        <v>2947</v>
      </c>
      <c r="F223" t="s">
        <v>2948</v>
      </c>
    </row>
    <row r="224" spans="1:6" x14ac:dyDescent="0.35">
      <c r="B224">
        <v>28728</v>
      </c>
      <c r="C224" t="s">
        <v>330</v>
      </c>
      <c r="D224" t="s">
        <v>3259</v>
      </c>
      <c r="E224" t="s">
        <v>2696</v>
      </c>
      <c r="F224" t="s">
        <v>2697</v>
      </c>
    </row>
    <row r="225" spans="1:6" x14ac:dyDescent="0.35">
      <c r="A225" t="s">
        <v>2440</v>
      </c>
      <c r="B225">
        <v>39498</v>
      </c>
      <c r="C225" t="s">
        <v>1032</v>
      </c>
      <c r="D225" t="s">
        <v>3375</v>
      </c>
      <c r="E225" t="s">
        <v>2949</v>
      </c>
      <c r="F225" t="s">
        <v>2950</v>
      </c>
    </row>
    <row r="226" spans="1:6" x14ac:dyDescent="0.35">
      <c r="B226">
        <v>32130</v>
      </c>
      <c r="C226" t="s">
        <v>1343</v>
      </c>
      <c r="D226" t="s">
        <v>3368</v>
      </c>
      <c r="E226" t="s">
        <v>2931</v>
      </c>
      <c r="F226" t="s">
        <v>2932</v>
      </c>
    </row>
    <row r="227" spans="1:6" x14ac:dyDescent="0.35">
      <c r="A227" t="s">
        <v>2440</v>
      </c>
      <c r="B227">
        <v>36968</v>
      </c>
      <c r="C227" t="s">
        <v>2951</v>
      </c>
      <c r="D227" t="s">
        <v>3376</v>
      </c>
      <c r="E227" t="s">
        <v>2952</v>
      </c>
      <c r="F227" t="s">
        <v>2953</v>
      </c>
    </row>
    <row r="228" spans="1:6" x14ac:dyDescent="0.35">
      <c r="B228">
        <v>28137</v>
      </c>
      <c r="C228" t="s">
        <v>235</v>
      </c>
      <c r="D228" t="s">
        <v>3421</v>
      </c>
      <c r="E228" t="s">
        <v>3058</v>
      </c>
      <c r="F228" t="s">
        <v>3059</v>
      </c>
    </row>
    <row r="229" spans="1:6" x14ac:dyDescent="0.35">
      <c r="A229" t="s">
        <v>2440</v>
      </c>
      <c r="B229">
        <v>36780</v>
      </c>
      <c r="C229" t="s">
        <v>2055</v>
      </c>
      <c r="D229" t="s">
        <v>3378</v>
      </c>
      <c r="E229" t="s">
        <v>2957</v>
      </c>
      <c r="F229" t="s">
        <v>2958</v>
      </c>
    </row>
    <row r="230" spans="1:6" x14ac:dyDescent="0.35">
      <c r="A230" t="s">
        <v>2446</v>
      </c>
      <c r="B230">
        <v>29378</v>
      </c>
      <c r="C230" t="s">
        <v>2959</v>
      </c>
      <c r="D230" t="s">
        <v>3379</v>
      </c>
      <c r="E230" t="s">
        <v>2960</v>
      </c>
      <c r="F230" t="s">
        <v>2961</v>
      </c>
    </row>
    <row r="231" spans="1:6" x14ac:dyDescent="0.35">
      <c r="A231" t="s">
        <v>2481</v>
      </c>
      <c r="B231">
        <v>32647</v>
      </c>
      <c r="C231" t="s">
        <v>2962</v>
      </c>
      <c r="D231" t="s">
        <v>3380</v>
      </c>
      <c r="E231" t="s">
        <v>2960</v>
      </c>
      <c r="F231" t="s">
        <v>2963</v>
      </c>
    </row>
    <row r="232" spans="1:6" x14ac:dyDescent="0.35">
      <c r="B232">
        <v>41266</v>
      </c>
      <c r="C232" t="s">
        <v>2902</v>
      </c>
      <c r="D232" t="s">
        <v>3356</v>
      </c>
      <c r="E232" t="s">
        <v>2885</v>
      </c>
      <c r="F232" t="s">
        <v>2888</v>
      </c>
    </row>
    <row r="233" spans="1:6" x14ac:dyDescent="0.35">
      <c r="A233" t="s">
        <v>2446</v>
      </c>
      <c r="B233">
        <v>28542</v>
      </c>
      <c r="C233" t="s">
        <v>318</v>
      </c>
      <c r="D233" t="s">
        <v>3382</v>
      </c>
      <c r="E233" t="s">
        <v>2966</v>
      </c>
      <c r="F233" t="s">
        <v>2967</v>
      </c>
    </row>
    <row r="234" spans="1:6" x14ac:dyDescent="0.35">
      <c r="A234" t="s">
        <v>2440</v>
      </c>
      <c r="B234">
        <v>39533</v>
      </c>
      <c r="C234" t="s">
        <v>2979</v>
      </c>
      <c r="D234" t="s">
        <v>3387</v>
      </c>
      <c r="E234" t="s">
        <v>2980</v>
      </c>
      <c r="F234" t="s">
        <v>2981</v>
      </c>
    </row>
    <row r="235" spans="1:6" x14ac:dyDescent="0.35">
      <c r="B235">
        <v>41297</v>
      </c>
      <c r="C235" t="s">
        <v>3014</v>
      </c>
      <c r="D235" t="s">
        <v>3400</v>
      </c>
      <c r="E235" t="s">
        <v>3015</v>
      </c>
      <c r="F235" t="s">
        <v>3016</v>
      </c>
    </row>
    <row r="236" spans="1:6" x14ac:dyDescent="0.35">
      <c r="B236">
        <v>41267</v>
      </c>
      <c r="C236" t="s">
        <v>2903</v>
      </c>
      <c r="D236" t="s">
        <v>3357</v>
      </c>
      <c r="E236" t="s">
        <v>2904</v>
      </c>
      <c r="F236" t="s">
        <v>2905</v>
      </c>
    </row>
    <row r="237" spans="1:6" x14ac:dyDescent="0.35">
      <c r="A237" t="s">
        <v>2446</v>
      </c>
      <c r="B237">
        <v>31960</v>
      </c>
      <c r="C237" t="s">
        <v>2982</v>
      </c>
      <c r="D237" t="s">
        <v>3388</v>
      </c>
      <c r="E237" t="s">
        <v>2983</v>
      </c>
      <c r="F237" t="s">
        <v>2984</v>
      </c>
    </row>
    <row r="238" spans="1:6" x14ac:dyDescent="0.35">
      <c r="B238">
        <v>39534</v>
      </c>
      <c r="C238" t="s">
        <v>2985</v>
      </c>
      <c r="D238" t="s">
        <v>3389</v>
      </c>
      <c r="E238" t="s">
        <v>2986</v>
      </c>
      <c r="F238" t="s">
        <v>2987</v>
      </c>
    </row>
    <row r="239" spans="1:6" x14ac:dyDescent="0.35">
      <c r="A239" t="s">
        <v>2440</v>
      </c>
      <c r="B239">
        <v>37280</v>
      </c>
      <c r="C239" t="s">
        <v>2988</v>
      </c>
      <c r="D239" t="s">
        <v>3390</v>
      </c>
      <c r="E239" t="s">
        <v>2989</v>
      </c>
      <c r="F239" t="s">
        <v>2990</v>
      </c>
    </row>
    <row r="240" spans="1:6" x14ac:dyDescent="0.35">
      <c r="B240">
        <v>41177</v>
      </c>
      <c r="C240" t="s">
        <v>2619</v>
      </c>
      <c r="D240" t="s">
        <v>3227</v>
      </c>
      <c r="E240" t="s">
        <v>2620</v>
      </c>
      <c r="F240" t="s">
        <v>2621</v>
      </c>
    </row>
    <row r="241" spans="1:6" x14ac:dyDescent="0.35">
      <c r="A241" t="s">
        <v>2440</v>
      </c>
      <c r="B241">
        <v>55766</v>
      </c>
      <c r="C241" t="s">
        <v>2954</v>
      </c>
      <c r="D241" t="s">
        <v>3377</v>
      </c>
      <c r="E241" t="s">
        <v>2955</v>
      </c>
      <c r="F241" t="s">
        <v>2956</v>
      </c>
    </row>
    <row r="242" spans="1:6" x14ac:dyDescent="0.35">
      <c r="A242" t="s">
        <v>2440</v>
      </c>
      <c r="B242">
        <v>55766</v>
      </c>
      <c r="C242" t="s">
        <v>2954</v>
      </c>
      <c r="D242" t="s">
        <v>3377</v>
      </c>
      <c r="E242" t="s">
        <v>2991</v>
      </c>
      <c r="F242" t="s">
        <v>2956</v>
      </c>
    </row>
    <row r="243" spans="1:6" x14ac:dyDescent="0.35">
      <c r="A243" t="s">
        <v>2440</v>
      </c>
      <c r="B243">
        <v>39518</v>
      </c>
      <c r="C243" t="s">
        <v>2992</v>
      </c>
      <c r="D243" t="s">
        <v>3391</v>
      </c>
      <c r="E243" t="s">
        <v>2993</v>
      </c>
      <c r="F243" t="s">
        <v>2994</v>
      </c>
    </row>
    <row r="244" spans="1:6" x14ac:dyDescent="0.35">
      <c r="B244">
        <v>50430</v>
      </c>
      <c r="C244" t="s">
        <v>219</v>
      </c>
      <c r="D244" t="s">
        <v>3401</v>
      </c>
      <c r="E244" t="s">
        <v>3017</v>
      </c>
      <c r="F244" t="s">
        <v>3018</v>
      </c>
    </row>
    <row r="245" spans="1:6" x14ac:dyDescent="0.35">
      <c r="B245">
        <v>34936</v>
      </c>
      <c r="C245" t="s">
        <v>3019</v>
      </c>
      <c r="D245" t="s">
        <v>3402</v>
      </c>
      <c r="E245" t="s">
        <v>3020</v>
      </c>
      <c r="F245" t="s">
        <v>3021</v>
      </c>
    </row>
    <row r="246" spans="1:6" x14ac:dyDescent="0.35">
      <c r="B246">
        <v>37729</v>
      </c>
      <c r="C246" t="s">
        <v>666</v>
      </c>
      <c r="D246" t="s">
        <v>3403</v>
      </c>
      <c r="E246" t="s">
        <v>3020</v>
      </c>
      <c r="F246" t="s">
        <v>3022</v>
      </c>
    </row>
    <row r="247" spans="1:6" x14ac:dyDescent="0.35">
      <c r="B247">
        <v>41301</v>
      </c>
      <c r="C247" t="s">
        <v>1628</v>
      </c>
      <c r="D247" t="s">
        <v>3404</v>
      </c>
      <c r="E247" t="s">
        <v>3023</v>
      </c>
      <c r="F247" t="s">
        <v>3024</v>
      </c>
    </row>
    <row r="248" spans="1:6" x14ac:dyDescent="0.35">
      <c r="B248">
        <v>40231</v>
      </c>
      <c r="C248" t="s">
        <v>305</v>
      </c>
      <c r="D248" t="s">
        <v>3405</v>
      </c>
      <c r="E248" t="s">
        <v>2632</v>
      </c>
      <c r="F248" t="s">
        <v>3025</v>
      </c>
    </row>
    <row r="249" spans="1:6" x14ac:dyDescent="0.35">
      <c r="B249">
        <v>36106</v>
      </c>
      <c r="C249" t="s">
        <v>1603</v>
      </c>
      <c r="D249" t="s">
        <v>3406</v>
      </c>
      <c r="E249" t="s">
        <v>3026</v>
      </c>
      <c r="F249" t="s">
        <v>3027</v>
      </c>
    </row>
    <row r="250" spans="1:6" x14ac:dyDescent="0.35">
      <c r="A250" t="s">
        <v>2446</v>
      </c>
      <c r="B250">
        <v>39427</v>
      </c>
      <c r="C250" t="s">
        <v>225</v>
      </c>
      <c r="D250" t="s">
        <v>3392</v>
      </c>
      <c r="E250" t="s">
        <v>2995</v>
      </c>
      <c r="F250" t="s">
        <v>2996</v>
      </c>
    </row>
    <row r="251" spans="1:6" x14ac:dyDescent="0.35">
      <c r="A251" t="s">
        <v>2481</v>
      </c>
      <c r="B251">
        <v>41686</v>
      </c>
      <c r="C251" t="s">
        <v>585</v>
      </c>
      <c r="D251" t="s">
        <v>3407</v>
      </c>
      <c r="E251" t="s">
        <v>3028</v>
      </c>
      <c r="F251" t="s">
        <v>3029</v>
      </c>
    </row>
    <row r="252" spans="1:6" x14ac:dyDescent="0.35">
      <c r="B252">
        <v>28149</v>
      </c>
      <c r="C252" t="s">
        <v>1400</v>
      </c>
      <c r="D252" t="s">
        <v>3409</v>
      </c>
      <c r="E252" t="s">
        <v>3031</v>
      </c>
      <c r="F252" t="s">
        <v>3032</v>
      </c>
    </row>
    <row r="253" spans="1:6" x14ac:dyDescent="0.35">
      <c r="B253">
        <v>36463</v>
      </c>
      <c r="C253" t="s">
        <v>1914</v>
      </c>
      <c r="D253" t="s">
        <v>3408</v>
      </c>
      <c r="E253" t="s">
        <v>3020</v>
      </c>
      <c r="F253" t="s">
        <v>3030</v>
      </c>
    </row>
    <row r="254" spans="1:6" x14ac:dyDescent="0.35">
      <c r="B254">
        <v>41271</v>
      </c>
      <c r="C254" t="s">
        <v>3036</v>
      </c>
      <c r="D254" t="s">
        <v>3411</v>
      </c>
      <c r="E254" t="s">
        <v>3034</v>
      </c>
      <c r="F254" t="s">
        <v>3037</v>
      </c>
    </row>
    <row r="255" spans="1:6" x14ac:dyDescent="0.35">
      <c r="B255">
        <v>41272</v>
      </c>
      <c r="C255" t="s">
        <v>3038</v>
      </c>
      <c r="D255" t="s">
        <v>3412</v>
      </c>
      <c r="E255" t="s">
        <v>3034</v>
      </c>
      <c r="F255" t="s">
        <v>3039</v>
      </c>
    </row>
    <row r="256" spans="1:6" x14ac:dyDescent="0.35">
      <c r="B256">
        <v>41273</v>
      </c>
      <c r="C256" t="s">
        <v>3040</v>
      </c>
      <c r="D256" t="s">
        <v>3413</v>
      </c>
      <c r="E256" t="s">
        <v>3034</v>
      </c>
      <c r="F256" t="s">
        <v>3041</v>
      </c>
    </row>
    <row r="257" spans="1:6" x14ac:dyDescent="0.35">
      <c r="B257">
        <v>41275</v>
      </c>
      <c r="C257" t="s">
        <v>3042</v>
      </c>
      <c r="D257" t="s">
        <v>3414</v>
      </c>
      <c r="E257" t="s">
        <v>3034</v>
      </c>
      <c r="F257" t="s">
        <v>3043</v>
      </c>
    </row>
    <row r="258" spans="1:6" x14ac:dyDescent="0.35">
      <c r="A258" t="s">
        <v>2446</v>
      </c>
      <c r="B258">
        <v>39535</v>
      </c>
      <c r="C258" t="s">
        <v>3033</v>
      </c>
      <c r="D258" t="s">
        <v>3410</v>
      </c>
      <c r="E258" t="s">
        <v>3034</v>
      </c>
      <c r="F258" t="s">
        <v>3035</v>
      </c>
    </row>
    <row r="259" spans="1:6" x14ac:dyDescent="0.35">
      <c r="B259">
        <v>41269</v>
      </c>
      <c r="C259" t="s">
        <v>2906</v>
      </c>
      <c r="D259" t="s">
        <v>3358</v>
      </c>
      <c r="E259" t="s">
        <v>2907</v>
      </c>
      <c r="F259" t="s">
        <v>2908</v>
      </c>
    </row>
    <row r="260" spans="1:6" x14ac:dyDescent="0.35">
      <c r="B260">
        <v>41230</v>
      </c>
      <c r="C260" t="s">
        <v>2698</v>
      </c>
      <c r="D260" t="s">
        <v>3260</v>
      </c>
      <c r="E260" t="s">
        <v>2699</v>
      </c>
      <c r="F260" t="s">
        <v>2700</v>
      </c>
    </row>
    <row r="261" spans="1:6" x14ac:dyDescent="0.35">
      <c r="A261" t="s">
        <v>2446</v>
      </c>
      <c r="B261">
        <v>28653</v>
      </c>
      <c r="C261" t="s">
        <v>3044</v>
      </c>
      <c r="D261" t="s">
        <v>3415</v>
      </c>
      <c r="E261" t="s">
        <v>3045</v>
      </c>
      <c r="F261" t="s">
        <v>3046</v>
      </c>
    </row>
    <row r="262" spans="1:6" x14ac:dyDescent="0.35">
      <c r="A262" t="s">
        <v>2440</v>
      </c>
      <c r="B262">
        <v>39536</v>
      </c>
      <c r="C262" t="s">
        <v>3060</v>
      </c>
      <c r="D262" t="s">
        <v>3422</v>
      </c>
      <c r="E262" t="s">
        <v>3061</v>
      </c>
      <c r="F262" t="s">
        <v>3062</v>
      </c>
    </row>
    <row r="263" spans="1:6" x14ac:dyDescent="0.35">
      <c r="B263">
        <v>31053</v>
      </c>
      <c r="C263" t="s">
        <v>1302</v>
      </c>
      <c r="D263" t="s">
        <v>3174</v>
      </c>
      <c r="E263" t="s">
        <v>2489</v>
      </c>
      <c r="F263" t="s">
        <v>2490</v>
      </c>
    </row>
    <row r="264" spans="1:6" x14ac:dyDescent="0.35">
      <c r="A264" t="s">
        <v>2440</v>
      </c>
      <c r="B264">
        <v>36390</v>
      </c>
      <c r="C264" t="s">
        <v>3063</v>
      </c>
      <c r="D264" t="s">
        <v>3423</v>
      </c>
      <c r="E264" t="s">
        <v>3064</v>
      </c>
      <c r="F264" t="s">
        <v>3065</v>
      </c>
    </row>
    <row r="265" spans="1:6" x14ac:dyDescent="0.35">
      <c r="B265">
        <v>41146</v>
      </c>
      <c r="C265" t="s">
        <v>2463</v>
      </c>
      <c r="D265" t="s">
        <v>3164</v>
      </c>
      <c r="E265" t="s">
        <v>2464</v>
      </c>
      <c r="F265" t="s">
        <v>2465</v>
      </c>
    </row>
    <row r="266" spans="1:6" x14ac:dyDescent="0.35">
      <c r="B266">
        <v>41056</v>
      </c>
      <c r="C266" t="s">
        <v>3069</v>
      </c>
      <c r="D266" t="s">
        <v>3425</v>
      </c>
      <c r="E266" t="s">
        <v>3070</v>
      </c>
      <c r="F266" t="s">
        <v>3071</v>
      </c>
    </row>
    <row r="267" spans="1:6" x14ac:dyDescent="0.35">
      <c r="B267">
        <v>41053</v>
      </c>
      <c r="C267" t="s">
        <v>3072</v>
      </c>
      <c r="D267" t="s">
        <v>3426</v>
      </c>
      <c r="E267" t="s">
        <v>3073</v>
      </c>
      <c r="F267" t="s">
        <v>3074</v>
      </c>
    </row>
    <row r="268" spans="1:6" x14ac:dyDescent="0.35">
      <c r="B268">
        <v>41055</v>
      </c>
      <c r="C268" t="s">
        <v>3075</v>
      </c>
      <c r="D268" t="s">
        <v>3427</v>
      </c>
      <c r="E268" t="s">
        <v>3076</v>
      </c>
      <c r="F268" t="s">
        <v>3077</v>
      </c>
    </row>
    <row r="269" spans="1:6" x14ac:dyDescent="0.35">
      <c r="B269">
        <v>43135</v>
      </c>
      <c r="C269" t="s">
        <v>3078</v>
      </c>
      <c r="D269" t="s">
        <v>3428</v>
      </c>
      <c r="E269" t="s">
        <v>3073</v>
      </c>
      <c r="F269" t="s">
        <v>3079</v>
      </c>
    </row>
    <row r="270" spans="1:6" x14ac:dyDescent="0.35">
      <c r="A270" t="s">
        <v>2446</v>
      </c>
      <c r="B270">
        <v>36850</v>
      </c>
      <c r="C270" t="s">
        <v>3066</v>
      </c>
      <c r="D270" t="s">
        <v>3424</v>
      </c>
      <c r="E270" t="s">
        <v>3067</v>
      </c>
      <c r="F270" t="s">
        <v>3068</v>
      </c>
    </row>
    <row r="271" spans="1:6" x14ac:dyDescent="0.35">
      <c r="B271">
        <v>41057</v>
      </c>
      <c r="C271" t="s">
        <v>3080</v>
      </c>
      <c r="D271" t="s">
        <v>3429</v>
      </c>
      <c r="E271" t="s">
        <v>3081</v>
      </c>
      <c r="F271" t="s">
        <v>3082</v>
      </c>
    </row>
    <row r="272" spans="1:6" x14ac:dyDescent="0.35">
      <c r="B272">
        <v>41054</v>
      </c>
      <c r="C272" t="s">
        <v>3083</v>
      </c>
      <c r="D272" t="s">
        <v>3430</v>
      </c>
      <c r="E272" t="s">
        <v>2986</v>
      </c>
      <c r="F272" t="s">
        <v>3079</v>
      </c>
    </row>
    <row r="273" spans="1:6" x14ac:dyDescent="0.35">
      <c r="B273">
        <v>41178</v>
      </c>
      <c r="C273" t="s">
        <v>2622</v>
      </c>
      <c r="D273" t="s">
        <v>3228</v>
      </c>
      <c r="E273" t="s">
        <v>2595</v>
      </c>
      <c r="F273" t="s">
        <v>2623</v>
      </c>
    </row>
    <row r="274" spans="1:6" x14ac:dyDescent="0.35">
      <c r="A274" t="s">
        <v>2440</v>
      </c>
      <c r="B274">
        <v>29392</v>
      </c>
      <c r="C274" t="s">
        <v>3084</v>
      </c>
      <c r="D274" t="s">
        <v>3431</v>
      </c>
      <c r="E274" t="s">
        <v>3085</v>
      </c>
      <c r="F274" t="s">
        <v>3086</v>
      </c>
    </row>
    <row r="275" spans="1:6" x14ac:dyDescent="0.35">
      <c r="A275" t="s">
        <v>2440</v>
      </c>
      <c r="B275">
        <v>30011</v>
      </c>
      <c r="C275" t="s">
        <v>3087</v>
      </c>
      <c r="D275" t="s">
        <v>3432</v>
      </c>
      <c r="E275" t="s">
        <v>3088</v>
      </c>
      <c r="F275" t="s">
        <v>3089</v>
      </c>
    </row>
    <row r="276" spans="1:6" x14ac:dyDescent="0.35">
      <c r="A276" t="s">
        <v>2440</v>
      </c>
      <c r="B276">
        <v>29113</v>
      </c>
      <c r="C276" t="s">
        <v>3090</v>
      </c>
      <c r="D276" t="s">
        <v>3433</v>
      </c>
      <c r="E276" t="s">
        <v>3091</v>
      </c>
      <c r="F276" t="s">
        <v>3092</v>
      </c>
    </row>
    <row r="277" spans="1:6" x14ac:dyDescent="0.35">
      <c r="B277">
        <v>36537</v>
      </c>
      <c r="C277" t="s">
        <v>2701</v>
      </c>
      <c r="D277" t="s">
        <v>3261</v>
      </c>
      <c r="E277" t="s">
        <v>2702</v>
      </c>
      <c r="F277" t="s">
        <v>2703</v>
      </c>
    </row>
    <row r="278" spans="1:6" x14ac:dyDescent="0.35">
      <c r="A278" t="s">
        <v>2440</v>
      </c>
      <c r="B278">
        <v>32991</v>
      </c>
      <c r="C278" t="s">
        <v>3093</v>
      </c>
      <c r="D278" t="s">
        <v>3434</v>
      </c>
      <c r="E278" t="s">
        <v>3094</v>
      </c>
      <c r="F278" t="s">
        <v>3095</v>
      </c>
    </row>
    <row r="279" spans="1:6" x14ac:dyDescent="0.35">
      <c r="B279">
        <v>39541</v>
      </c>
      <c r="C279" t="s">
        <v>2944</v>
      </c>
      <c r="D279" t="s">
        <v>3373</v>
      </c>
      <c r="E279" t="s">
        <v>2945</v>
      </c>
      <c r="F279" t="s">
        <v>2946</v>
      </c>
    </row>
    <row r="280" spans="1:6" x14ac:dyDescent="0.35">
      <c r="B280">
        <v>37687</v>
      </c>
      <c r="C280" t="s">
        <v>2545</v>
      </c>
      <c r="D280" t="s">
        <v>3200</v>
      </c>
      <c r="E280" t="s">
        <v>2546</v>
      </c>
      <c r="F280" t="s">
        <v>2547</v>
      </c>
    </row>
    <row r="281" spans="1:6" x14ac:dyDescent="0.35">
      <c r="A281" t="s">
        <v>2446</v>
      </c>
      <c r="B281">
        <v>37802</v>
      </c>
      <c r="C281" t="s">
        <v>1853</v>
      </c>
      <c r="D281" t="s">
        <v>3435</v>
      </c>
      <c r="E281" t="s">
        <v>3096</v>
      </c>
      <c r="F281" t="s">
        <v>3097</v>
      </c>
    </row>
    <row r="282" spans="1:6" x14ac:dyDescent="0.35">
      <c r="A282" t="s">
        <v>2440</v>
      </c>
      <c r="B282">
        <v>39538</v>
      </c>
      <c r="C282" t="s">
        <v>3112</v>
      </c>
      <c r="D282" t="s">
        <v>3441</v>
      </c>
      <c r="E282" t="s">
        <v>3113</v>
      </c>
      <c r="F282" t="s">
        <v>3114</v>
      </c>
    </row>
    <row r="283" spans="1:6" x14ac:dyDescent="0.35">
      <c r="B283">
        <v>41185</v>
      </c>
      <c r="C283" t="s">
        <v>1604</v>
      </c>
      <c r="D283" t="s">
        <v>3438</v>
      </c>
      <c r="E283" t="s">
        <v>3104</v>
      </c>
      <c r="F283" t="s">
        <v>3105</v>
      </c>
    </row>
    <row r="284" spans="1:6" x14ac:dyDescent="0.35">
      <c r="B284">
        <v>41184</v>
      </c>
      <c r="C284" t="s">
        <v>3106</v>
      </c>
      <c r="D284" t="s">
        <v>3439</v>
      </c>
      <c r="E284" t="s">
        <v>3107</v>
      </c>
      <c r="F284" t="s">
        <v>3108</v>
      </c>
    </row>
    <row r="285" spans="1:6" x14ac:dyDescent="0.35">
      <c r="B285">
        <v>41186</v>
      </c>
      <c r="C285" t="s">
        <v>3109</v>
      </c>
      <c r="D285" t="s">
        <v>3440</v>
      </c>
      <c r="E285" t="s">
        <v>3110</v>
      </c>
      <c r="F285" t="s">
        <v>3111</v>
      </c>
    </row>
    <row r="286" spans="1:6" x14ac:dyDescent="0.35">
      <c r="A286" t="s">
        <v>2440</v>
      </c>
      <c r="B286">
        <v>39542</v>
      </c>
      <c r="C286" t="s">
        <v>3115</v>
      </c>
      <c r="D286" t="s">
        <v>3442</v>
      </c>
      <c r="E286" t="s">
        <v>3116</v>
      </c>
      <c r="F286" t="s">
        <v>3117</v>
      </c>
    </row>
    <row r="287" spans="1:6" x14ac:dyDescent="0.35">
      <c r="A287" t="s">
        <v>2440</v>
      </c>
      <c r="B287">
        <v>39549</v>
      </c>
      <c r="C287" t="s">
        <v>3118</v>
      </c>
      <c r="D287" t="s">
        <v>3443</v>
      </c>
      <c r="E287" t="s">
        <v>3119</v>
      </c>
      <c r="F287" t="s">
        <v>3120</v>
      </c>
    </row>
    <row r="288" spans="1:6" x14ac:dyDescent="0.35">
      <c r="A288" t="s">
        <v>2440</v>
      </c>
      <c r="B288">
        <v>39543</v>
      </c>
      <c r="C288" t="s">
        <v>3121</v>
      </c>
      <c r="D288" t="s">
        <v>3444</v>
      </c>
      <c r="E288" t="s">
        <v>3122</v>
      </c>
      <c r="F288" t="s">
        <v>3123</v>
      </c>
    </row>
    <row r="289" spans="1:6" x14ac:dyDescent="0.35">
      <c r="B289">
        <v>30562</v>
      </c>
      <c r="C289" t="s">
        <v>1229</v>
      </c>
      <c r="D289" t="s">
        <v>3262</v>
      </c>
      <c r="E289" t="s">
        <v>2704</v>
      </c>
      <c r="F289" t="s">
        <v>2705</v>
      </c>
    </row>
    <row r="290" spans="1:6" x14ac:dyDescent="0.35">
      <c r="A290" t="s">
        <v>2440</v>
      </c>
      <c r="B290">
        <v>39545</v>
      </c>
      <c r="C290" t="s">
        <v>1629</v>
      </c>
      <c r="D290" t="s">
        <v>3445</v>
      </c>
      <c r="E290" t="s">
        <v>3124</v>
      </c>
      <c r="F290" t="s">
        <v>3125</v>
      </c>
    </row>
    <row r="291" spans="1:6" x14ac:dyDescent="0.35">
      <c r="A291" t="s">
        <v>2440</v>
      </c>
      <c r="B291">
        <v>37805</v>
      </c>
      <c r="C291" t="s">
        <v>1342</v>
      </c>
      <c r="D291" t="s">
        <v>3446</v>
      </c>
      <c r="E291" t="s">
        <v>3126</v>
      </c>
      <c r="F291" t="s">
        <v>3127</v>
      </c>
    </row>
    <row r="292" spans="1:6" x14ac:dyDescent="0.35">
      <c r="B292">
        <v>41085</v>
      </c>
      <c r="C292" t="s">
        <v>2497</v>
      </c>
      <c r="D292" t="s">
        <v>3177</v>
      </c>
      <c r="E292" t="s">
        <v>2492</v>
      </c>
      <c r="F292" t="s">
        <v>2481</v>
      </c>
    </row>
    <row r="293" spans="1:6" x14ac:dyDescent="0.35">
      <c r="B293">
        <v>28837</v>
      </c>
      <c r="C293" t="s">
        <v>595</v>
      </c>
      <c r="D293" t="s">
        <v>3334</v>
      </c>
      <c r="E293" t="s">
        <v>2860</v>
      </c>
      <c r="F293" t="s">
        <v>2862</v>
      </c>
    </row>
    <row r="294" spans="1:6" x14ac:dyDescent="0.35">
      <c r="B294">
        <v>29302</v>
      </c>
      <c r="C294" t="s">
        <v>1913</v>
      </c>
      <c r="D294" t="s">
        <v>3335</v>
      </c>
      <c r="E294" t="s">
        <v>2860</v>
      </c>
      <c r="F294" t="s">
        <v>2863</v>
      </c>
    </row>
    <row r="295" spans="1:6" x14ac:dyDescent="0.35">
      <c r="B295">
        <v>34524</v>
      </c>
      <c r="C295" t="s">
        <v>537</v>
      </c>
      <c r="D295" t="s">
        <v>3336</v>
      </c>
      <c r="E295" t="s">
        <v>2864</v>
      </c>
      <c r="F295" t="s">
        <v>2865</v>
      </c>
    </row>
    <row r="296" spans="1:6" x14ac:dyDescent="0.35">
      <c r="B296">
        <v>41231</v>
      </c>
      <c r="C296" t="s">
        <v>2706</v>
      </c>
      <c r="D296" t="s">
        <v>3263</v>
      </c>
      <c r="E296" t="s">
        <v>2707</v>
      </c>
      <c r="F296" t="s">
        <v>2708</v>
      </c>
    </row>
    <row r="297" spans="1:6" x14ac:dyDescent="0.35">
      <c r="A297" t="s">
        <v>2446</v>
      </c>
      <c r="B297">
        <v>28044</v>
      </c>
      <c r="C297" t="s">
        <v>276</v>
      </c>
      <c r="D297" t="s">
        <v>3447</v>
      </c>
      <c r="E297" t="s">
        <v>3128</v>
      </c>
      <c r="F297" t="s">
        <v>3129</v>
      </c>
    </row>
    <row r="298" spans="1:6" x14ac:dyDescent="0.35">
      <c r="B298">
        <v>39809</v>
      </c>
      <c r="C298" t="s">
        <v>989</v>
      </c>
      <c r="D298" t="s">
        <v>3452</v>
      </c>
      <c r="E298" t="s">
        <v>3138</v>
      </c>
      <c r="F298" t="s">
        <v>3139</v>
      </c>
    </row>
    <row r="299" spans="1:6" x14ac:dyDescent="0.35">
      <c r="B299">
        <v>35574</v>
      </c>
      <c r="C299" t="s">
        <v>1684</v>
      </c>
      <c r="D299" t="s">
        <v>3450</v>
      </c>
      <c r="E299" t="s">
        <v>3134</v>
      </c>
      <c r="F299" t="s">
        <v>3135</v>
      </c>
    </row>
    <row r="300" spans="1:6" x14ac:dyDescent="0.35">
      <c r="B300">
        <v>41042</v>
      </c>
      <c r="C300" t="s">
        <v>692</v>
      </c>
      <c r="D300" t="s">
        <v>3451</v>
      </c>
      <c r="E300" t="s">
        <v>3136</v>
      </c>
      <c r="F300" t="s">
        <v>3137</v>
      </c>
    </row>
    <row r="301" spans="1:6" x14ac:dyDescent="0.35">
      <c r="B301">
        <v>41226</v>
      </c>
      <c r="C301" t="s">
        <v>2709</v>
      </c>
      <c r="D301" t="s">
        <v>3264</v>
      </c>
      <c r="E301" t="s">
        <v>2710</v>
      </c>
      <c r="F301" t="s">
        <v>2711</v>
      </c>
    </row>
    <row r="302" spans="1:6" x14ac:dyDescent="0.35">
      <c r="A302" t="s">
        <v>2440</v>
      </c>
      <c r="B302">
        <v>38277</v>
      </c>
      <c r="C302" t="s">
        <v>1399</v>
      </c>
      <c r="D302" t="s">
        <v>3453</v>
      </c>
      <c r="E302" t="s">
        <v>3140</v>
      </c>
      <c r="F302" t="s">
        <v>3141</v>
      </c>
    </row>
    <row r="303" spans="1:6" x14ac:dyDescent="0.35">
      <c r="A303" t="s">
        <v>2440</v>
      </c>
      <c r="B303">
        <v>39501</v>
      </c>
      <c r="C303" t="s">
        <v>3142</v>
      </c>
      <c r="D303" t="s">
        <v>3454</v>
      </c>
      <c r="E303" t="s">
        <v>3143</v>
      </c>
      <c r="F303" t="s">
        <v>3144</v>
      </c>
    </row>
    <row r="304" spans="1:6" x14ac:dyDescent="0.35">
      <c r="A304" t="s">
        <v>2440</v>
      </c>
      <c r="B304">
        <v>37808</v>
      </c>
      <c r="C304" t="s">
        <v>3145</v>
      </c>
      <c r="D304" t="s">
        <v>3455</v>
      </c>
      <c r="E304" t="s">
        <v>3146</v>
      </c>
      <c r="F304" t="s">
        <v>3147</v>
      </c>
    </row>
    <row r="305" spans="1:6" x14ac:dyDescent="0.35">
      <c r="A305" t="s">
        <v>2440</v>
      </c>
      <c r="B305">
        <v>39551</v>
      </c>
      <c r="C305" t="s">
        <v>3148</v>
      </c>
      <c r="D305" t="s">
        <v>3456</v>
      </c>
      <c r="E305" t="s">
        <v>3149</v>
      </c>
      <c r="F305" t="s">
        <v>3150</v>
      </c>
    </row>
    <row r="306" spans="1:6" x14ac:dyDescent="0.35">
      <c r="B306">
        <v>41270</v>
      </c>
      <c r="C306" t="s">
        <v>2909</v>
      </c>
      <c r="D306" t="s">
        <v>3359</v>
      </c>
      <c r="E306" t="s">
        <v>2910</v>
      </c>
      <c r="F306" t="s">
        <v>2911</v>
      </c>
    </row>
  </sheetData>
  <autoFilter ref="A1:F1" xr:uid="{17058832-BEE4-49D8-BA33-D79ED28029EB}">
    <sortState ref="A2:F306">
      <sortCondition ref="D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E900-D7B5-4324-B1B9-28BF1AAA3AFE}">
  <dimension ref="A1:E135"/>
  <sheetViews>
    <sheetView workbookViewId="0">
      <selection activeCell="C22" sqref="C22"/>
    </sheetView>
  </sheetViews>
  <sheetFormatPr defaultRowHeight="14.5" x14ac:dyDescent="0.35"/>
  <cols>
    <col min="1" max="1" width="53.26953125" bestFit="1" customWidth="1"/>
    <col min="2" max="2" width="53.26953125" customWidth="1"/>
    <col min="3" max="3" width="42.453125" customWidth="1"/>
    <col min="4" max="4" width="29.36328125" bestFit="1" customWidth="1"/>
    <col min="5" max="5" width="38.36328125" bestFit="1" customWidth="1"/>
  </cols>
  <sheetData>
    <row r="1" spans="1:5" x14ac:dyDescent="0.35">
      <c r="A1" s="9" t="s">
        <v>15162</v>
      </c>
      <c r="B1" s="10" t="s">
        <v>3156</v>
      </c>
      <c r="C1" s="9" t="s">
        <v>15163</v>
      </c>
      <c r="D1" s="9" t="s">
        <v>15164</v>
      </c>
      <c r="E1" s="9" t="s">
        <v>15165</v>
      </c>
    </row>
    <row r="2" spans="1:5" x14ac:dyDescent="0.35">
      <c r="A2" t="s">
        <v>3658</v>
      </c>
      <c r="B2" t="s">
        <v>3658</v>
      </c>
      <c r="C2" t="s">
        <v>15166</v>
      </c>
      <c r="D2" t="s">
        <v>2481</v>
      </c>
      <c r="E2" t="s">
        <v>15167</v>
      </c>
    </row>
    <row r="3" spans="1:5" x14ac:dyDescent="0.35">
      <c r="A3" t="s">
        <v>15168</v>
      </c>
      <c r="B3" t="s">
        <v>15411</v>
      </c>
      <c r="C3" t="s">
        <v>15169</v>
      </c>
      <c r="D3" t="s">
        <v>2481</v>
      </c>
      <c r="E3" t="s">
        <v>15167</v>
      </c>
    </row>
    <row r="4" spans="1:5" x14ac:dyDescent="0.35">
      <c r="A4" t="s">
        <v>2441</v>
      </c>
      <c r="B4" t="s">
        <v>3157</v>
      </c>
      <c r="C4" t="s">
        <v>15170</v>
      </c>
      <c r="D4" t="s">
        <v>15171</v>
      </c>
      <c r="E4" t="s">
        <v>15171</v>
      </c>
    </row>
    <row r="5" spans="1:5" x14ac:dyDescent="0.35">
      <c r="A5" t="s">
        <v>735</v>
      </c>
      <c r="B5" t="s">
        <v>3158</v>
      </c>
      <c r="C5" t="s">
        <v>2445</v>
      </c>
      <c r="D5" t="s">
        <v>15172</v>
      </c>
      <c r="E5" t="s">
        <v>15173</v>
      </c>
    </row>
    <row r="6" spans="1:5" x14ac:dyDescent="0.35">
      <c r="A6" t="s">
        <v>3839</v>
      </c>
      <c r="B6" t="s">
        <v>3840</v>
      </c>
      <c r="C6" t="s">
        <v>15174</v>
      </c>
      <c r="D6" t="s">
        <v>2481</v>
      </c>
      <c r="E6" t="s">
        <v>15167</v>
      </c>
    </row>
    <row r="7" spans="1:5" x14ac:dyDescent="0.35">
      <c r="A7" t="s">
        <v>2458</v>
      </c>
      <c r="B7" t="s">
        <v>3162</v>
      </c>
      <c r="C7" t="s">
        <v>15175</v>
      </c>
      <c r="D7" t="s">
        <v>2481</v>
      </c>
      <c r="E7" t="s">
        <v>15167</v>
      </c>
    </row>
    <row r="8" spans="1:5" x14ac:dyDescent="0.35">
      <c r="A8" t="s">
        <v>533</v>
      </c>
      <c r="B8" t="s">
        <v>3159</v>
      </c>
      <c r="C8" t="s">
        <v>15176</v>
      </c>
      <c r="D8" t="s">
        <v>2481</v>
      </c>
      <c r="E8" t="s">
        <v>15167</v>
      </c>
    </row>
    <row r="9" spans="1:5" x14ac:dyDescent="0.35">
      <c r="A9" t="s">
        <v>4036</v>
      </c>
      <c r="B9" t="s">
        <v>4037</v>
      </c>
      <c r="C9" t="s">
        <v>15177</v>
      </c>
      <c r="D9" t="s">
        <v>2481</v>
      </c>
      <c r="E9" t="s">
        <v>15167</v>
      </c>
    </row>
    <row r="10" spans="1:5" x14ac:dyDescent="0.35">
      <c r="A10" t="s">
        <v>15178</v>
      </c>
      <c r="B10" t="s">
        <v>15412</v>
      </c>
      <c r="C10" t="s">
        <v>15179</v>
      </c>
      <c r="D10" t="s">
        <v>2481</v>
      </c>
      <c r="E10" t="s">
        <v>15167</v>
      </c>
    </row>
    <row r="11" spans="1:5" x14ac:dyDescent="0.35">
      <c r="A11" t="s">
        <v>15180</v>
      </c>
      <c r="B11" t="s">
        <v>15413</v>
      </c>
      <c r="C11" t="s">
        <v>15181</v>
      </c>
      <c r="D11" t="s">
        <v>2481</v>
      </c>
      <c r="E11" t="s">
        <v>15167</v>
      </c>
    </row>
    <row r="12" spans="1:5" x14ac:dyDescent="0.35">
      <c r="A12" t="s">
        <v>15182</v>
      </c>
      <c r="B12" t="s">
        <v>15414</v>
      </c>
      <c r="C12" t="s">
        <v>15183</v>
      </c>
      <c r="D12" t="s">
        <v>2481</v>
      </c>
      <c r="E12" t="s">
        <v>15167</v>
      </c>
    </row>
    <row r="13" spans="1:5" x14ac:dyDescent="0.35">
      <c r="A13" t="s">
        <v>15184</v>
      </c>
      <c r="B13" t="s">
        <v>15415</v>
      </c>
      <c r="C13" t="s">
        <v>15185</v>
      </c>
      <c r="D13" t="s">
        <v>2481</v>
      </c>
      <c r="E13" t="s">
        <v>15167</v>
      </c>
    </row>
    <row r="14" spans="1:5" x14ac:dyDescent="0.35">
      <c r="A14" t="s">
        <v>2325</v>
      </c>
      <c r="B14" t="s">
        <v>4465</v>
      </c>
      <c r="C14" t="s">
        <v>4467</v>
      </c>
      <c r="D14" t="s">
        <v>15186</v>
      </c>
      <c r="E14" t="s">
        <v>15187</v>
      </c>
    </row>
    <row r="15" spans="1:5" x14ac:dyDescent="0.35">
      <c r="A15" t="s">
        <v>2498</v>
      </c>
      <c r="B15" t="s">
        <v>3178</v>
      </c>
      <c r="C15" t="s">
        <v>15188</v>
      </c>
      <c r="D15" t="s">
        <v>2481</v>
      </c>
      <c r="E15" t="s">
        <v>15167</v>
      </c>
    </row>
    <row r="16" spans="1:5" x14ac:dyDescent="0.35">
      <c r="A16" t="s">
        <v>1279</v>
      </c>
      <c r="B16" t="s">
        <v>3179</v>
      </c>
      <c r="C16" t="s">
        <v>15189</v>
      </c>
      <c r="D16" t="s">
        <v>2481</v>
      </c>
      <c r="E16" t="s">
        <v>15167</v>
      </c>
    </row>
    <row r="17" spans="1:5" x14ac:dyDescent="0.35">
      <c r="A17" t="s">
        <v>1748</v>
      </c>
      <c r="B17" t="s">
        <v>3180</v>
      </c>
      <c r="C17" t="s">
        <v>15190</v>
      </c>
      <c r="D17" t="s">
        <v>15191</v>
      </c>
      <c r="E17" t="s">
        <v>15192</v>
      </c>
    </row>
    <row r="18" spans="1:5" x14ac:dyDescent="0.35">
      <c r="A18" t="s">
        <v>2505</v>
      </c>
      <c r="B18" t="s">
        <v>3181</v>
      </c>
      <c r="C18" t="s">
        <v>15193</v>
      </c>
      <c r="D18" t="s">
        <v>2481</v>
      </c>
      <c r="E18" t="s">
        <v>15167</v>
      </c>
    </row>
    <row r="19" spans="1:5" x14ac:dyDescent="0.35">
      <c r="A19" t="s">
        <v>15194</v>
      </c>
      <c r="B19" t="s">
        <v>15416</v>
      </c>
      <c r="C19" t="s">
        <v>15195</v>
      </c>
      <c r="D19" t="s">
        <v>2481</v>
      </c>
      <c r="E19" t="s">
        <v>15167</v>
      </c>
    </row>
    <row r="20" spans="1:5" x14ac:dyDescent="0.35">
      <c r="A20" t="s">
        <v>1757</v>
      </c>
      <c r="B20" t="s">
        <v>3182</v>
      </c>
      <c r="C20" t="s">
        <v>15196</v>
      </c>
      <c r="D20" t="s">
        <v>15197</v>
      </c>
      <c r="E20" t="s">
        <v>15198</v>
      </c>
    </row>
    <row r="21" spans="1:5" x14ac:dyDescent="0.35">
      <c r="A21" t="s">
        <v>3195</v>
      </c>
      <c r="B21" t="s">
        <v>3195</v>
      </c>
      <c r="C21" t="s">
        <v>15199</v>
      </c>
      <c r="D21" t="s">
        <v>2481</v>
      </c>
      <c r="E21" t="s">
        <v>15167</v>
      </c>
    </row>
    <row r="22" spans="1:5" x14ac:dyDescent="0.35">
      <c r="A22" t="s">
        <v>15200</v>
      </c>
      <c r="B22" t="s">
        <v>15417</v>
      </c>
      <c r="C22" t="s">
        <v>15201</v>
      </c>
      <c r="D22" t="s">
        <v>2481</v>
      </c>
      <c r="E22" t="s">
        <v>15167</v>
      </c>
    </row>
    <row r="23" spans="1:5" x14ac:dyDescent="0.35">
      <c r="A23" t="s">
        <v>2551</v>
      </c>
      <c r="B23" t="s">
        <v>2551</v>
      </c>
      <c r="C23" t="s">
        <v>15202</v>
      </c>
      <c r="D23" t="s">
        <v>2481</v>
      </c>
      <c r="E23" t="s">
        <v>15167</v>
      </c>
    </row>
    <row r="24" spans="1:5" x14ac:dyDescent="0.35">
      <c r="A24" t="s">
        <v>15203</v>
      </c>
      <c r="B24" t="s">
        <v>15418</v>
      </c>
      <c r="C24" t="s">
        <v>15204</v>
      </c>
      <c r="D24" t="s">
        <v>2481</v>
      </c>
      <c r="E24" t="s">
        <v>15167</v>
      </c>
    </row>
    <row r="25" spans="1:5" x14ac:dyDescent="0.35">
      <c r="A25" t="s">
        <v>1209</v>
      </c>
      <c r="B25" t="s">
        <v>3203</v>
      </c>
      <c r="C25" t="s">
        <v>15205</v>
      </c>
      <c r="D25" t="s">
        <v>2481</v>
      </c>
      <c r="E25" t="s">
        <v>15167</v>
      </c>
    </row>
    <row r="26" spans="1:5" x14ac:dyDescent="0.35">
      <c r="A26" t="s">
        <v>596</v>
      </c>
      <c r="B26" t="s">
        <v>3204</v>
      </c>
      <c r="C26" t="s">
        <v>15206</v>
      </c>
      <c r="D26" t="s">
        <v>2481</v>
      </c>
      <c r="E26" t="s">
        <v>15167</v>
      </c>
    </row>
    <row r="27" spans="1:5" x14ac:dyDescent="0.35">
      <c r="A27" t="s">
        <v>2563</v>
      </c>
      <c r="B27" t="s">
        <v>3206</v>
      </c>
      <c r="C27" t="s">
        <v>15207</v>
      </c>
      <c r="D27" t="s">
        <v>2481</v>
      </c>
      <c r="E27" t="s">
        <v>15167</v>
      </c>
    </row>
    <row r="28" spans="1:5" x14ac:dyDescent="0.35">
      <c r="A28" t="s">
        <v>15208</v>
      </c>
      <c r="B28" t="s">
        <v>15419</v>
      </c>
      <c r="C28" t="s">
        <v>15209</v>
      </c>
      <c r="D28" t="s">
        <v>15210</v>
      </c>
      <c r="E28" t="s">
        <v>15211</v>
      </c>
    </row>
    <row r="29" spans="1:5" x14ac:dyDescent="0.35">
      <c r="A29" t="s">
        <v>1538</v>
      </c>
      <c r="B29" t="s">
        <v>3213</v>
      </c>
      <c r="C29" t="s">
        <v>15212</v>
      </c>
      <c r="D29" t="s">
        <v>15213</v>
      </c>
      <c r="E29" t="s">
        <v>15187</v>
      </c>
    </row>
    <row r="30" spans="1:5" x14ac:dyDescent="0.35">
      <c r="A30" t="s">
        <v>5656</v>
      </c>
      <c r="B30" t="s">
        <v>5657</v>
      </c>
      <c r="C30" t="s">
        <v>15214</v>
      </c>
      <c r="D30" t="s">
        <v>2481</v>
      </c>
      <c r="E30" t="s">
        <v>15167</v>
      </c>
    </row>
    <row r="31" spans="1:5" x14ac:dyDescent="0.35">
      <c r="A31" t="s">
        <v>2594</v>
      </c>
      <c r="B31" t="s">
        <v>3216</v>
      </c>
      <c r="C31" t="s">
        <v>15215</v>
      </c>
      <c r="D31" t="s">
        <v>2481</v>
      </c>
      <c r="E31" t="s">
        <v>15167</v>
      </c>
    </row>
    <row r="32" spans="1:5" x14ac:dyDescent="0.35">
      <c r="A32" t="s">
        <v>1084</v>
      </c>
      <c r="B32" t="s">
        <v>3417</v>
      </c>
      <c r="C32" t="s">
        <v>15216</v>
      </c>
      <c r="D32" t="s">
        <v>2481</v>
      </c>
      <c r="E32" t="s">
        <v>15167</v>
      </c>
    </row>
    <row r="33" spans="1:5" x14ac:dyDescent="0.35">
      <c r="A33" t="s">
        <v>15217</v>
      </c>
      <c r="B33" t="s">
        <v>15420</v>
      </c>
      <c r="C33" t="s">
        <v>15218</v>
      </c>
      <c r="D33" t="s">
        <v>2481</v>
      </c>
      <c r="E33" t="s">
        <v>15167</v>
      </c>
    </row>
    <row r="34" spans="1:5" x14ac:dyDescent="0.35">
      <c r="A34" t="s">
        <v>15219</v>
      </c>
      <c r="B34" t="s">
        <v>15421</v>
      </c>
      <c r="C34" t="s">
        <v>15220</v>
      </c>
      <c r="D34" t="s">
        <v>2481</v>
      </c>
      <c r="E34" t="s">
        <v>15167</v>
      </c>
    </row>
    <row r="35" spans="1:5" x14ac:dyDescent="0.35">
      <c r="A35" t="s">
        <v>15221</v>
      </c>
      <c r="B35" t="s">
        <v>15422</v>
      </c>
      <c r="C35" t="s">
        <v>15222</v>
      </c>
      <c r="D35" t="s">
        <v>2481</v>
      </c>
      <c r="E35" t="s">
        <v>15167</v>
      </c>
    </row>
    <row r="36" spans="1:5" x14ac:dyDescent="0.35">
      <c r="A36" t="s">
        <v>15223</v>
      </c>
      <c r="B36" t="s">
        <v>15423</v>
      </c>
      <c r="C36" t="s">
        <v>15224</v>
      </c>
      <c r="D36" t="s">
        <v>2481</v>
      </c>
      <c r="E36" t="s">
        <v>15167</v>
      </c>
    </row>
    <row r="37" spans="1:5" x14ac:dyDescent="0.35">
      <c r="A37" t="s">
        <v>2642</v>
      </c>
      <c r="B37" t="s">
        <v>3238</v>
      </c>
      <c r="C37" t="s">
        <v>15225</v>
      </c>
      <c r="D37" t="s">
        <v>15226</v>
      </c>
      <c r="E37" t="s">
        <v>15227</v>
      </c>
    </row>
    <row r="38" spans="1:5" x14ac:dyDescent="0.35">
      <c r="A38" t="s">
        <v>2645</v>
      </c>
      <c r="B38" t="s">
        <v>3239</v>
      </c>
      <c r="C38" t="s">
        <v>2647</v>
      </c>
      <c r="D38" t="s">
        <v>15228</v>
      </c>
      <c r="E38" t="s">
        <v>15187</v>
      </c>
    </row>
    <row r="39" spans="1:5" x14ac:dyDescent="0.35">
      <c r="A39" t="s">
        <v>15229</v>
      </c>
      <c r="B39" t="s">
        <v>15424</v>
      </c>
      <c r="C39" t="s">
        <v>15230</v>
      </c>
      <c r="D39" t="s">
        <v>2481</v>
      </c>
      <c r="E39" t="s">
        <v>15167</v>
      </c>
    </row>
    <row r="40" spans="1:5" x14ac:dyDescent="0.35">
      <c r="A40" t="s">
        <v>2650</v>
      </c>
      <c r="B40" t="s">
        <v>3241</v>
      </c>
      <c r="C40" t="s">
        <v>15231</v>
      </c>
      <c r="D40" t="s">
        <v>2481</v>
      </c>
      <c r="E40" t="s">
        <v>15167</v>
      </c>
    </row>
    <row r="41" spans="1:5" x14ac:dyDescent="0.35">
      <c r="A41" t="s">
        <v>324</v>
      </c>
      <c r="B41" t="s">
        <v>3242</v>
      </c>
      <c r="C41" t="s">
        <v>15232</v>
      </c>
      <c r="D41" t="s">
        <v>2481</v>
      </c>
      <c r="E41" t="s">
        <v>15167</v>
      </c>
    </row>
    <row r="42" spans="1:5" x14ac:dyDescent="0.35">
      <c r="A42" t="s">
        <v>193</v>
      </c>
      <c r="B42" t="s">
        <v>3265</v>
      </c>
      <c r="C42" t="s">
        <v>15233</v>
      </c>
      <c r="D42" t="s">
        <v>2481</v>
      </c>
      <c r="E42" t="s">
        <v>15167</v>
      </c>
    </row>
    <row r="43" spans="1:5" x14ac:dyDescent="0.35">
      <c r="A43" t="s">
        <v>15234</v>
      </c>
      <c r="B43" t="s">
        <v>15425</v>
      </c>
      <c r="C43" t="s">
        <v>15235</v>
      </c>
      <c r="D43" t="s">
        <v>15236</v>
      </c>
      <c r="E43" t="s">
        <v>15237</v>
      </c>
    </row>
    <row r="44" spans="1:5" x14ac:dyDescent="0.35">
      <c r="A44" t="s">
        <v>15238</v>
      </c>
      <c r="B44" t="s">
        <v>15426</v>
      </c>
      <c r="C44" t="s">
        <v>15239</v>
      </c>
      <c r="D44" t="s">
        <v>15240</v>
      </c>
      <c r="E44" t="s">
        <v>15241</v>
      </c>
    </row>
    <row r="45" spans="1:5" x14ac:dyDescent="0.35">
      <c r="A45" t="s">
        <v>2717</v>
      </c>
      <c r="B45" t="s">
        <v>3267</v>
      </c>
      <c r="C45" t="s">
        <v>15242</v>
      </c>
      <c r="D45" t="s">
        <v>2481</v>
      </c>
      <c r="E45" t="s">
        <v>15167</v>
      </c>
    </row>
    <row r="46" spans="1:5" x14ac:dyDescent="0.35">
      <c r="A46" t="s">
        <v>15243</v>
      </c>
      <c r="B46" t="s">
        <v>15427</v>
      </c>
      <c r="C46" t="s">
        <v>15244</v>
      </c>
      <c r="D46" t="s">
        <v>15245</v>
      </c>
      <c r="E46" t="s">
        <v>15246</v>
      </c>
    </row>
    <row r="47" spans="1:5" x14ac:dyDescent="0.35">
      <c r="A47" t="s">
        <v>2729</v>
      </c>
      <c r="B47" t="s">
        <v>3271</v>
      </c>
      <c r="C47" t="s">
        <v>15247</v>
      </c>
      <c r="D47" t="s">
        <v>2481</v>
      </c>
      <c r="E47" t="s">
        <v>15167</v>
      </c>
    </row>
    <row r="48" spans="1:5" x14ac:dyDescent="0.35">
      <c r="A48" t="s">
        <v>15248</v>
      </c>
      <c r="B48" t="s">
        <v>15428</v>
      </c>
      <c r="C48" t="s">
        <v>15249</v>
      </c>
      <c r="D48" t="s">
        <v>2481</v>
      </c>
      <c r="E48" t="s">
        <v>15167</v>
      </c>
    </row>
    <row r="49" spans="1:5" x14ac:dyDescent="0.35">
      <c r="A49" t="s">
        <v>1966</v>
      </c>
      <c r="B49" t="s">
        <v>3272</v>
      </c>
      <c r="C49" t="s">
        <v>15250</v>
      </c>
      <c r="D49" t="s">
        <v>15251</v>
      </c>
      <c r="E49" t="s">
        <v>15252</v>
      </c>
    </row>
    <row r="50" spans="1:5" x14ac:dyDescent="0.35">
      <c r="A50" t="s">
        <v>15253</v>
      </c>
      <c r="B50" t="s">
        <v>15429</v>
      </c>
      <c r="C50" t="s">
        <v>7967</v>
      </c>
      <c r="D50" t="s">
        <v>15254</v>
      </c>
      <c r="E50" t="s">
        <v>15255</v>
      </c>
    </row>
    <row r="51" spans="1:5" x14ac:dyDescent="0.35">
      <c r="A51" t="s">
        <v>2734</v>
      </c>
      <c r="B51" t="s">
        <v>3273</v>
      </c>
      <c r="C51" t="s">
        <v>15256</v>
      </c>
      <c r="D51" t="s">
        <v>2481</v>
      </c>
      <c r="E51" t="s">
        <v>15167</v>
      </c>
    </row>
    <row r="52" spans="1:5" x14ac:dyDescent="0.35">
      <c r="A52" t="s">
        <v>15257</v>
      </c>
      <c r="B52" t="s">
        <v>15430</v>
      </c>
      <c r="C52" t="s">
        <v>8078</v>
      </c>
      <c r="D52" t="s">
        <v>2481</v>
      </c>
      <c r="E52" t="s">
        <v>15167</v>
      </c>
    </row>
    <row r="53" spans="1:5" x14ac:dyDescent="0.35">
      <c r="A53" t="s">
        <v>2588</v>
      </c>
      <c r="B53" t="s">
        <v>3214</v>
      </c>
      <c r="C53" t="s">
        <v>2590</v>
      </c>
      <c r="D53" t="s">
        <v>15258</v>
      </c>
      <c r="E53" t="s">
        <v>15259</v>
      </c>
    </row>
    <row r="54" spans="1:5" x14ac:dyDescent="0.35">
      <c r="A54" t="s">
        <v>15260</v>
      </c>
      <c r="B54" t="s">
        <v>15431</v>
      </c>
      <c r="C54" t="s">
        <v>15261</v>
      </c>
      <c r="D54" t="s">
        <v>2481</v>
      </c>
      <c r="E54" t="s">
        <v>15167</v>
      </c>
    </row>
    <row r="55" spans="1:5" x14ac:dyDescent="0.35">
      <c r="A55" t="s">
        <v>2738</v>
      </c>
      <c r="B55" t="s">
        <v>2738</v>
      </c>
      <c r="C55" t="s">
        <v>15262</v>
      </c>
      <c r="D55" t="s">
        <v>2481</v>
      </c>
      <c r="E55" t="s">
        <v>15167</v>
      </c>
    </row>
    <row r="56" spans="1:5" x14ac:dyDescent="0.35">
      <c r="A56" t="s">
        <v>1249</v>
      </c>
      <c r="B56" t="s">
        <v>3321</v>
      </c>
      <c r="C56" t="s">
        <v>8348</v>
      </c>
      <c r="D56" t="s">
        <v>2481</v>
      </c>
      <c r="E56" t="s">
        <v>15167</v>
      </c>
    </row>
    <row r="57" spans="1:5" x14ac:dyDescent="0.35">
      <c r="A57" t="s">
        <v>15263</v>
      </c>
      <c r="B57" t="s">
        <v>15432</v>
      </c>
      <c r="C57" t="s">
        <v>15264</v>
      </c>
      <c r="D57" t="s">
        <v>15254</v>
      </c>
      <c r="E57" t="s">
        <v>15255</v>
      </c>
    </row>
    <row r="58" spans="1:5" x14ac:dyDescent="0.35">
      <c r="A58" t="s">
        <v>15265</v>
      </c>
      <c r="B58" t="s">
        <v>15433</v>
      </c>
      <c r="C58" t="s">
        <v>15266</v>
      </c>
      <c r="D58" t="s">
        <v>15267</v>
      </c>
      <c r="E58" t="s">
        <v>15268</v>
      </c>
    </row>
    <row r="59" spans="1:5" x14ac:dyDescent="0.35">
      <c r="A59" t="s">
        <v>15269</v>
      </c>
      <c r="B59" t="s">
        <v>15434</v>
      </c>
      <c r="C59" t="s">
        <v>2843</v>
      </c>
      <c r="D59" t="s">
        <v>15270</v>
      </c>
      <c r="E59" t="s">
        <v>15271</v>
      </c>
    </row>
    <row r="60" spans="1:5" x14ac:dyDescent="0.35">
      <c r="A60" t="s">
        <v>3330</v>
      </c>
      <c r="B60" t="s">
        <v>3330</v>
      </c>
      <c r="C60" t="s">
        <v>8686</v>
      </c>
      <c r="D60" t="s">
        <v>2481</v>
      </c>
      <c r="E60" t="s">
        <v>15167</v>
      </c>
    </row>
    <row r="61" spans="1:5" x14ac:dyDescent="0.35">
      <c r="A61" t="s">
        <v>2853</v>
      </c>
      <c r="B61" t="s">
        <v>3331</v>
      </c>
      <c r="C61" t="s">
        <v>2855</v>
      </c>
      <c r="D61" t="s">
        <v>2481</v>
      </c>
      <c r="E61" t="s">
        <v>15167</v>
      </c>
    </row>
    <row r="62" spans="1:5" x14ac:dyDescent="0.35">
      <c r="A62" t="s">
        <v>2856</v>
      </c>
      <c r="B62" t="s">
        <v>3332</v>
      </c>
      <c r="C62" t="s">
        <v>15272</v>
      </c>
      <c r="D62" t="s">
        <v>15273</v>
      </c>
      <c r="E62" t="s">
        <v>15274</v>
      </c>
    </row>
    <row r="63" spans="1:5" x14ac:dyDescent="0.35">
      <c r="A63" t="s">
        <v>15275</v>
      </c>
      <c r="B63" t="s">
        <v>15435</v>
      </c>
      <c r="C63" t="s">
        <v>15276</v>
      </c>
      <c r="D63" t="s">
        <v>2481</v>
      </c>
      <c r="E63" t="s">
        <v>15167</v>
      </c>
    </row>
    <row r="64" spans="1:5" x14ac:dyDescent="0.35">
      <c r="A64" t="s">
        <v>15277</v>
      </c>
      <c r="B64" t="s">
        <v>15436</v>
      </c>
      <c r="C64" t="s">
        <v>2867</v>
      </c>
      <c r="D64" t="s">
        <v>2481</v>
      </c>
      <c r="E64" t="s">
        <v>15167</v>
      </c>
    </row>
    <row r="65" spans="1:5" x14ac:dyDescent="0.35">
      <c r="A65" t="s">
        <v>15278</v>
      </c>
      <c r="B65" t="s">
        <v>3338</v>
      </c>
      <c r="C65" t="s">
        <v>15279</v>
      </c>
      <c r="D65" t="s">
        <v>15280</v>
      </c>
      <c r="E65" t="s">
        <v>15281</v>
      </c>
    </row>
    <row r="66" spans="1:5" x14ac:dyDescent="0.35">
      <c r="A66" t="s">
        <v>15282</v>
      </c>
      <c r="B66" t="s">
        <v>15410</v>
      </c>
      <c r="C66" t="s">
        <v>15283</v>
      </c>
      <c r="D66" t="s">
        <v>15284</v>
      </c>
      <c r="E66" t="s">
        <v>15285</v>
      </c>
    </row>
    <row r="67" spans="1:5" x14ac:dyDescent="0.35">
      <c r="A67" t="s">
        <v>15286</v>
      </c>
      <c r="B67" t="s">
        <v>15437</v>
      </c>
      <c r="C67" t="s">
        <v>2728</v>
      </c>
      <c r="D67" t="s">
        <v>2481</v>
      </c>
      <c r="E67" t="s">
        <v>15167</v>
      </c>
    </row>
    <row r="68" spans="1:5" x14ac:dyDescent="0.35">
      <c r="A68" t="s">
        <v>15287</v>
      </c>
      <c r="B68" t="s">
        <v>15438</v>
      </c>
      <c r="C68" t="s">
        <v>15288</v>
      </c>
      <c r="D68" t="s">
        <v>2481</v>
      </c>
      <c r="E68" t="s">
        <v>15167</v>
      </c>
    </row>
    <row r="69" spans="1:5" x14ac:dyDescent="0.35">
      <c r="A69" t="s">
        <v>15289</v>
      </c>
      <c r="B69" t="s">
        <v>15439</v>
      </c>
      <c r="C69" t="s">
        <v>15290</v>
      </c>
      <c r="D69" t="s">
        <v>15291</v>
      </c>
      <c r="E69" t="s">
        <v>15292</v>
      </c>
    </row>
    <row r="70" spans="1:5" x14ac:dyDescent="0.35">
      <c r="A70" t="s">
        <v>15293</v>
      </c>
      <c r="B70" t="s">
        <v>15293</v>
      </c>
      <c r="C70" t="s">
        <v>2874</v>
      </c>
      <c r="D70" t="s">
        <v>2481</v>
      </c>
      <c r="E70" t="s">
        <v>15167</v>
      </c>
    </row>
    <row r="71" spans="1:5" x14ac:dyDescent="0.35">
      <c r="A71" t="s">
        <v>15294</v>
      </c>
      <c r="B71" t="s">
        <v>15440</v>
      </c>
      <c r="C71" t="s">
        <v>15295</v>
      </c>
      <c r="D71" t="s">
        <v>2481</v>
      </c>
      <c r="E71" t="s">
        <v>15167</v>
      </c>
    </row>
    <row r="72" spans="1:5" x14ac:dyDescent="0.35">
      <c r="A72" t="s">
        <v>1830</v>
      </c>
      <c r="B72" t="s">
        <v>3342</v>
      </c>
      <c r="C72" t="s">
        <v>15296</v>
      </c>
      <c r="D72" t="s">
        <v>2481</v>
      </c>
      <c r="E72" t="s">
        <v>15167</v>
      </c>
    </row>
    <row r="73" spans="1:5" x14ac:dyDescent="0.35">
      <c r="A73" t="s">
        <v>15297</v>
      </c>
      <c r="B73" t="s">
        <v>15441</v>
      </c>
      <c r="C73" t="s">
        <v>15298</v>
      </c>
      <c r="D73" t="s">
        <v>2481</v>
      </c>
      <c r="E73" t="s">
        <v>15167</v>
      </c>
    </row>
    <row r="74" spans="1:5" x14ac:dyDescent="0.35">
      <c r="A74" t="s">
        <v>15299</v>
      </c>
      <c r="B74" t="s">
        <v>15442</v>
      </c>
      <c r="C74" t="s">
        <v>15300</v>
      </c>
      <c r="D74" t="s">
        <v>2481</v>
      </c>
      <c r="E74" t="s">
        <v>15167</v>
      </c>
    </row>
    <row r="75" spans="1:5" x14ac:dyDescent="0.35">
      <c r="A75" t="s">
        <v>15301</v>
      </c>
      <c r="B75" t="s">
        <v>15443</v>
      </c>
      <c r="C75" t="s">
        <v>15302</v>
      </c>
      <c r="D75" t="s">
        <v>2481</v>
      </c>
      <c r="E75" t="s">
        <v>15167</v>
      </c>
    </row>
    <row r="76" spans="1:5" x14ac:dyDescent="0.35">
      <c r="A76" t="s">
        <v>15303</v>
      </c>
      <c r="B76" t="s">
        <v>15444</v>
      </c>
      <c r="C76" t="s">
        <v>10364</v>
      </c>
      <c r="D76" t="s">
        <v>2481</v>
      </c>
      <c r="E76" t="s">
        <v>15167</v>
      </c>
    </row>
    <row r="77" spans="1:5" x14ac:dyDescent="0.35">
      <c r="A77" t="s">
        <v>15304</v>
      </c>
      <c r="B77" t="s">
        <v>15445</v>
      </c>
      <c r="C77" t="s">
        <v>15305</v>
      </c>
      <c r="D77" t="s">
        <v>2481</v>
      </c>
      <c r="E77" t="s">
        <v>15167</v>
      </c>
    </row>
    <row r="78" spans="1:5" x14ac:dyDescent="0.35">
      <c r="A78" t="s">
        <v>281</v>
      </c>
      <c r="B78" t="s">
        <v>3398</v>
      </c>
      <c r="C78" t="s">
        <v>15306</v>
      </c>
      <c r="D78" t="s">
        <v>2481</v>
      </c>
      <c r="E78" t="s">
        <v>15167</v>
      </c>
    </row>
    <row r="79" spans="1:5" x14ac:dyDescent="0.35">
      <c r="A79" t="s">
        <v>15162</v>
      </c>
      <c r="B79" t="s">
        <v>15446</v>
      </c>
      <c r="C79" t="s">
        <v>15163</v>
      </c>
      <c r="D79" t="s">
        <v>15307</v>
      </c>
      <c r="E79" t="s">
        <v>15308</v>
      </c>
    </row>
    <row r="80" spans="1:5" x14ac:dyDescent="0.35">
      <c r="A80" t="s">
        <v>2919</v>
      </c>
      <c r="B80" t="s">
        <v>3363</v>
      </c>
      <c r="C80" t="s">
        <v>2921</v>
      </c>
      <c r="D80" t="s">
        <v>15309</v>
      </c>
      <c r="E80" t="s">
        <v>15211</v>
      </c>
    </row>
    <row r="81" spans="1:5" x14ac:dyDescent="0.35">
      <c r="A81" t="s">
        <v>15310</v>
      </c>
      <c r="B81" t="s">
        <v>15447</v>
      </c>
      <c r="C81" t="s">
        <v>15311</v>
      </c>
      <c r="D81" t="s">
        <v>2481</v>
      </c>
      <c r="E81" t="s">
        <v>15167</v>
      </c>
    </row>
    <row r="82" spans="1:5" x14ac:dyDescent="0.35">
      <c r="A82" t="s">
        <v>15312</v>
      </c>
      <c r="B82" t="s">
        <v>11006</v>
      </c>
      <c r="C82" t="s">
        <v>15313</v>
      </c>
      <c r="D82" t="s">
        <v>2481</v>
      </c>
      <c r="E82" t="s">
        <v>15167</v>
      </c>
    </row>
    <row r="83" spans="1:5" x14ac:dyDescent="0.35">
      <c r="A83" t="s">
        <v>2933</v>
      </c>
      <c r="B83" t="s">
        <v>3369</v>
      </c>
      <c r="C83" t="s">
        <v>15314</v>
      </c>
      <c r="D83" t="s">
        <v>2481</v>
      </c>
      <c r="E83" t="s">
        <v>15167</v>
      </c>
    </row>
    <row r="84" spans="1:5" x14ac:dyDescent="0.35">
      <c r="A84" t="s">
        <v>160</v>
      </c>
      <c r="B84" t="s">
        <v>3370</v>
      </c>
      <c r="C84" t="s">
        <v>15315</v>
      </c>
      <c r="D84" t="s">
        <v>2481</v>
      </c>
      <c r="E84" t="s">
        <v>15167</v>
      </c>
    </row>
    <row r="85" spans="1:5" x14ac:dyDescent="0.35">
      <c r="A85" t="s">
        <v>15316</v>
      </c>
      <c r="B85" t="s">
        <v>15448</v>
      </c>
      <c r="C85" t="s">
        <v>15317</v>
      </c>
      <c r="D85" t="s">
        <v>15318</v>
      </c>
      <c r="E85" t="s">
        <v>15319</v>
      </c>
    </row>
    <row r="86" spans="1:5" x14ac:dyDescent="0.35">
      <c r="A86" t="s">
        <v>1429</v>
      </c>
      <c r="B86" t="s">
        <v>3399</v>
      </c>
      <c r="C86" t="s">
        <v>15320</v>
      </c>
      <c r="D86" t="s">
        <v>2481</v>
      </c>
      <c r="E86" t="s">
        <v>15167</v>
      </c>
    </row>
    <row r="87" spans="1:5" x14ac:dyDescent="0.35">
      <c r="A87" t="s">
        <v>15321</v>
      </c>
      <c r="B87" t="s">
        <v>15449</v>
      </c>
      <c r="C87" t="s">
        <v>15322</v>
      </c>
      <c r="D87" t="s">
        <v>2481</v>
      </c>
      <c r="E87" t="s">
        <v>15167</v>
      </c>
    </row>
    <row r="88" spans="1:5" x14ac:dyDescent="0.35">
      <c r="A88" t="s">
        <v>1335</v>
      </c>
      <c r="B88" t="s">
        <v>3374</v>
      </c>
      <c r="C88" t="s">
        <v>2948</v>
      </c>
      <c r="D88" t="s">
        <v>2481</v>
      </c>
      <c r="E88" t="s">
        <v>15167</v>
      </c>
    </row>
    <row r="89" spans="1:5" x14ac:dyDescent="0.35">
      <c r="A89" t="s">
        <v>15323</v>
      </c>
      <c r="B89" t="s">
        <v>15450</v>
      </c>
      <c r="C89" t="s">
        <v>15324</v>
      </c>
      <c r="D89" t="s">
        <v>2481</v>
      </c>
      <c r="E89" t="s">
        <v>15167</v>
      </c>
    </row>
    <row r="90" spans="1:5" x14ac:dyDescent="0.35">
      <c r="A90" t="s">
        <v>1032</v>
      </c>
      <c r="B90" t="s">
        <v>3375</v>
      </c>
      <c r="C90" t="s">
        <v>15325</v>
      </c>
      <c r="D90" t="s">
        <v>2481</v>
      </c>
      <c r="E90" t="s">
        <v>15167</v>
      </c>
    </row>
    <row r="91" spans="1:5" x14ac:dyDescent="0.35">
      <c r="A91" t="s">
        <v>15326</v>
      </c>
      <c r="B91" t="s">
        <v>15451</v>
      </c>
      <c r="C91" t="s">
        <v>15327</v>
      </c>
      <c r="D91" t="s">
        <v>2481</v>
      </c>
      <c r="E91" t="s">
        <v>15167</v>
      </c>
    </row>
    <row r="92" spans="1:5" x14ac:dyDescent="0.35">
      <c r="A92" t="s">
        <v>2951</v>
      </c>
      <c r="B92" t="s">
        <v>3376</v>
      </c>
      <c r="C92" t="s">
        <v>15328</v>
      </c>
      <c r="D92" t="s">
        <v>2481</v>
      </c>
      <c r="E92" t="s">
        <v>15167</v>
      </c>
    </row>
    <row r="93" spans="1:5" x14ac:dyDescent="0.35">
      <c r="A93" t="s">
        <v>15329</v>
      </c>
      <c r="B93" t="s">
        <v>15452</v>
      </c>
      <c r="C93" t="s">
        <v>3144</v>
      </c>
      <c r="D93" t="s">
        <v>15330</v>
      </c>
      <c r="E93" t="s">
        <v>15331</v>
      </c>
    </row>
    <row r="94" spans="1:5" x14ac:dyDescent="0.35">
      <c r="A94" t="s">
        <v>15332</v>
      </c>
      <c r="B94" t="s">
        <v>15453</v>
      </c>
      <c r="C94" t="s">
        <v>15333</v>
      </c>
      <c r="D94" t="s">
        <v>15334</v>
      </c>
      <c r="E94" t="s">
        <v>15331</v>
      </c>
    </row>
    <row r="95" spans="1:5" x14ac:dyDescent="0.35">
      <c r="A95" t="s">
        <v>235</v>
      </c>
      <c r="B95" t="s">
        <v>3421</v>
      </c>
      <c r="C95" t="s">
        <v>15335</v>
      </c>
      <c r="D95" t="s">
        <v>2481</v>
      </c>
      <c r="E95" t="s">
        <v>15167</v>
      </c>
    </row>
    <row r="96" spans="1:5" x14ac:dyDescent="0.35">
      <c r="A96" t="s">
        <v>2964</v>
      </c>
      <c r="B96" t="s">
        <v>3381</v>
      </c>
      <c r="C96" t="s">
        <v>2965</v>
      </c>
      <c r="D96" t="s">
        <v>15336</v>
      </c>
      <c r="E96" t="s">
        <v>15337</v>
      </c>
    </row>
    <row r="97" spans="1:5" x14ac:dyDescent="0.35">
      <c r="A97" t="s">
        <v>15338</v>
      </c>
      <c r="B97" t="s">
        <v>15454</v>
      </c>
      <c r="C97" t="s">
        <v>15339</v>
      </c>
      <c r="D97" t="s">
        <v>2481</v>
      </c>
      <c r="E97" t="s">
        <v>15167</v>
      </c>
    </row>
    <row r="98" spans="1:5" x14ac:dyDescent="0.35">
      <c r="A98" t="s">
        <v>15340</v>
      </c>
      <c r="B98" t="s">
        <v>15455</v>
      </c>
      <c r="C98" t="s">
        <v>15341</v>
      </c>
      <c r="D98" t="s">
        <v>2481</v>
      </c>
      <c r="E98" t="s">
        <v>15167</v>
      </c>
    </row>
    <row r="99" spans="1:5" x14ac:dyDescent="0.35">
      <c r="A99" t="s">
        <v>15342</v>
      </c>
      <c r="B99" t="s">
        <v>15456</v>
      </c>
      <c r="C99" t="s">
        <v>15343</v>
      </c>
      <c r="D99" t="s">
        <v>15344</v>
      </c>
      <c r="E99" t="s">
        <v>15274</v>
      </c>
    </row>
    <row r="100" spans="1:5" x14ac:dyDescent="0.35">
      <c r="A100" t="s">
        <v>15345</v>
      </c>
      <c r="B100" t="s">
        <v>15457</v>
      </c>
      <c r="C100" t="s">
        <v>15346</v>
      </c>
      <c r="D100" t="s">
        <v>2481</v>
      </c>
      <c r="E100" t="s">
        <v>15167</v>
      </c>
    </row>
    <row r="101" spans="1:5" x14ac:dyDescent="0.35">
      <c r="A101" t="s">
        <v>15347</v>
      </c>
      <c r="B101" t="s">
        <v>15458</v>
      </c>
      <c r="C101" t="s">
        <v>15348</v>
      </c>
      <c r="D101" t="s">
        <v>2481</v>
      </c>
      <c r="E101" t="s">
        <v>15167</v>
      </c>
    </row>
    <row r="102" spans="1:5" x14ac:dyDescent="0.35">
      <c r="A102" t="s">
        <v>15349</v>
      </c>
      <c r="B102" t="s">
        <v>15459</v>
      </c>
      <c r="C102" t="s">
        <v>15350</v>
      </c>
      <c r="D102" t="s">
        <v>2481</v>
      </c>
      <c r="E102" t="s">
        <v>15167</v>
      </c>
    </row>
    <row r="103" spans="1:5" x14ac:dyDescent="0.35">
      <c r="A103" t="s">
        <v>2982</v>
      </c>
      <c r="B103" t="s">
        <v>3388</v>
      </c>
      <c r="C103" t="s">
        <v>15351</v>
      </c>
      <c r="D103" t="s">
        <v>2481</v>
      </c>
      <c r="E103" t="s">
        <v>15167</v>
      </c>
    </row>
    <row r="104" spans="1:5" x14ac:dyDescent="0.35">
      <c r="A104" t="s">
        <v>2954</v>
      </c>
      <c r="B104" t="s">
        <v>3377</v>
      </c>
      <c r="C104" t="s">
        <v>2956</v>
      </c>
      <c r="D104" t="s">
        <v>15352</v>
      </c>
      <c r="E104" t="s">
        <v>15353</v>
      </c>
    </row>
    <row r="105" spans="1:5" x14ac:dyDescent="0.35">
      <c r="A105" t="s">
        <v>15354</v>
      </c>
      <c r="B105" t="s">
        <v>15460</v>
      </c>
      <c r="C105" t="s">
        <v>15355</v>
      </c>
      <c r="D105" t="s">
        <v>2481</v>
      </c>
      <c r="E105" t="s">
        <v>15167</v>
      </c>
    </row>
    <row r="106" spans="1:5" x14ac:dyDescent="0.35">
      <c r="A106" t="s">
        <v>15356</v>
      </c>
      <c r="B106" t="s">
        <v>15461</v>
      </c>
      <c r="C106" t="s">
        <v>15357</v>
      </c>
      <c r="D106" t="s">
        <v>2481</v>
      </c>
      <c r="E106" t="s">
        <v>15167</v>
      </c>
    </row>
    <row r="107" spans="1:5" x14ac:dyDescent="0.35">
      <c r="A107" t="s">
        <v>3033</v>
      </c>
      <c r="B107" t="s">
        <v>3410</v>
      </c>
      <c r="C107" t="s">
        <v>15358</v>
      </c>
      <c r="D107" t="s">
        <v>2481</v>
      </c>
      <c r="E107" t="s">
        <v>15167</v>
      </c>
    </row>
    <row r="108" spans="1:5" x14ac:dyDescent="0.35">
      <c r="A108" t="s">
        <v>15359</v>
      </c>
      <c r="B108" t="s">
        <v>15462</v>
      </c>
      <c r="C108" t="s">
        <v>15360</v>
      </c>
      <c r="D108" t="s">
        <v>2481</v>
      </c>
      <c r="E108" t="s">
        <v>15167</v>
      </c>
    </row>
    <row r="109" spans="1:5" x14ac:dyDescent="0.35">
      <c r="A109" t="s">
        <v>3060</v>
      </c>
      <c r="B109" t="s">
        <v>3422</v>
      </c>
      <c r="C109" t="s">
        <v>15361</v>
      </c>
      <c r="D109" t="s">
        <v>2481</v>
      </c>
      <c r="E109" t="s">
        <v>15167</v>
      </c>
    </row>
    <row r="110" spans="1:5" x14ac:dyDescent="0.35">
      <c r="A110" t="s">
        <v>3063</v>
      </c>
      <c r="B110" t="s">
        <v>3423</v>
      </c>
      <c r="C110" t="s">
        <v>15362</v>
      </c>
      <c r="D110" t="s">
        <v>2481</v>
      </c>
      <c r="E110" t="s">
        <v>15167</v>
      </c>
    </row>
    <row r="111" spans="1:5" x14ac:dyDescent="0.35">
      <c r="A111" t="s">
        <v>15363</v>
      </c>
      <c r="B111" t="s">
        <v>15463</v>
      </c>
      <c r="C111" t="s">
        <v>15364</v>
      </c>
      <c r="D111" t="s">
        <v>2481</v>
      </c>
      <c r="E111" t="s">
        <v>15167</v>
      </c>
    </row>
    <row r="112" spans="1:5" x14ac:dyDescent="0.35">
      <c r="A112" t="s">
        <v>13580</v>
      </c>
      <c r="B112" t="s">
        <v>13581</v>
      </c>
      <c r="C112" t="s">
        <v>13584</v>
      </c>
      <c r="D112" t="s">
        <v>15365</v>
      </c>
      <c r="E112" t="s">
        <v>15281</v>
      </c>
    </row>
    <row r="113" spans="1:5" x14ac:dyDescent="0.35">
      <c r="A113" t="s">
        <v>15366</v>
      </c>
      <c r="B113" t="s">
        <v>15464</v>
      </c>
      <c r="C113" t="s">
        <v>15367</v>
      </c>
      <c r="D113" t="s">
        <v>15368</v>
      </c>
      <c r="E113" t="s">
        <v>15369</v>
      </c>
    </row>
    <row r="114" spans="1:5" x14ac:dyDescent="0.35">
      <c r="A114" t="s">
        <v>15370</v>
      </c>
      <c r="B114" t="s">
        <v>15465</v>
      </c>
      <c r="C114" t="s">
        <v>15371</v>
      </c>
      <c r="D114" t="s">
        <v>2481</v>
      </c>
      <c r="E114" t="s">
        <v>15167</v>
      </c>
    </row>
    <row r="115" spans="1:5" x14ac:dyDescent="0.35">
      <c r="A115" t="s">
        <v>15372</v>
      </c>
      <c r="B115" t="s">
        <v>15466</v>
      </c>
      <c r="C115" t="s">
        <v>15373</v>
      </c>
      <c r="D115" t="s">
        <v>15374</v>
      </c>
      <c r="E115" t="s">
        <v>15375</v>
      </c>
    </row>
    <row r="116" spans="1:5" x14ac:dyDescent="0.35">
      <c r="A116" t="s">
        <v>2179</v>
      </c>
      <c r="B116" t="s">
        <v>13961</v>
      </c>
      <c r="C116" t="s">
        <v>15376</v>
      </c>
      <c r="D116" t="s">
        <v>2481</v>
      </c>
      <c r="E116" t="s">
        <v>15167</v>
      </c>
    </row>
    <row r="117" spans="1:5" x14ac:dyDescent="0.35">
      <c r="A117" t="s">
        <v>3087</v>
      </c>
      <c r="B117" t="s">
        <v>3432</v>
      </c>
      <c r="C117" t="s">
        <v>15377</v>
      </c>
      <c r="D117" t="s">
        <v>2481</v>
      </c>
      <c r="E117" t="s">
        <v>15167</v>
      </c>
    </row>
    <row r="118" spans="1:5" x14ac:dyDescent="0.35">
      <c r="A118" t="s">
        <v>3090</v>
      </c>
      <c r="B118" t="s">
        <v>3433</v>
      </c>
      <c r="C118" t="s">
        <v>15378</v>
      </c>
      <c r="D118" t="s">
        <v>2481</v>
      </c>
      <c r="E118" t="s">
        <v>15167</v>
      </c>
    </row>
    <row r="119" spans="1:5" x14ac:dyDescent="0.35">
      <c r="A119" t="s">
        <v>15379</v>
      </c>
      <c r="B119" t="s">
        <v>15467</v>
      </c>
      <c r="C119" t="s">
        <v>15380</v>
      </c>
      <c r="D119" t="s">
        <v>2481</v>
      </c>
      <c r="E119" t="s">
        <v>15167</v>
      </c>
    </row>
    <row r="120" spans="1:5" x14ac:dyDescent="0.35">
      <c r="A120" t="s">
        <v>15381</v>
      </c>
      <c r="B120" t="s">
        <v>15468</v>
      </c>
      <c r="C120" t="s">
        <v>15382</v>
      </c>
      <c r="D120" t="s">
        <v>2481</v>
      </c>
      <c r="E120" t="s">
        <v>15167</v>
      </c>
    </row>
    <row r="121" spans="1:5" x14ac:dyDescent="0.35">
      <c r="A121" t="s">
        <v>15383</v>
      </c>
      <c r="B121" t="s">
        <v>15469</v>
      </c>
      <c r="C121" t="s">
        <v>14567</v>
      </c>
      <c r="D121" t="s">
        <v>15384</v>
      </c>
      <c r="E121" t="s">
        <v>15385</v>
      </c>
    </row>
    <row r="122" spans="1:5" x14ac:dyDescent="0.35">
      <c r="A122" t="s">
        <v>14610</v>
      </c>
      <c r="B122" t="s">
        <v>14611</v>
      </c>
      <c r="C122" t="s">
        <v>15386</v>
      </c>
      <c r="D122" t="s">
        <v>15387</v>
      </c>
      <c r="E122" t="s">
        <v>15388</v>
      </c>
    </row>
    <row r="123" spans="1:5" x14ac:dyDescent="0.35">
      <c r="A123" t="s">
        <v>15389</v>
      </c>
      <c r="B123" t="s">
        <v>15470</v>
      </c>
      <c r="C123" t="s">
        <v>15390</v>
      </c>
      <c r="D123" t="s">
        <v>15391</v>
      </c>
      <c r="E123" t="s">
        <v>15268</v>
      </c>
    </row>
    <row r="124" spans="1:5" x14ac:dyDescent="0.35">
      <c r="A124" t="s">
        <v>15392</v>
      </c>
      <c r="B124" t="s">
        <v>15471</v>
      </c>
      <c r="C124" t="s">
        <v>4522</v>
      </c>
      <c r="D124" t="s">
        <v>2481</v>
      </c>
      <c r="E124" t="s">
        <v>15167</v>
      </c>
    </row>
    <row r="125" spans="1:5" x14ac:dyDescent="0.35">
      <c r="A125" t="s">
        <v>3115</v>
      </c>
      <c r="B125" t="s">
        <v>3442</v>
      </c>
      <c r="C125" t="s">
        <v>15393</v>
      </c>
      <c r="D125" t="s">
        <v>2481</v>
      </c>
      <c r="E125" t="s">
        <v>15167</v>
      </c>
    </row>
    <row r="126" spans="1:5" x14ac:dyDescent="0.35">
      <c r="A126" t="s">
        <v>1013</v>
      </c>
      <c r="B126" t="s">
        <v>3491</v>
      </c>
      <c r="C126" t="s">
        <v>15394</v>
      </c>
      <c r="D126" t="s">
        <v>15395</v>
      </c>
      <c r="E126" t="s">
        <v>15396</v>
      </c>
    </row>
    <row r="127" spans="1:5" x14ac:dyDescent="0.35">
      <c r="A127" t="s">
        <v>1629</v>
      </c>
      <c r="B127" t="s">
        <v>3445</v>
      </c>
      <c r="C127" t="s">
        <v>3125</v>
      </c>
      <c r="D127" t="s">
        <v>15397</v>
      </c>
      <c r="E127" t="s">
        <v>15246</v>
      </c>
    </row>
    <row r="128" spans="1:5" x14ac:dyDescent="0.35">
      <c r="A128" t="s">
        <v>15398</v>
      </c>
      <c r="B128" t="s">
        <v>15472</v>
      </c>
      <c r="C128" t="s">
        <v>14791</v>
      </c>
      <c r="D128" t="s">
        <v>15186</v>
      </c>
      <c r="E128" t="s">
        <v>15187</v>
      </c>
    </row>
    <row r="129" spans="1:5" x14ac:dyDescent="0.35">
      <c r="A129" t="s">
        <v>15399</v>
      </c>
      <c r="B129" t="s">
        <v>15473</v>
      </c>
      <c r="C129" t="s">
        <v>15400</v>
      </c>
      <c r="D129" t="s">
        <v>2481</v>
      </c>
      <c r="E129" t="s">
        <v>15167</v>
      </c>
    </row>
    <row r="130" spans="1:5" x14ac:dyDescent="0.35">
      <c r="A130" t="s">
        <v>15401</v>
      </c>
      <c r="B130" t="s">
        <v>15474</v>
      </c>
      <c r="C130" t="s">
        <v>15402</v>
      </c>
      <c r="D130" t="s">
        <v>2481</v>
      </c>
      <c r="E130" t="s">
        <v>15167</v>
      </c>
    </row>
    <row r="131" spans="1:5" x14ac:dyDescent="0.35">
      <c r="A131" t="s">
        <v>15403</v>
      </c>
      <c r="B131" t="s">
        <v>15475</v>
      </c>
      <c r="C131" t="s">
        <v>15404</v>
      </c>
      <c r="D131" t="s">
        <v>2481</v>
      </c>
      <c r="E131" t="s">
        <v>15167</v>
      </c>
    </row>
    <row r="132" spans="1:5" x14ac:dyDescent="0.35">
      <c r="A132" t="s">
        <v>15405</v>
      </c>
      <c r="B132" t="s">
        <v>15476</v>
      </c>
      <c r="C132" t="s">
        <v>15406</v>
      </c>
      <c r="D132" t="s">
        <v>2481</v>
      </c>
      <c r="E132" t="s">
        <v>15167</v>
      </c>
    </row>
    <row r="133" spans="1:5" x14ac:dyDescent="0.35">
      <c r="B133" t="s">
        <v>2481</v>
      </c>
      <c r="C133" t="s">
        <v>15407</v>
      </c>
    </row>
    <row r="134" spans="1:5" x14ac:dyDescent="0.35">
      <c r="A134" t="s">
        <v>3145</v>
      </c>
      <c r="B134" t="s">
        <v>3455</v>
      </c>
      <c r="C134" t="s">
        <v>15408</v>
      </c>
      <c r="D134" t="s">
        <v>2481</v>
      </c>
      <c r="E134" t="s">
        <v>15167</v>
      </c>
    </row>
    <row r="135" spans="1:5" x14ac:dyDescent="0.35">
      <c r="A135" t="s">
        <v>3148</v>
      </c>
      <c r="B135" t="s">
        <v>3456</v>
      </c>
      <c r="C135" t="s">
        <v>15083</v>
      </c>
      <c r="D135" t="s">
        <v>2481</v>
      </c>
      <c r="E135" t="s">
        <v>15167</v>
      </c>
    </row>
  </sheetData>
  <autoFilter ref="A1:E1" xr:uid="{2AC5E900-D7B5-4324-B1B9-28BF1AAA3AF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29453-0DC7-4446-9739-D5224BCE7A7F}">
  <dimension ref="A1:AE3394"/>
  <sheetViews>
    <sheetView workbookViewId="0"/>
  </sheetViews>
  <sheetFormatPr defaultRowHeight="14.5" x14ac:dyDescent="0.35"/>
  <cols>
    <col min="3" max="3" width="58.6328125" customWidth="1"/>
    <col min="4" max="4" width="61.90625" customWidth="1"/>
    <col min="5" max="5" width="59.7265625" customWidth="1"/>
    <col min="7" max="7" width="20.81640625" customWidth="1"/>
    <col min="10" max="10" width="13.08984375" customWidth="1"/>
    <col min="11" max="11" width="14.453125" customWidth="1"/>
  </cols>
  <sheetData>
    <row r="1" spans="1:31" x14ac:dyDescent="0.35">
      <c r="A1" t="s">
        <v>3594</v>
      </c>
      <c r="B1" t="s">
        <v>3595</v>
      </c>
      <c r="C1" t="s">
        <v>3596</v>
      </c>
      <c r="D1" s="8" t="s">
        <v>3597</v>
      </c>
      <c r="E1" s="8" t="s">
        <v>3598</v>
      </c>
      <c r="F1" t="s">
        <v>3599</v>
      </c>
      <c r="G1" t="s">
        <v>3600</v>
      </c>
      <c r="H1" t="s">
        <v>3601</v>
      </c>
      <c r="I1" t="s">
        <v>3602</v>
      </c>
      <c r="J1" s="8" t="s">
        <v>3603</v>
      </c>
      <c r="K1" s="8" t="s">
        <v>3604</v>
      </c>
      <c r="L1" t="s">
        <v>3605</v>
      </c>
      <c r="M1" t="s">
        <v>3606</v>
      </c>
      <c r="N1" t="s">
        <v>3607</v>
      </c>
      <c r="O1" t="s">
        <v>3608</v>
      </c>
      <c r="P1" t="s">
        <v>3609</v>
      </c>
      <c r="Q1" t="s">
        <v>3610</v>
      </c>
      <c r="R1" t="s">
        <v>3611</v>
      </c>
      <c r="S1" t="s">
        <v>3612</v>
      </c>
      <c r="T1" t="s">
        <v>3613</v>
      </c>
      <c r="U1" t="s">
        <v>3614</v>
      </c>
      <c r="V1" t="s">
        <v>3615</v>
      </c>
      <c r="W1" t="s">
        <v>3616</v>
      </c>
      <c r="X1" t="s">
        <v>3617</v>
      </c>
      <c r="Y1" t="s">
        <v>3618</v>
      </c>
      <c r="Z1" t="s">
        <v>3619</v>
      </c>
      <c r="AA1" t="s">
        <v>3620</v>
      </c>
      <c r="AB1" t="s">
        <v>3621</v>
      </c>
      <c r="AC1" t="s">
        <v>3622</v>
      </c>
      <c r="AD1" t="s">
        <v>3623</v>
      </c>
      <c r="AE1" t="s">
        <v>3624</v>
      </c>
    </row>
    <row r="2" spans="1:31" x14ac:dyDescent="0.35">
      <c r="A2">
        <v>23221</v>
      </c>
      <c r="B2" t="s">
        <v>3625</v>
      </c>
      <c r="C2" t="s">
        <v>3625</v>
      </c>
      <c r="D2" t="s">
        <v>3626</v>
      </c>
      <c r="E2" t="s">
        <v>3626</v>
      </c>
      <c r="G2" t="s">
        <v>3627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AD2" t="s">
        <v>3628</v>
      </c>
      <c r="AE2">
        <v>45464.857812499999</v>
      </c>
    </row>
    <row r="3" spans="1:31" x14ac:dyDescent="0.35">
      <c r="A3">
        <v>25579</v>
      </c>
      <c r="B3" t="s">
        <v>3629</v>
      </c>
      <c r="C3" t="s">
        <v>3629</v>
      </c>
      <c r="D3" t="s">
        <v>3630</v>
      </c>
      <c r="E3" t="s">
        <v>3630</v>
      </c>
      <c r="G3" t="s">
        <v>3631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AD3" t="s">
        <v>3632</v>
      </c>
      <c r="AE3">
        <v>45464.857812499999</v>
      </c>
    </row>
    <row r="4" spans="1:31" x14ac:dyDescent="0.35">
      <c r="A4">
        <v>19633</v>
      </c>
      <c r="B4" t="s">
        <v>3633</v>
      </c>
      <c r="C4" t="s">
        <v>3633</v>
      </c>
      <c r="D4" t="s">
        <v>3634</v>
      </c>
      <c r="E4" t="s">
        <v>3634</v>
      </c>
      <c r="G4" t="s">
        <v>3635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AB4">
        <v>0</v>
      </c>
      <c r="AD4" t="s">
        <v>3636</v>
      </c>
      <c r="AE4">
        <v>45464.857812499999</v>
      </c>
    </row>
    <row r="5" spans="1:31" x14ac:dyDescent="0.35">
      <c r="A5">
        <v>22495</v>
      </c>
      <c r="B5" t="s">
        <v>3637</v>
      </c>
      <c r="C5" t="s">
        <v>3637</v>
      </c>
      <c r="D5" t="s">
        <v>3638</v>
      </c>
      <c r="E5" t="s">
        <v>3638</v>
      </c>
      <c r="G5" t="s">
        <v>3639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AD5" t="s">
        <v>3640</v>
      </c>
      <c r="AE5">
        <v>45464.857812499999</v>
      </c>
    </row>
    <row r="6" spans="1:31" x14ac:dyDescent="0.35">
      <c r="A6">
        <v>24653</v>
      </c>
      <c r="B6" t="s">
        <v>3641</v>
      </c>
      <c r="C6" t="s">
        <v>3641</v>
      </c>
      <c r="D6" t="s">
        <v>3642</v>
      </c>
      <c r="E6" t="s">
        <v>3642</v>
      </c>
      <c r="G6" t="s">
        <v>3643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AD6" t="s">
        <v>3644</v>
      </c>
      <c r="AE6">
        <v>45464.857812499999</v>
      </c>
    </row>
    <row r="7" spans="1:31" x14ac:dyDescent="0.35">
      <c r="A7">
        <v>26598</v>
      </c>
      <c r="B7" t="s">
        <v>3645</v>
      </c>
      <c r="C7" t="s">
        <v>3645</v>
      </c>
      <c r="D7" t="s">
        <v>3646</v>
      </c>
      <c r="E7" t="s">
        <v>3646</v>
      </c>
      <c r="F7" t="s">
        <v>3647</v>
      </c>
      <c r="G7" t="s">
        <v>3648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AD7" t="s">
        <v>3649</v>
      </c>
      <c r="AE7">
        <v>45464.857812499999</v>
      </c>
    </row>
    <row r="8" spans="1:31" x14ac:dyDescent="0.35">
      <c r="A8">
        <v>18841</v>
      </c>
      <c r="B8" t="s">
        <v>3650</v>
      </c>
      <c r="C8" t="s">
        <v>3650</v>
      </c>
      <c r="D8" t="s">
        <v>3651</v>
      </c>
      <c r="E8" t="s">
        <v>3651</v>
      </c>
      <c r="G8" t="s">
        <v>3652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AB8">
        <v>0</v>
      </c>
      <c r="AD8" t="s">
        <v>3653</v>
      </c>
      <c r="AE8">
        <v>45464.857812499999</v>
      </c>
    </row>
    <row r="9" spans="1:31" x14ac:dyDescent="0.35">
      <c r="A9">
        <v>18962</v>
      </c>
      <c r="B9" t="s">
        <v>3654</v>
      </c>
      <c r="C9" t="s">
        <v>3654</v>
      </c>
      <c r="D9" t="s">
        <v>3655</v>
      </c>
      <c r="E9" t="s">
        <v>3655</v>
      </c>
      <c r="F9" t="s">
        <v>3656</v>
      </c>
      <c r="G9" t="s">
        <v>3648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AB9">
        <v>0</v>
      </c>
      <c r="AD9" t="s">
        <v>3657</v>
      </c>
      <c r="AE9">
        <v>45464.857812499999</v>
      </c>
    </row>
    <row r="10" spans="1:31" x14ac:dyDescent="0.35">
      <c r="A10">
        <v>18964</v>
      </c>
      <c r="B10" t="s">
        <v>3658</v>
      </c>
      <c r="C10" t="s">
        <v>3658</v>
      </c>
      <c r="D10" t="s">
        <v>3658</v>
      </c>
      <c r="E10" t="s">
        <v>3658</v>
      </c>
      <c r="F10" t="s">
        <v>3659</v>
      </c>
      <c r="G10" t="s">
        <v>3648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AB10">
        <v>0</v>
      </c>
      <c r="AD10" t="s">
        <v>3660</v>
      </c>
      <c r="AE10">
        <v>45464.857812499999</v>
      </c>
    </row>
    <row r="11" spans="1:31" x14ac:dyDescent="0.35">
      <c r="A11">
        <v>22636</v>
      </c>
      <c r="B11" t="s">
        <v>3661</v>
      </c>
      <c r="C11" t="s">
        <v>3661</v>
      </c>
      <c r="D11" t="s">
        <v>3662</v>
      </c>
      <c r="E11" t="s">
        <v>3662</v>
      </c>
      <c r="G11" t="s">
        <v>3631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0</v>
      </c>
      <c r="AD11" t="s">
        <v>3663</v>
      </c>
      <c r="AE11">
        <v>45464.852870370371</v>
      </c>
    </row>
    <row r="12" spans="1:31" x14ac:dyDescent="0.35">
      <c r="A12">
        <v>20485</v>
      </c>
      <c r="B12" t="s">
        <v>3664</v>
      </c>
      <c r="C12" t="s">
        <v>3664</v>
      </c>
      <c r="D12" t="s">
        <v>3665</v>
      </c>
      <c r="E12" t="s">
        <v>3665</v>
      </c>
      <c r="F12" t="s">
        <v>3666</v>
      </c>
      <c r="G12" t="s">
        <v>3643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AD12" t="s">
        <v>3667</v>
      </c>
      <c r="AE12">
        <v>45464.857812499999</v>
      </c>
    </row>
    <row r="13" spans="1:31" x14ac:dyDescent="0.35">
      <c r="A13">
        <v>18040</v>
      </c>
      <c r="B13" t="s">
        <v>3668</v>
      </c>
      <c r="C13" t="s">
        <v>3668</v>
      </c>
      <c r="D13" t="s">
        <v>3669</v>
      </c>
      <c r="E13" t="s">
        <v>3669</v>
      </c>
      <c r="F13" t="s">
        <v>3670</v>
      </c>
      <c r="G13" t="s">
        <v>3631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3671</v>
      </c>
      <c r="AE13">
        <v>45464.852870370371</v>
      </c>
    </row>
    <row r="14" spans="1:31" x14ac:dyDescent="0.35">
      <c r="A14">
        <v>18041</v>
      </c>
      <c r="B14" t="s">
        <v>3672</v>
      </c>
      <c r="C14" t="s">
        <v>3672</v>
      </c>
      <c r="D14" t="s">
        <v>3673</v>
      </c>
      <c r="E14" t="s">
        <v>3673</v>
      </c>
      <c r="F14" t="s">
        <v>3674</v>
      </c>
      <c r="G14" t="s">
        <v>3675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3676</v>
      </c>
      <c r="AE14">
        <v>45464.857812499999</v>
      </c>
    </row>
    <row r="15" spans="1:31" x14ac:dyDescent="0.35">
      <c r="A15">
        <v>18561</v>
      </c>
      <c r="B15" t="s">
        <v>3677</v>
      </c>
      <c r="C15" t="s">
        <v>3677</v>
      </c>
      <c r="D15" t="s">
        <v>3678</v>
      </c>
      <c r="E15" t="s">
        <v>3678</v>
      </c>
      <c r="F15" t="s">
        <v>3679</v>
      </c>
      <c r="G15" t="s">
        <v>3652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D15" t="s">
        <v>3680</v>
      </c>
      <c r="AE15">
        <v>45464.857812499999</v>
      </c>
    </row>
    <row r="16" spans="1:31" x14ac:dyDescent="0.35">
      <c r="A16">
        <v>28027</v>
      </c>
      <c r="B16" t="s">
        <v>3681</v>
      </c>
      <c r="C16" t="s">
        <v>3681</v>
      </c>
      <c r="D16" t="s">
        <v>3682</v>
      </c>
      <c r="E16" t="s">
        <v>3682</v>
      </c>
      <c r="F16" t="s">
        <v>3683</v>
      </c>
      <c r="G16" t="s">
        <v>3684</v>
      </c>
      <c r="I16">
        <v>1</v>
      </c>
      <c r="J16">
        <v>1</v>
      </c>
      <c r="K16">
        <v>1</v>
      </c>
      <c r="AD16" t="s">
        <v>3685</v>
      </c>
      <c r="AE16">
        <v>45464.857812499999</v>
      </c>
    </row>
    <row r="17" spans="1:31" x14ac:dyDescent="0.35">
      <c r="A17">
        <v>22918</v>
      </c>
      <c r="B17" t="s">
        <v>3686</v>
      </c>
      <c r="C17" t="s">
        <v>3686</v>
      </c>
      <c r="D17" t="s">
        <v>3687</v>
      </c>
      <c r="E17" t="s">
        <v>3687</v>
      </c>
      <c r="G17" t="s">
        <v>3688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AD17" t="s">
        <v>3689</v>
      </c>
      <c r="AE17">
        <v>45464.857812499999</v>
      </c>
    </row>
    <row r="18" spans="1:31" x14ac:dyDescent="0.35">
      <c r="A18">
        <v>22645</v>
      </c>
      <c r="B18" t="s">
        <v>3690</v>
      </c>
      <c r="C18" t="s">
        <v>3690</v>
      </c>
      <c r="D18" t="s">
        <v>3691</v>
      </c>
      <c r="E18" t="s">
        <v>3691</v>
      </c>
      <c r="F18" t="s">
        <v>3692</v>
      </c>
      <c r="G18" t="s">
        <v>3643</v>
      </c>
      <c r="I18">
        <v>1</v>
      </c>
      <c r="J18">
        <v>1</v>
      </c>
      <c r="K18">
        <v>1</v>
      </c>
      <c r="L18">
        <v>0</v>
      </c>
      <c r="M18">
        <v>0</v>
      </c>
      <c r="N18">
        <v>0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AD18" t="s">
        <v>3693</v>
      </c>
      <c r="AE18">
        <v>45464.857812499999</v>
      </c>
    </row>
    <row r="19" spans="1:31" x14ac:dyDescent="0.35">
      <c r="A19">
        <v>18710</v>
      </c>
      <c r="B19" t="s">
        <v>522</v>
      </c>
      <c r="C19" t="s">
        <v>522</v>
      </c>
      <c r="D19" t="s">
        <v>3694</v>
      </c>
      <c r="E19" t="s">
        <v>3694</v>
      </c>
      <c r="G19" t="s">
        <v>3695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AB19">
        <v>0</v>
      </c>
      <c r="AD19" t="s">
        <v>3696</v>
      </c>
      <c r="AE19">
        <v>45464.857812499999</v>
      </c>
    </row>
    <row r="20" spans="1:31" x14ac:dyDescent="0.35">
      <c r="A20">
        <v>26531</v>
      </c>
      <c r="B20" t="s">
        <v>3697</v>
      </c>
      <c r="C20" t="s">
        <v>3697</v>
      </c>
      <c r="D20" t="s">
        <v>3698</v>
      </c>
      <c r="E20" t="s">
        <v>3698</v>
      </c>
      <c r="F20" t="s">
        <v>3699</v>
      </c>
      <c r="G20" t="s">
        <v>822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AD20" t="s">
        <v>3700</v>
      </c>
      <c r="AE20">
        <v>45464.857812499999</v>
      </c>
    </row>
    <row r="21" spans="1:31" x14ac:dyDescent="0.35">
      <c r="A21">
        <v>18042</v>
      </c>
      <c r="B21" t="s">
        <v>514</v>
      </c>
      <c r="C21" t="s">
        <v>514</v>
      </c>
      <c r="D21" t="s">
        <v>3244</v>
      </c>
      <c r="E21" t="s">
        <v>3244</v>
      </c>
      <c r="F21" t="s">
        <v>3701</v>
      </c>
      <c r="G21" t="s">
        <v>3648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3702</v>
      </c>
      <c r="AE21">
        <v>45464.852870370371</v>
      </c>
    </row>
    <row r="22" spans="1:31" x14ac:dyDescent="0.35">
      <c r="A22">
        <v>20766</v>
      </c>
      <c r="B22" t="s">
        <v>3703</v>
      </c>
      <c r="C22" t="s">
        <v>3703</v>
      </c>
      <c r="D22" t="s">
        <v>3704</v>
      </c>
      <c r="E22" t="s">
        <v>3704</v>
      </c>
      <c r="G22" t="s">
        <v>3705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AD22" t="s">
        <v>3706</v>
      </c>
      <c r="AE22">
        <v>45464.857812499999</v>
      </c>
    </row>
    <row r="23" spans="1:31" x14ac:dyDescent="0.35">
      <c r="A23">
        <v>26562</v>
      </c>
      <c r="B23" t="s">
        <v>3707</v>
      </c>
      <c r="C23" t="s">
        <v>3707</v>
      </c>
      <c r="D23" t="s">
        <v>3708</v>
      </c>
      <c r="E23" t="s">
        <v>3708</v>
      </c>
      <c r="F23" t="s">
        <v>3709</v>
      </c>
      <c r="G23" t="s">
        <v>3648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AD23" t="s">
        <v>3710</v>
      </c>
      <c r="AE23">
        <v>45464.857812499999</v>
      </c>
    </row>
    <row r="24" spans="1:31" x14ac:dyDescent="0.35">
      <c r="A24">
        <v>18988</v>
      </c>
      <c r="B24" t="s">
        <v>3711</v>
      </c>
      <c r="C24" t="s">
        <v>3711</v>
      </c>
      <c r="D24" t="s">
        <v>3712</v>
      </c>
      <c r="E24" t="s">
        <v>3712</v>
      </c>
      <c r="F24" t="s">
        <v>3713</v>
      </c>
      <c r="G24" t="s">
        <v>3714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D24" t="s">
        <v>3715</v>
      </c>
      <c r="AE24">
        <v>45464.857812499999</v>
      </c>
    </row>
    <row r="25" spans="1:31" x14ac:dyDescent="0.35">
      <c r="A25">
        <v>26758</v>
      </c>
      <c r="B25" t="s">
        <v>3716</v>
      </c>
      <c r="C25" t="s">
        <v>3716</v>
      </c>
      <c r="D25" t="s">
        <v>3717</v>
      </c>
      <c r="E25" t="s">
        <v>3717</v>
      </c>
      <c r="F25" t="s">
        <v>3718</v>
      </c>
      <c r="G25" t="s">
        <v>3643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AD25" t="s">
        <v>3719</v>
      </c>
      <c r="AE25">
        <v>45464.857812499999</v>
      </c>
    </row>
    <row r="26" spans="1:31" x14ac:dyDescent="0.35">
      <c r="A26">
        <v>26455</v>
      </c>
      <c r="B26" t="s">
        <v>3720</v>
      </c>
      <c r="C26" t="s">
        <v>3720</v>
      </c>
      <c r="D26" t="s">
        <v>3721</v>
      </c>
      <c r="E26" t="s">
        <v>3721</v>
      </c>
      <c r="F26" t="s">
        <v>3722</v>
      </c>
      <c r="G26" t="s">
        <v>3723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0</v>
      </c>
      <c r="AD26" t="s">
        <v>3724</v>
      </c>
      <c r="AE26">
        <v>45464.857812499999</v>
      </c>
    </row>
    <row r="27" spans="1:31" x14ac:dyDescent="0.35">
      <c r="A27">
        <v>18890</v>
      </c>
      <c r="B27" t="s">
        <v>3725</v>
      </c>
      <c r="C27" t="s">
        <v>3725</v>
      </c>
      <c r="D27" t="s">
        <v>3726</v>
      </c>
      <c r="E27" t="s">
        <v>3726</v>
      </c>
      <c r="G27" t="s">
        <v>3723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AB27">
        <v>0</v>
      </c>
      <c r="AD27" t="s">
        <v>3653</v>
      </c>
      <c r="AE27">
        <v>45464.857812499999</v>
      </c>
    </row>
    <row r="28" spans="1:31" x14ac:dyDescent="0.35">
      <c r="A28">
        <v>14108</v>
      </c>
      <c r="B28" t="s">
        <v>3727</v>
      </c>
      <c r="C28" t="s">
        <v>3727</v>
      </c>
      <c r="D28" t="s">
        <v>3728</v>
      </c>
      <c r="E28" t="s">
        <v>3728</v>
      </c>
      <c r="F28" t="s">
        <v>3729</v>
      </c>
      <c r="G28" t="s">
        <v>3652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D28" t="s">
        <v>3730</v>
      </c>
      <c r="AE28">
        <v>45464.857812499999</v>
      </c>
    </row>
    <row r="29" spans="1:31" x14ac:dyDescent="0.35">
      <c r="A29">
        <v>26793</v>
      </c>
      <c r="B29" t="s">
        <v>3731</v>
      </c>
      <c r="C29" t="s">
        <v>3731</v>
      </c>
      <c r="D29" t="s">
        <v>3732</v>
      </c>
      <c r="E29" t="s">
        <v>3732</v>
      </c>
      <c r="F29" t="s">
        <v>3733</v>
      </c>
      <c r="G29" t="s">
        <v>3643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AD29" t="s">
        <v>3734</v>
      </c>
      <c r="AE29">
        <v>45464.857812499999</v>
      </c>
    </row>
    <row r="30" spans="1:31" x14ac:dyDescent="0.35">
      <c r="A30">
        <v>19140</v>
      </c>
      <c r="B30" t="s">
        <v>3735</v>
      </c>
      <c r="C30" t="s">
        <v>3735</v>
      </c>
      <c r="D30" t="s">
        <v>3736</v>
      </c>
      <c r="E30" t="s">
        <v>3736</v>
      </c>
      <c r="G30" t="s">
        <v>3648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AD30" t="s">
        <v>3737</v>
      </c>
      <c r="AE30">
        <v>45464.857812499999</v>
      </c>
    </row>
    <row r="31" spans="1:31" x14ac:dyDescent="0.35">
      <c r="A31">
        <v>18043</v>
      </c>
      <c r="B31" t="s">
        <v>3738</v>
      </c>
      <c r="C31" t="s">
        <v>3738</v>
      </c>
      <c r="D31" t="s">
        <v>3739</v>
      </c>
      <c r="E31" t="s">
        <v>3739</v>
      </c>
      <c r="F31" t="s">
        <v>3740</v>
      </c>
      <c r="G31" t="s">
        <v>3648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3741</v>
      </c>
      <c r="AE31">
        <v>45464.857812499999</v>
      </c>
    </row>
    <row r="32" spans="1:31" x14ac:dyDescent="0.35">
      <c r="A32">
        <v>20240</v>
      </c>
      <c r="B32" t="s">
        <v>3742</v>
      </c>
      <c r="C32" t="s">
        <v>3742</v>
      </c>
      <c r="D32" t="s">
        <v>3743</v>
      </c>
      <c r="E32" t="s">
        <v>3743</v>
      </c>
      <c r="F32" t="s">
        <v>3744</v>
      </c>
      <c r="G32" t="s">
        <v>3745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D32" t="s">
        <v>3746</v>
      </c>
      <c r="AE32">
        <v>45464.857812499999</v>
      </c>
    </row>
    <row r="33" spans="1:31" x14ac:dyDescent="0.35">
      <c r="A33">
        <v>19166</v>
      </c>
      <c r="B33" t="s">
        <v>3747</v>
      </c>
      <c r="C33" t="s">
        <v>3747</v>
      </c>
      <c r="D33" t="s">
        <v>3748</v>
      </c>
      <c r="E33" t="s">
        <v>3748</v>
      </c>
      <c r="F33" t="s">
        <v>3749</v>
      </c>
      <c r="G33" t="s">
        <v>538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D33" t="s">
        <v>3750</v>
      </c>
      <c r="AE33">
        <v>45464.857812499999</v>
      </c>
    </row>
    <row r="34" spans="1:31" x14ac:dyDescent="0.35">
      <c r="A34">
        <v>26752</v>
      </c>
      <c r="B34" t="s">
        <v>3751</v>
      </c>
      <c r="C34" t="s">
        <v>3751</v>
      </c>
      <c r="D34" t="s">
        <v>3752</v>
      </c>
      <c r="E34" t="s">
        <v>3752</v>
      </c>
      <c r="F34" t="s">
        <v>3753</v>
      </c>
      <c r="G34" t="s">
        <v>3754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AD34" t="s">
        <v>3755</v>
      </c>
      <c r="AE34">
        <v>45464.857812499999</v>
      </c>
    </row>
    <row r="35" spans="1:31" x14ac:dyDescent="0.35">
      <c r="A35">
        <v>21047</v>
      </c>
      <c r="B35" t="s">
        <v>3756</v>
      </c>
      <c r="C35" t="s">
        <v>3756</v>
      </c>
      <c r="D35" t="s">
        <v>3756</v>
      </c>
      <c r="E35" t="s">
        <v>3756</v>
      </c>
      <c r="G35" t="s">
        <v>3757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AD35" t="s">
        <v>3758</v>
      </c>
      <c r="AE35">
        <v>45464.857812499999</v>
      </c>
    </row>
    <row r="36" spans="1:31" x14ac:dyDescent="0.35">
      <c r="A36">
        <v>14045</v>
      </c>
      <c r="B36" t="s">
        <v>3759</v>
      </c>
      <c r="C36" t="s">
        <v>3759</v>
      </c>
      <c r="D36" t="s">
        <v>3760</v>
      </c>
      <c r="E36" t="s">
        <v>3760</v>
      </c>
      <c r="F36" t="s">
        <v>3761</v>
      </c>
      <c r="G36" t="s">
        <v>3762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D36" t="s">
        <v>3763</v>
      </c>
      <c r="AE36">
        <v>45464.857812499999</v>
      </c>
    </row>
    <row r="37" spans="1:31" x14ac:dyDescent="0.35">
      <c r="A37">
        <v>18044</v>
      </c>
      <c r="B37" t="s">
        <v>3764</v>
      </c>
      <c r="C37" t="s">
        <v>3764</v>
      </c>
      <c r="D37" t="s">
        <v>3765</v>
      </c>
      <c r="E37" t="s">
        <v>3765</v>
      </c>
      <c r="F37" t="s">
        <v>3766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3653</v>
      </c>
      <c r="AE37">
        <v>45464.857812499999</v>
      </c>
    </row>
    <row r="38" spans="1:31" x14ac:dyDescent="0.35">
      <c r="A38">
        <v>26449</v>
      </c>
      <c r="B38" t="s">
        <v>3767</v>
      </c>
      <c r="C38" t="s">
        <v>3767</v>
      </c>
      <c r="D38" t="s">
        <v>3768</v>
      </c>
      <c r="E38" t="s">
        <v>3768</v>
      </c>
      <c r="F38" t="s">
        <v>3769</v>
      </c>
      <c r="G38" t="s">
        <v>3652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AD38" t="s">
        <v>3770</v>
      </c>
      <c r="AE38">
        <v>45464.857812499999</v>
      </c>
    </row>
    <row r="39" spans="1:31" x14ac:dyDescent="0.35">
      <c r="A39">
        <v>20889</v>
      </c>
      <c r="B39" t="s">
        <v>3771</v>
      </c>
      <c r="C39" t="s">
        <v>3771</v>
      </c>
      <c r="D39" t="s">
        <v>3772</v>
      </c>
      <c r="E39" t="s">
        <v>3772</v>
      </c>
      <c r="G39" t="s">
        <v>3643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D39" t="s">
        <v>3773</v>
      </c>
      <c r="AE39">
        <v>43963.480671296296</v>
      </c>
    </row>
    <row r="40" spans="1:31" x14ac:dyDescent="0.35">
      <c r="A40">
        <v>12677</v>
      </c>
      <c r="B40" t="s">
        <v>3774</v>
      </c>
      <c r="C40" t="s">
        <v>3774</v>
      </c>
      <c r="D40" t="s">
        <v>3775</v>
      </c>
      <c r="E40" t="s">
        <v>3775</v>
      </c>
      <c r="F40" t="s">
        <v>3776</v>
      </c>
      <c r="G40" t="s">
        <v>3777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D40" t="s">
        <v>3778</v>
      </c>
      <c r="AE40">
        <v>45464.857812499999</v>
      </c>
    </row>
    <row r="41" spans="1:31" x14ac:dyDescent="0.35">
      <c r="A41">
        <v>19418</v>
      </c>
      <c r="B41" t="s">
        <v>3779</v>
      </c>
      <c r="C41" t="s">
        <v>3779</v>
      </c>
      <c r="D41" t="s">
        <v>3780</v>
      </c>
      <c r="E41" t="s">
        <v>3780</v>
      </c>
      <c r="F41" t="s">
        <v>3781</v>
      </c>
      <c r="G41" t="s">
        <v>3648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AB41">
        <v>0</v>
      </c>
      <c r="AD41" t="s">
        <v>3782</v>
      </c>
      <c r="AE41">
        <v>45464.857812499999</v>
      </c>
    </row>
    <row r="42" spans="1:31" x14ac:dyDescent="0.35">
      <c r="A42">
        <v>20574</v>
      </c>
      <c r="B42" t="s">
        <v>3783</v>
      </c>
      <c r="C42" t="s">
        <v>3783</v>
      </c>
      <c r="D42" t="s">
        <v>3784</v>
      </c>
      <c r="E42" t="s">
        <v>3784</v>
      </c>
      <c r="G42" t="s">
        <v>3643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D42" t="s">
        <v>3785</v>
      </c>
      <c r="AE42">
        <v>45464.857812499999</v>
      </c>
    </row>
    <row r="43" spans="1:31" x14ac:dyDescent="0.35">
      <c r="A43">
        <v>26726</v>
      </c>
      <c r="B43" t="s">
        <v>3786</v>
      </c>
      <c r="C43" t="s">
        <v>3786</v>
      </c>
      <c r="D43" t="s">
        <v>3787</v>
      </c>
      <c r="E43" t="s">
        <v>3787</v>
      </c>
      <c r="F43" t="s">
        <v>3788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AD43" t="s">
        <v>3789</v>
      </c>
      <c r="AE43">
        <v>45464.857812499999</v>
      </c>
    </row>
    <row r="44" spans="1:31" x14ac:dyDescent="0.35">
      <c r="A44">
        <v>20967</v>
      </c>
      <c r="B44" t="s">
        <v>3790</v>
      </c>
      <c r="C44" t="s">
        <v>3790</v>
      </c>
      <c r="D44" t="s">
        <v>3791</v>
      </c>
      <c r="E44" t="s">
        <v>3791</v>
      </c>
      <c r="G44" t="s">
        <v>3792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D44" t="s">
        <v>3793</v>
      </c>
      <c r="AE44">
        <v>45464.857812499999</v>
      </c>
    </row>
    <row r="45" spans="1:31" x14ac:dyDescent="0.35">
      <c r="A45">
        <v>26890</v>
      </c>
      <c r="B45" t="s">
        <v>3794</v>
      </c>
      <c r="C45" t="s">
        <v>3794</v>
      </c>
      <c r="D45" t="s">
        <v>3795</v>
      </c>
      <c r="E45" t="s">
        <v>3795</v>
      </c>
      <c r="F45" t="s">
        <v>3796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AD45" t="s">
        <v>3797</v>
      </c>
      <c r="AE45">
        <v>45464.857812499999</v>
      </c>
    </row>
    <row r="46" spans="1:31" x14ac:dyDescent="0.35">
      <c r="A46">
        <v>26703</v>
      </c>
      <c r="B46" t="s">
        <v>3798</v>
      </c>
      <c r="C46" t="s">
        <v>3798</v>
      </c>
      <c r="D46" t="s">
        <v>3799</v>
      </c>
      <c r="E46" t="s">
        <v>3799</v>
      </c>
      <c r="F46" t="s">
        <v>3800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AD46" t="s">
        <v>3801</v>
      </c>
      <c r="AE46">
        <v>45464.857812499999</v>
      </c>
    </row>
    <row r="47" spans="1:31" x14ac:dyDescent="0.35">
      <c r="A47">
        <v>23147</v>
      </c>
      <c r="B47" t="s">
        <v>3802</v>
      </c>
      <c r="C47" t="s">
        <v>3802</v>
      </c>
      <c r="D47" t="s">
        <v>3803</v>
      </c>
      <c r="E47" t="s">
        <v>3803</v>
      </c>
      <c r="G47" t="s">
        <v>3714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AD47" t="s">
        <v>3804</v>
      </c>
      <c r="AE47">
        <v>45464.857812499999</v>
      </c>
    </row>
    <row r="48" spans="1:31" x14ac:dyDescent="0.35">
      <c r="A48">
        <v>28009</v>
      </c>
      <c r="B48" t="s">
        <v>3805</v>
      </c>
      <c r="C48" t="s">
        <v>3805</v>
      </c>
      <c r="D48" t="s">
        <v>3806</v>
      </c>
      <c r="E48" t="s">
        <v>3806</v>
      </c>
      <c r="F48" t="s">
        <v>3807</v>
      </c>
      <c r="G48" t="s">
        <v>3762</v>
      </c>
      <c r="I48">
        <v>0</v>
      </c>
      <c r="J48">
        <v>0</v>
      </c>
      <c r="K48">
        <v>0</v>
      </c>
      <c r="L48">
        <v>0</v>
      </c>
      <c r="AD48" t="s">
        <v>3808</v>
      </c>
      <c r="AE48">
        <v>45464.857812499999</v>
      </c>
    </row>
    <row r="49" spans="1:31" x14ac:dyDescent="0.35">
      <c r="A49">
        <v>20059</v>
      </c>
      <c r="B49" t="s">
        <v>3809</v>
      </c>
      <c r="C49" t="s">
        <v>3809</v>
      </c>
      <c r="D49" t="s">
        <v>3810</v>
      </c>
      <c r="E49" t="s">
        <v>3810</v>
      </c>
      <c r="G49" t="s">
        <v>3811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D49" t="s">
        <v>3812</v>
      </c>
      <c r="AE49">
        <v>45464.857812499999</v>
      </c>
    </row>
    <row r="50" spans="1:31" x14ac:dyDescent="0.35">
      <c r="A50">
        <v>19818</v>
      </c>
      <c r="B50" t="s">
        <v>3813</v>
      </c>
      <c r="C50" t="s">
        <v>3813</v>
      </c>
      <c r="D50" t="s">
        <v>3814</v>
      </c>
      <c r="E50" t="s">
        <v>3814</v>
      </c>
      <c r="F50" t="s">
        <v>3815</v>
      </c>
      <c r="G50" t="s">
        <v>3648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D50" t="s">
        <v>3816</v>
      </c>
      <c r="AE50">
        <v>45464.857812499999</v>
      </c>
    </row>
    <row r="51" spans="1:31" x14ac:dyDescent="0.35">
      <c r="A51">
        <v>21497</v>
      </c>
      <c r="B51" t="s">
        <v>3817</v>
      </c>
      <c r="C51" t="s">
        <v>3817</v>
      </c>
      <c r="D51" t="s">
        <v>3818</v>
      </c>
      <c r="E51" t="s">
        <v>3818</v>
      </c>
      <c r="G51" t="s">
        <v>3811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AD51" t="s">
        <v>3653</v>
      </c>
      <c r="AE51">
        <v>45464.857812499999</v>
      </c>
    </row>
    <row r="52" spans="1:31" x14ac:dyDescent="0.35">
      <c r="A52">
        <v>23124</v>
      </c>
      <c r="B52" t="s">
        <v>3819</v>
      </c>
      <c r="C52" t="s">
        <v>3819</v>
      </c>
      <c r="D52" t="s">
        <v>3820</v>
      </c>
      <c r="E52" t="s">
        <v>3820</v>
      </c>
      <c r="G52" t="s">
        <v>3811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AD52" t="s">
        <v>3821</v>
      </c>
      <c r="AE52">
        <v>45464.857812499999</v>
      </c>
    </row>
    <row r="53" spans="1:31" x14ac:dyDescent="0.35">
      <c r="A53">
        <v>18915</v>
      </c>
      <c r="B53" t="s">
        <v>3822</v>
      </c>
      <c r="C53" t="s">
        <v>3822</v>
      </c>
      <c r="D53" t="s">
        <v>3823</v>
      </c>
      <c r="E53" t="s">
        <v>3823</v>
      </c>
      <c r="G53" t="s">
        <v>3648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AB53">
        <v>0</v>
      </c>
      <c r="AD53" t="s">
        <v>3653</v>
      </c>
      <c r="AE53">
        <v>45464.857812499999</v>
      </c>
    </row>
    <row r="54" spans="1:31" x14ac:dyDescent="0.35">
      <c r="A54">
        <v>24846</v>
      </c>
      <c r="B54" t="s">
        <v>3824</v>
      </c>
      <c r="C54" t="s">
        <v>3824</v>
      </c>
      <c r="D54" t="s">
        <v>3825</v>
      </c>
      <c r="E54" t="s">
        <v>3825</v>
      </c>
      <c r="F54" t="s">
        <v>3826</v>
      </c>
      <c r="G54" t="s">
        <v>3811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AD54" t="s">
        <v>3827</v>
      </c>
      <c r="AE54">
        <v>45464.857812499999</v>
      </c>
    </row>
    <row r="55" spans="1:31" x14ac:dyDescent="0.35">
      <c r="A55">
        <v>28141</v>
      </c>
      <c r="B55" t="s">
        <v>3828</v>
      </c>
      <c r="C55" t="s">
        <v>3828</v>
      </c>
      <c r="D55" t="s">
        <v>3829</v>
      </c>
      <c r="E55" t="s">
        <v>3829</v>
      </c>
      <c r="F55" t="s">
        <v>3830</v>
      </c>
      <c r="G55" t="s">
        <v>3643</v>
      </c>
      <c r="I55">
        <v>1</v>
      </c>
      <c r="J55">
        <v>1</v>
      </c>
      <c r="AD55" t="s">
        <v>3831</v>
      </c>
      <c r="AE55">
        <v>45464.852870370371</v>
      </c>
    </row>
    <row r="56" spans="1:31" x14ac:dyDescent="0.35">
      <c r="A56">
        <v>26651</v>
      </c>
      <c r="B56" t="s">
        <v>3832</v>
      </c>
      <c r="C56" t="s">
        <v>3832</v>
      </c>
      <c r="D56" t="s">
        <v>3833</v>
      </c>
      <c r="E56" t="s">
        <v>3833</v>
      </c>
      <c r="F56" t="s">
        <v>3834</v>
      </c>
      <c r="G56" t="s">
        <v>3684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AD56" t="s">
        <v>3835</v>
      </c>
      <c r="AE56">
        <v>45464.857812499999</v>
      </c>
    </row>
    <row r="57" spans="1:31" x14ac:dyDescent="0.35">
      <c r="A57">
        <v>20905</v>
      </c>
      <c r="B57" t="s">
        <v>3836</v>
      </c>
      <c r="C57" t="s">
        <v>3836</v>
      </c>
      <c r="D57" t="s">
        <v>3837</v>
      </c>
      <c r="E57" t="s">
        <v>3837</v>
      </c>
      <c r="G57" t="s">
        <v>3723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D57" t="s">
        <v>3838</v>
      </c>
      <c r="AE57">
        <v>45464.857812499999</v>
      </c>
    </row>
    <row r="58" spans="1:31" x14ac:dyDescent="0.35">
      <c r="A58">
        <v>18060</v>
      </c>
      <c r="B58" t="s">
        <v>3839</v>
      </c>
      <c r="C58" t="s">
        <v>3839</v>
      </c>
      <c r="D58" t="s">
        <v>3840</v>
      </c>
      <c r="E58" t="s">
        <v>3840</v>
      </c>
      <c r="F58" t="s">
        <v>3841</v>
      </c>
      <c r="G58" t="s">
        <v>3648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3842</v>
      </c>
      <c r="AE58">
        <v>45464.857812499999</v>
      </c>
    </row>
    <row r="59" spans="1:31" x14ac:dyDescent="0.35">
      <c r="A59">
        <v>22482</v>
      </c>
      <c r="B59" t="s">
        <v>3843</v>
      </c>
      <c r="C59" t="s">
        <v>3843</v>
      </c>
      <c r="D59" t="s">
        <v>3844</v>
      </c>
      <c r="E59" t="s">
        <v>3844</v>
      </c>
      <c r="F59" t="s">
        <v>3845</v>
      </c>
      <c r="G59" t="s">
        <v>3652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AD59" t="s">
        <v>3846</v>
      </c>
      <c r="AE59">
        <v>45464.857812499999</v>
      </c>
    </row>
    <row r="60" spans="1:31" x14ac:dyDescent="0.35">
      <c r="A60">
        <v>25449</v>
      </c>
      <c r="B60" t="s">
        <v>3847</v>
      </c>
      <c r="C60" t="s">
        <v>3847</v>
      </c>
      <c r="D60" t="s">
        <v>3848</v>
      </c>
      <c r="E60" t="s">
        <v>3848</v>
      </c>
      <c r="F60" t="s">
        <v>3849</v>
      </c>
      <c r="G60" t="s">
        <v>3648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0</v>
      </c>
      <c r="U60">
        <v>0</v>
      </c>
      <c r="AD60" t="s">
        <v>3850</v>
      </c>
      <c r="AE60">
        <v>45464.857812499999</v>
      </c>
    </row>
    <row r="61" spans="1:31" x14ac:dyDescent="0.35">
      <c r="A61">
        <v>19882</v>
      </c>
      <c r="B61" t="s">
        <v>3851</v>
      </c>
      <c r="C61" t="s">
        <v>3851</v>
      </c>
      <c r="D61" t="s">
        <v>3852</v>
      </c>
      <c r="E61" t="s">
        <v>3852</v>
      </c>
      <c r="F61" t="s">
        <v>3853</v>
      </c>
      <c r="G61" t="s">
        <v>3688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D61" t="s">
        <v>3854</v>
      </c>
      <c r="AE61">
        <v>45464.857812499999</v>
      </c>
    </row>
    <row r="62" spans="1:31" x14ac:dyDescent="0.35">
      <c r="A62">
        <v>18045</v>
      </c>
      <c r="B62" t="s">
        <v>3855</v>
      </c>
      <c r="C62" t="s">
        <v>3855</v>
      </c>
      <c r="D62" t="s">
        <v>3856</v>
      </c>
      <c r="E62" t="s">
        <v>3856</v>
      </c>
      <c r="F62" t="s">
        <v>3857</v>
      </c>
      <c r="G62" t="s">
        <v>3635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3858</v>
      </c>
      <c r="AE62">
        <v>45464.857812499999</v>
      </c>
    </row>
    <row r="63" spans="1:31" x14ac:dyDescent="0.35">
      <c r="A63">
        <v>18046</v>
      </c>
      <c r="B63" t="s">
        <v>3859</v>
      </c>
      <c r="C63" t="s">
        <v>3859</v>
      </c>
      <c r="D63" t="s">
        <v>3860</v>
      </c>
      <c r="E63" t="s">
        <v>3860</v>
      </c>
      <c r="F63" t="s">
        <v>3861</v>
      </c>
      <c r="G63" t="s">
        <v>3688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3862</v>
      </c>
      <c r="AE63">
        <v>45464.857812499999</v>
      </c>
    </row>
    <row r="64" spans="1:31" x14ac:dyDescent="0.35">
      <c r="A64">
        <v>25250</v>
      </c>
      <c r="B64" t="s">
        <v>3863</v>
      </c>
      <c r="C64" t="s">
        <v>3863</v>
      </c>
      <c r="D64" t="s">
        <v>3864</v>
      </c>
      <c r="E64" t="s">
        <v>3864</v>
      </c>
      <c r="G64" t="s">
        <v>3631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AD64" t="s">
        <v>3865</v>
      </c>
      <c r="AE64">
        <v>45464.857812499999</v>
      </c>
    </row>
    <row r="65" spans="1:31" x14ac:dyDescent="0.35">
      <c r="A65">
        <v>18047</v>
      </c>
      <c r="B65" t="s">
        <v>3866</v>
      </c>
      <c r="C65" t="s">
        <v>3866</v>
      </c>
      <c r="D65" t="s">
        <v>3867</v>
      </c>
      <c r="E65" t="s">
        <v>3867</v>
      </c>
      <c r="F65" t="s">
        <v>3868</v>
      </c>
      <c r="G65" t="s">
        <v>3714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3869</v>
      </c>
      <c r="AE65">
        <v>45464.852870370371</v>
      </c>
    </row>
    <row r="66" spans="1:31" x14ac:dyDescent="0.35">
      <c r="A66">
        <v>18048</v>
      </c>
      <c r="B66" t="s">
        <v>3870</v>
      </c>
      <c r="C66" t="s">
        <v>3870</v>
      </c>
      <c r="D66" t="s">
        <v>3871</v>
      </c>
      <c r="E66" t="s">
        <v>3871</v>
      </c>
      <c r="F66" t="s">
        <v>3872</v>
      </c>
      <c r="G66" t="s">
        <v>3631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3653</v>
      </c>
      <c r="AE66">
        <v>45464.857812499999</v>
      </c>
    </row>
    <row r="67" spans="1:31" x14ac:dyDescent="0.35">
      <c r="A67">
        <v>21049</v>
      </c>
      <c r="B67" t="s">
        <v>3873</v>
      </c>
      <c r="C67" t="s">
        <v>3873</v>
      </c>
      <c r="D67" t="s">
        <v>3874</v>
      </c>
      <c r="E67" t="s">
        <v>3874</v>
      </c>
      <c r="G67" t="s">
        <v>3875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AD67" t="s">
        <v>3876</v>
      </c>
      <c r="AE67">
        <v>45464.857812499999</v>
      </c>
    </row>
    <row r="68" spans="1:31" x14ac:dyDescent="0.35">
      <c r="A68">
        <v>28076</v>
      </c>
      <c r="B68" t="s">
        <v>3877</v>
      </c>
      <c r="C68" t="s">
        <v>3878</v>
      </c>
      <c r="D68" t="s">
        <v>3879</v>
      </c>
      <c r="E68" t="s">
        <v>3880</v>
      </c>
      <c r="G68" t="s">
        <v>3631</v>
      </c>
      <c r="I68">
        <v>0</v>
      </c>
      <c r="J68">
        <v>0</v>
      </c>
      <c r="K68">
        <v>0</v>
      </c>
      <c r="AD68" t="s">
        <v>3881</v>
      </c>
      <c r="AE68">
        <v>45464.857812499999</v>
      </c>
    </row>
    <row r="69" spans="1:31" x14ac:dyDescent="0.35">
      <c r="A69">
        <v>19095</v>
      </c>
      <c r="B69" t="s">
        <v>3882</v>
      </c>
      <c r="C69" t="s">
        <v>3882</v>
      </c>
      <c r="D69" t="s">
        <v>3883</v>
      </c>
      <c r="E69" t="s">
        <v>3883</v>
      </c>
      <c r="F69" t="s">
        <v>3884</v>
      </c>
      <c r="G69" t="s">
        <v>3631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D69" t="s">
        <v>3885</v>
      </c>
      <c r="AE69">
        <v>45464.857812499999</v>
      </c>
    </row>
    <row r="70" spans="1:31" x14ac:dyDescent="0.35">
      <c r="A70">
        <v>18049</v>
      </c>
      <c r="B70" t="s">
        <v>3886</v>
      </c>
      <c r="C70" t="s">
        <v>3886</v>
      </c>
      <c r="D70" t="s">
        <v>3887</v>
      </c>
      <c r="E70" t="s">
        <v>3887</v>
      </c>
      <c r="F70" t="s">
        <v>3888</v>
      </c>
      <c r="G70" t="s">
        <v>3631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3889</v>
      </c>
      <c r="AE70">
        <v>43936.620358796295</v>
      </c>
    </row>
    <row r="71" spans="1:31" x14ac:dyDescent="0.35">
      <c r="A71">
        <v>26545</v>
      </c>
      <c r="B71" t="s">
        <v>3890</v>
      </c>
      <c r="C71" t="s">
        <v>3890</v>
      </c>
      <c r="D71" t="s">
        <v>3891</v>
      </c>
      <c r="E71" t="s">
        <v>3891</v>
      </c>
      <c r="F71" t="s">
        <v>3892</v>
      </c>
      <c r="G71" t="s">
        <v>3684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AD71" t="s">
        <v>3893</v>
      </c>
      <c r="AE71">
        <v>45464.857812499999</v>
      </c>
    </row>
    <row r="72" spans="1:31" x14ac:dyDescent="0.35">
      <c r="A72">
        <v>18996</v>
      </c>
      <c r="B72" t="s">
        <v>3894</v>
      </c>
      <c r="C72" t="s">
        <v>3894</v>
      </c>
      <c r="D72" t="s">
        <v>3895</v>
      </c>
      <c r="E72" t="s">
        <v>3895</v>
      </c>
      <c r="G72" t="s">
        <v>3688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AD72" t="s">
        <v>3653</v>
      </c>
      <c r="AE72">
        <v>45464.857812499999</v>
      </c>
    </row>
    <row r="73" spans="1:31" x14ac:dyDescent="0.35">
      <c r="A73">
        <v>25653</v>
      </c>
      <c r="B73" t="s">
        <v>3896</v>
      </c>
      <c r="C73" t="s">
        <v>3896</v>
      </c>
      <c r="D73" t="s">
        <v>3897</v>
      </c>
      <c r="E73" t="s">
        <v>3897</v>
      </c>
      <c r="G73" t="s">
        <v>3648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AD73" t="s">
        <v>3898</v>
      </c>
      <c r="AE73">
        <v>45464.857812499999</v>
      </c>
    </row>
    <row r="74" spans="1:31" x14ac:dyDescent="0.35">
      <c r="A74">
        <v>26950</v>
      </c>
      <c r="B74" t="s">
        <v>3899</v>
      </c>
      <c r="C74" t="s">
        <v>3900</v>
      </c>
      <c r="D74" t="s">
        <v>3901</v>
      </c>
      <c r="E74" t="s">
        <v>3902</v>
      </c>
      <c r="F74" t="s">
        <v>3903</v>
      </c>
      <c r="G74" t="s">
        <v>3757</v>
      </c>
      <c r="I74">
        <v>0</v>
      </c>
      <c r="J74">
        <v>0</v>
      </c>
      <c r="K74">
        <v>0</v>
      </c>
      <c r="L74">
        <v>0</v>
      </c>
      <c r="M74">
        <v>0</v>
      </c>
      <c r="AD74" t="s">
        <v>3904</v>
      </c>
      <c r="AE74">
        <v>45464.857812499999</v>
      </c>
    </row>
    <row r="75" spans="1:31" x14ac:dyDescent="0.35">
      <c r="A75">
        <v>23924</v>
      </c>
      <c r="B75" t="s">
        <v>3905</v>
      </c>
      <c r="C75" t="s">
        <v>3905</v>
      </c>
      <c r="D75" t="s">
        <v>3906</v>
      </c>
      <c r="E75" t="s">
        <v>3906</v>
      </c>
      <c r="G75" t="s">
        <v>3631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AD75" t="s">
        <v>3907</v>
      </c>
      <c r="AE75">
        <v>45464.857812499999</v>
      </c>
    </row>
    <row r="76" spans="1:31" x14ac:dyDescent="0.35">
      <c r="A76">
        <v>18963</v>
      </c>
      <c r="B76" t="s">
        <v>3908</v>
      </c>
      <c r="C76" t="s">
        <v>3908</v>
      </c>
      <c r="D76" t="s">
        <v>3909</v>
      </c>
      <c r="E76" t="s">
        <v>3909</v>
      </c>
      <c r="G76" t="s">
        <v>3643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AB76">
        <v>0</v>
      </c>
      <c r="AD76" t="s">
        <v>3653</v>
      </c>
      <c r="AE76">
        <v>45464.857812499999</v>
      </c>
    </row>
    <row r="77" spans="1:31" x14ac:dyDescent="0.35">
      <c r="A77">
        <v>20268</v>
      </c>
      <c r="B77" t="s">
        <v>3910</v>
      </c>
      <c r="C77" t="s">
        <v>3910</v>
      </c>
      <c r="D77" t="s">
        <v>3911</v>
      </c>
      <c r="E77" t="s">
        <v>3911</v>
      </c>
      <c r="F77" t="s">
        <v>3912</v>
      </c>
      <c r="G77" t="s">
        <v>3913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D77" t="s">
        <v>3653</v>
      </c>
      <c r="AE77">
        <v>45464.857812499999</v>
      </c>
    </row>
    <row r="78" spans="1:31" x14ac:dyDescent="0.35">
      <c r="A78">
        <v>25073</v>
      </c>
      <c r="B78" t="s">
        <v>3914</v>
      </c>
      <c r="C78" t="s">
        <v>3914</v>
      </c>
      <c r="D78" t="s">
        <v>3915</v>
      </c>
      <c r="E78" t="s">
        <v>3915</v>
      </c>
      <c r="G78" t="s">
        <v>3916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AD78" t="s">
        <v>3917</v>
      </c>
      <c r="AE78">
        <v>45464.857812499999</v>
      </c>
    </row>
    <row r="79" spans="1:31" x14ac:dyDescent="0.35">
      <c r="A79">
        <v>19637</v>
      </c>
      <c r="B79" t="s">
        <v>3918</v>
      </c>
      <c r="C79" t="s">
        <v>3918</v>
      </c>
      <c r="D79" t="s">
        <v>3919</v>
      </c>
      <c r="E79" t="s">
        <v>3919</v>
      </c>
      <c r="F79" t="s">
        <v>3920</v>
      </c>
      <c r="G79" t="s">
        <v>3688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0</v>
      </c>
      <c r="AD79" t="s">
        <v>3921</v>
      </c>
      <c r="AE79">
        <v>45464.857812499999</v>
      </c>
    </row>
    <row r="80" spans="1:31" x14ac:dyDescent="0.35">
      <c r="A80">
        <v>25768</v>
      </c>
      <c r="B80" t="s">
        <v>3922</v>
      </c>
      <c r="C80" t="s">
        <v>3922</v>
      </c>
      <c r="D80" t="s">
        <v>3923</v>
      </c>
      <c r="E80" t="s">
        <v>3923</v>
      </c>
      <c r="G80" t="s">
        <v>3688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AD80" t="s">
        <v>3653</v>
      </c>
      <c r="AE80">
        <v>45464.857812499999</v>
      </c>
    </row>
    <row r="81" spans="1:31" x14ac:dyDescent="0.35">
      <c r="A81">
        <v>19193</v>
      </c>
      <c r="B81" t="s">
        <v>3924</v>
      </c>
      <c r="C81" t="s">
        <v>3924</v>
      </c>
      <c r="D81" t="s">
        <v>3925</v>
      </c>
      <c r="E81" t="s">
        <v>3925</v>
      </c>
      <c r="F81" t="s">
        <v>3926</v>
      </c>
      <c r="G81" t="s">
        <v>3745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AB81">
        <v>0</v>
      </c>
      <c r="AD81" t="s">
        <v>3927</v>
      </c>
      <c r="AE81">
        <v>45464.857812499999</v>
      </c>
    </row>
    <row r="82" spans="1:31" x14ac:dyDescent="0.35">
      <c r="A82">
        <v>12841</v>
      </c>
      <c r="B82" t="s">
        <v>3928</v>
      </c>
      <c r="C82" t="s">
        <v>3928</v>
      </c>
      <c r="D82" t="s">
        <v>3929</v>
      </c>
      <c r="E82" t="s">
        <v>3929</v>
      </c>
      <c r="F82" t="s">
        <v>3930</v>
      </c>
      <c r="G82" t="s">
        <v>3792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D82" t="s">
        <v>3931</v>
      </c>
      <c r="AE82">
        <v>45464.857812499999</v>
      </c>
    </row>
    <row r="83" spans="1:31" x14ac:dyDescent="0.35">
      <c r="A83">
        <v>23603</v>
      </c>
      <c r="B83" t="s">
        <v>3932</v>
      </c>
      <c r="C83" t="s">
        <v>3932</v>
      </c>
      <c r="D83" t="s">
        <v>3933</v>
      </c>
      <c r="E83" t="s">
        <v>3933</v>
      </c>
      <c r="G83" t="s">
        <v>3643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AD83" t="s">
        <v>3934</v>
      </c>
      <c r="AE83">
        <v>45464.857812499999</v>
      </c>
    </row>
    <row r="84" spans="1:31" x14ac:dyDescent="0.35">
      <c r="A84">
        <v>18628</v>
      </c>
      <c r="B84" t="s">
        <v>3935</v>
      </c>
      <c r="C84" t="s">
        <v>3935</v>
      </c>
      <c r="D84" t="s">
        <v>3936</v>
      </c>
      <c r="E84" t="s">
        <v>3936</v>
      </c>
      <c r="F84" t="s">
        <v>3937</v>
      </c>
      <c r="G84" t="s">
        <v>822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D84" t="s">
        <v>3938</v>
      </c>
      <c r="AE84">
        <v>45464.857812499999</v>
      </c>
    </row>
    <row r="85" spans="1:31" x14ac:dyDescent="0.35">
      <c r="A85">
        <v>26534</v>
      </c>
      <c r="B85" t="s">
        <v>3939</v>
      </c>
      <c r="C85" t="s">
        <v>3939</v>
      </c>
      <c r="D85" t="s">
        <v>3940</v>
      </c>
      <c r="E85" t="s">
        <v>3940</v>
      </c>
      <c r="F85" t="s">
        <v>3941</v>
      </c>
      <c r="G85" t="s">
        <v>3631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AD85" t="s">
        <v>3942</v>
      </c>
      <c r="AE85">
        <v>45464.857812499999</v>
      </c>
    </row>
    <row r="86" spans="1:31" x14ac:dyDescent="0.35">
      <c r="A86">
        <v>19221</v>
      </c>
      <c r="B86" t="s">
        <v>3943</v>
      </c>
      <c r="C86" t="s">
        <v>3943</v>
      </c>
      <c r="D86" t="s">
        <v>3944</v>
      </c>
      <c r="E86" t="s">
        <v>3944</v>
      </c>
      <c r="G86" t="s">
        <v>3648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AB86">
        <v>0</v>
      </c>
      <c r="AD86" t="s">
        <v>3653</v>
      </c>
      <c r="AE86">
        <v>45464.857812499999</v>
      </c>
    </row>
    <row r="87" spans="1:31" x14ac:dyDescent="0.35">
      <c r="A87">
        <v>18050</v>
      </c>
      <c r="B87" t="s">
        <v>3945</v>
      </c>
      <c r="C87" t="s">
        <v>3945</v>
      </c>
      <c r="D87" t="s">
        <v>3946</v>
      </c>
      <c r="E87" t="s">
        <v>3946</v>
      </c>
      <c r="F87" t="s">
        <v>3947</v>
      </c>
      <c r="G87" t="s">
        <v>3648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3653</v>
      </c>
      <c r="AE87">
        <v>45464.857812499999</v>
      </c>
    </row>
    <row r="88" spans="1:31" x14ac:dyDescent="0.35">
      <c r="A88">
        <v>19152</v>
      </c>
      <c r="B88" t="s">
        <v>3948</v>
      </c>
      <c r="C88" t="s">
        <v>3948</v>
      </c>
      <c r="D88" t="s">
        <v>3949</v>
      </c>
      <c r="E88" t="s">
        <v>3949</v>
      </c>
      <c r="F88" t="s">
        <v>3950</v>
      </c>
      <c r="G88" t="s">
        <v>3951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AB88">
        <v>0</v>
      </c>
      <c r="AD88" t="s">
        <v>3952</v>
      </c>
      <c r="AE88">
        <v>45464.857812499999</v>
      </c>
    </row>
    <row r="89" spans="1:31" x14ac:dyDescent="0.35">
      <c r="A89">
        <v>18051</v>
      </c>
      <c r="B89" t="s">
        <v>3953</v>
      </c>
      <c r="C89" t="s">
        <v>3953</v>
      </c>
      <c r="D89" t="s">
        <v>3954</v>
      </c>
      <c r="E89" t="s">
        <v>3954</v>
      </c>
      <c r="F89" t="s">
        <v>3955</v>
      </c>
      <c r="G89" t="s">
        <v>3956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3957</v>
      </c>
      <c r="AE89">
        <v>45464.857812499999</v>
      </c>
    </row>
    <row r="90" spans="1:31" x14ac:dyDescent="0.35">
      <c r="A90">
        <v>18052</v>
      </c>
      <c r="B90" t="s">
        <v>3958</v>
      </c>
      <c r="C90" t="s">
        <v>3958</v>
      </c>
      <c r="D90" t="s">
        <v>3959</v>
      </c>
      <c r="E90" t="s">
        <v>3959</v>
      </c>
      <c r="F90" t="s">
        <v>3960</v>
      </c>
      <c r="G90" t="s">
        <v>3675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3961</v>
      </c>
      <c r="AE90">
        <v>45464.857812499999</v>
      </c>
    </row>
    <row r="91" spans="1:31" x14ac:dyDescent="0.35">
      <c r="A91">
        <v>20981</v>
      </c>
      <c r="B91" t="s">
        <v>3962</v>
      </c>
      <c r="C91" t="s">
        <v>3962</v>
      </c>
      <c r="D91" t="s">
        <v>3963</v>
      </c>
      <c r="E91" t="s">
        <v>3963</v>
      </c>
      <c r="G91" t="s">
        <v>3675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AD91" t="s">
        <v>3653</v>
      </c>
      <c r="AE91">
        <v>45464.857812499999</v>
      </c>
    </row>
    <row r="92" spans="1:31" x14ac:dyDescent="0.35">
      <c r="A92">
        <v>20169</v>
      </c>
      <c r="B92" t="s">
        <v>3964</v>
      </c>
      <c r="C92" t="s">
        <v>3964</v>
      </c>
      <c r="D92" t="s">
        <v>3965</v>
      </c>
      <c r="E92" t="s">
        <v>3965</v>
      </c>
      <c r="F92" t="s">
        <v>3966</v>
      </c>
      <c r="G92" t="s">
        <v>3643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D92" t="s">
        <v>3967</v>
      </c>
      <c r="AE92">
        <v>45464.857812499999</v>
      </c>
    </row>
    <row r="93" spans="1:31" x14ac:dyDescent="0.35">
      <c r="A93">
        <v>19039</v>
      </c>
      <c r="B93" t="s">
        <v>3968</v>
      </c>
      <c r="C93" t="s">
        <v>3968</v>
      </c>
      <c r="D93" t="s">
        <v>3969</v>
      </c>
      <c r="E93" t="s">
        <v>3969</v>
      </c>
      <c r="F93" t="s">
        <v>3970</v>
      </c>
      <c r="G93" t="s">
        <v>3648</v>
      </c>
      <c r="H93">
        <v>2</v>
      </c>
      <c r="I93">
        <v>2</v>
      </c>
      <c r="J93">
        <v>2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2</v>
      </c>
      <c r="V93">
        <v>2</v>
      </c>
      <c r="W93">
        <v>2</v>
      </c>
      <c r="X93">
        <v>2</v>
      </c>
      <c r="Y93">
        <v>2</v>
      </c>
      <c r="Z93">
        <v>2</v>
      </c>
      <c r="AA93">
        <v>2</v>
      </c>
      <c r="AB93">
        <v>2</v>
      </c>
      <c r="AD93" t="s">
        <v>3971</v>
      </c>
      <c r="AE93">
        <v>45464.857812499999</v>
      </c>
    </row>
    <row r="94" spans="1:31" x14ac:dyDescent="0.35">
      <c r="A94">
        <v>26628</v>
      </c>
      <c r="B94" t="s">
        <v>3972</v>
      </c>
      <c r="C94" t="s">
        <v>3972</v>
      </c>
      <c r="D94" t="s">
        <v>3973</v>
      </c>
      <c r="E94" t="s">
        <v>3973</v>
      </c>
      <c r="F94" t="s">
        <v>3974</v>
      </c>
      <c r="G94" t="s">
        <v>538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AD94" t="s">
        <v>3975</v>
      </c>
      <c r="AE94">
        <v>45464.857812499999</v>
      </c>
    </row>
    <row r="95" spans="1:31" x14ac:dyDescent="0.35">
      <c r="A95">
        <v>18053</v>
      </c>
      <c r="B95" t="s">
        <v>3976</v>
      </c>
      <c r="C95" t="s">
        <v>3976</v>
      </c>
      <c r="D95" t="s">
        <v>3977</v>
      </c>
      <c r="E95" t="s">
        <v>3977</v>
      </c>
      <c r="F95" t="s">
        <v>3978</v>
      </c>
      <c r="G95" t="s">
        <v>3631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3979</v>
      </c>
      <c r="AE95">
        <v>45464.857812499999</v>
      </c>
    </row>
    <row r="96" spans="1:31" x14ac:dyDescent="0.35">
      <c r="A96">
        <v>25740</v>
      </c>
      <c r="B96" t="s">
        <v>3980</v>
      </c>
      <c r="C96" t="s">
        <v>3980</v>
      </c>
      <c r="D96" t="s">
        <v>3981</v>
      </c>
      <c r="E96" t="s">
        <v>3981</v>
      </c>
      <c r="F96" t="s">
        <v>3982</v>
      </c>
      <c r="G96" t="s">
        <v>3631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AD96" t="s">
        <v>3983</v>
      </c>
      <c r="AE96">
        <v>45464.857812499999</v>
      </c>
    </row>
    <row r="97" spans="1:31" x14ac:dyDescent="0.35">
      <c r="A97">
        <v>26716</v>
      </c>
      <c r="B97" t="s">
        <v>3984</v>
      </c>
      <c r="C97" t="s">
        <v>3984</v>
      </c>
      <c r="D97" t="s">
        <v>3985</v>
      </c>
      <c r="E97" t="s">
        <v>3985</v>
      </c>
      <c r="F97" t="s">
        <v>3986</v>
      </c>
      <c r="G97" t="s">
        <v>3648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AD97" t="s">
        <v>3987</v>
      </c>
      <c r="AE97">
        <v>45464.857812499999</v>
      </c>
    </row>
    <row r="98" spans="1:31" x14ac:dyDescent="0.35">
      <c r="A98">
        <v>19432</v>
      </c>
      <c r="B98" t="s">
        <v>3988</v>
      </c>
      <c r="C98" t="s">
        <v>3988</v>
      </c>
      <c r="D98" t="s">
        <v>3989</v>
      </c>
      <c r="E98" t="s">
        <v>3989</v>
      </c>
      <c r="G98" t="s">
        <v>3648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AB98">
        <v>0</v>
      </c>
      <c r="AD98" t="s">
        <v>3990</v>
      </c>
      <c r="AE98">
        <v>45464.857812499999</v>
      </c>
    </row>
    <row r="99" spans="1:31" x14ac:dyDescent="0.35">
      <c r="A99">
        <v>18854</v>
      </c>
      <c r="B99" t="s">
        <v>13502</v>
      </c>
      <c r="C99" t="s">
        <v>13502</v>
      </c>
      <c r="D99" t="s">
        <v>13503</v>
      </c>
      <c r="E99" t="s">
        <v>13503</v>
      </c>
      <c r="G99" t="s">
        <v>3648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AB99">
        <v>0</v>
      </c>
      <c r="AD99" t="s">
        <v>13504</v>
      </c>
      <c r="AE99">
        <v>45464.857812499999</v>
      </c>
    </row>
    <row r="100" spans="1:31" x14ac:dyDescent="0.35">
      <c r="A100">
        <v>19615</v>
      </c>
      <c r="B100" t="s">
        <v>13351</v>
      </c>
      <c r="C100" t="s">
        <v>13351</v>
      </c>
      <c r="D100" t="s">
        <v>13352</v>
      </c>
      <c r="E100" t="s">
        <v>13352</v>
      </c>
      <c r="G100" t="s">
        <v>3648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AD100" t="s">
        <v>13353</v>
      </c>
      <c r="AE100">
        <v>45464.857812499999</v>
      </c>
    </row>
    <row r="101" spans="1:31" x14ac:dyDescent="0.35">
      <c r="A101">
        <v>19620</v>
      </c>
      <c r="B101" t="s">
        <v>3997</v>
      </c>
      <c r="C101" t="s">
        <v>3997</v>
      </c>
      <c r="D101" t="s">
        <v>3998</v>
      </c>
      <c r="E101" t="s">
        <v>3998</v>
      </c>
      <c r="G101" t="s">
        <v>3648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AD101" t="s">
        <v>3999</v>
      </c>
      <c r="AE101">
        <v>45464.857812499999</v>
      </c>
    </row>
    <row r="102" spans="1:31" x14ac:dyDescent="0.35">
      <c r="A102">
        <v>18056</v>
      </c>
      <c r="B102" t="s">
        <v>4000</v>
      </c>
      <c r="C102" t="s">
        <v>4000</v>
      </c>
      <c r="D102" t="s">
        <v>4001</v>
      </c>
      <c r="E102" t="s">
        <v>4001</v>
      </c>
      <c r="F102" t="s">
        <v>4002</v>
      </c>
      <c r="G102" t="s">
        <v>3648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2448</v>
      </c>
      <c r="AE102">
        <v>45464.857812499999</v>
      </c>
    </row>
    <row r="103" spans="1:31" x14ac:dyDescent="0.35">
      <c r="A103">
        <v>21320</v>
      </c>
      <c r="B103" t="s">
        <v>4003</v>
      </c>
      <c r="C103" t="s">
        <v>4003</v>
      </c>
      <c r="D103" t="s">
        <v>4004</v>
      </c>
      <c r="E103" t="s">
        <v>4004</v>
      </c>
      <c r="F103" t="s">
        <v>4005</v>
      </c>
      <c r="G103" t="s">
        <v>3648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AD103" t="s">
        <v>4006</v>
      </c>
      <c r="AE103">
        <v>45464.857812499999</v>
      </c>
    </row>
    <row r="104" spans="1:31" x14ac:dyDescent="0.35">
      <c r="A104">
        <v>24018</v>
      </c>
      <c r="B104" t="s">
        <v>4007</v>
      </c>
      <c r="C104" t="s">
        <v>4007</v>
      </c>
      <c r="D104" t="s">
        <v>4008</v>
      </c>
      <c r="E104" t="s">
        <v>4008</v>
      </c>
      <c r="G104" t="s">
        <v>3648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AD104" t="s">
        <v>4009</v>
      </c>
      <c r="AE104">
        <v>45464.857812499999</v>
      </c>
    </row>
    <row r="105" spans="1:31" x14ac:dyDescent="0.35">
      <c r="A105">
        <v>15001</v>
      </c>
      <c r="B105" t="s">
        <v>4010</v>
      </c>
      <c r="C105" t="s">
        <v>4010</v>
      </c>
      <c r="D105" t="s">
        <v>4011</v>
      </c>
      <c r="E105" t="s">
        <v>4011</v>
      </c>
      <c r="G105" t="s">
        <v>3648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AD105" t="s">
        <v>4012</v>
      </c>
      <c r="AE105">
        <v>45464.857812499999</v>
      </c>
    </row>
    <row r="106" spans="1:31" x14ac:dyDescent="0.35">
      <c r="A106">
        <v>19519</v>
      </c>
      <c r="B106" t="s">
        <v>4013</v>
      </c>
      <c r="C106" t="s">
        <v>4013</v>
      </c>
      <c r="D106" t="s">
        <v>4014</v>
      </c>
      <c r="E106" t="s">
        <v>4014</v>
      </c>
      <c r="G106" t="s">
        <v>3648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AD106" t="s">
        <v>3653</v>
      </c>
      <c r="AE106">
        <v>45464.857812499999</v>
      </c>
    </row>
    <row r="107" spans="1:31" x14ac:dyDescent="0.35">
      <c r="A107">
        <v>18057</v>
      </c>
      <c r="B107" t="s">
        <v>4015</v>
      </c>
      <c r="C107" t="s">
        <v>4015</v>
      </c>
      <c r="D107" t="s">
        <v>4016</v>
      </c>
      <c r="E107" t="s">
        <v>4016</v>
      </c>
      <c r="F107" t="s">
        <v>4017</v>
      </c>
      <c r="G107" t="s">
        <v>3648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4018</v>
      </c>
      <c r="AE107">
        <v>45464.857812499999</v>
      </c>
    </row>
    <row r="108" spans="1:31" x14ac:dyDescent="0.35">
      <c r="A108">
        <v>18058</v>
      </c>
      <c r="B108" t="s">
        <v>4019</v>
      </c>
      <c r="C108" t="s">
        <v>4019</v>
      </c>
      <c r="D108" t="s">
        <v>4020</v>
      </c>
      <c r="E108" t="s">
        <v>4020</v>
      </c>
      <c r="F108" t="s">
        <v>4021</v>
      </c>
      <c r="G108" t="s">
        <v>3648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4022</v>
      </c>
      <c r="AE108">
        <v>45464.852870370371</v>
      </c>
    </row>
    <row r="109" spans="1:31" x14ac:dyDescent="0.35">
      <c r="A109">
        <v>18059</v>
      </c>
      <c r="B109" t="s">
        <v>4023</v>
      </c>
      <c r="C109" t="s">
        <v>4023</v>
      </c>
      <c r="D109" t="s">
        <v>4024</v>
      </c>
      <c r="E109" t="s">
        <v>4024</v>
      </c>
      <c r="F109" t="s">
        <v>4025</v>
      </c>
      <c r="G109" t="s">
        <v>3648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4026</v>
      </c>
      <c r="AE109">
        <v>45464.857812499999</v>
      </c>
    </row>
    <row r="110" spans="1:31" x14ac:dyDescent="0.35">
      <c r="A110">
        <v>19475</v>
      </c>
      <c r="B110" t="s">
        <v>2139</v>
      </c>
      <c r="C110" t="s">
        <v>2139</v>
      </c>
      <c r="D110" t="s">
        <v>4027</v>
      </c>
      <c r="E110" t="s">
        <v>4027</v>
      </c>
      <c r="F110" t="s">
        <v>4028</v>
      </c>
      <c r="G110" t="s">
        <v>3648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D110" t="s">
        <v>4029</v>
      </c>
      <c r="AE110">
        <v>45464.857812499999</v>
      </c>
    </row>
    <row r="111" spans="1:31" x14ac:dyDescent="0.35">
      <c r="A111">
        <v>18659</v>
      </c>
      <c r="B111" t="s">
        <v>4030</v>
      </c>
      <c r="C111" t="s">
        <v>4030</v>
      </c>
      <c r="D111" t="s">
        <v>4031</v>
      </c>
      <c r="E111" t="s">
        <v>4031</v>
      </c>
      <c r="G111" t="s">
        <v>3648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D111" t="s">
        <v>4032</v>
      </c>
      <c r="AE111">
        <v>45464.857812499999</v>
      </c>
    </row>
    <row r="112" spans="1:31" x14ac:dyDescent="0.35">
      <c r="A112">
        <v>19434</v>
      </c>
      <c r="B112" t="s">
        <v>4033</v>
      </c>
      <c r="C112" t="s">
        <v>4033</v>
      </c>
      <c r="D112" t="s">
        <v>4034</v>
      </c>
      <c r="E112" t="s">
        <v>4034</v>
      </c>
      <c r="G112" t="s">
        <v>3648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AB112">
        <v>0</v>
      </c>
      <c r="AD112" t="s">
        <v>4035</v>
      </c>
      <c r="AE112">
        <v>45464.857812499999</v>
      </c>
    </row>
    <row r="113" spans="1:31" x14ac:dyDescent="0.35">
      <c r="A113">
        <v>18061</v>
      </c>
      <c r="B113" t="s">
        <v>4036</v>
      </c>
      <c r="C113" t="s">
        <v>4036</v>
      </c>
      <c r="D113" t="s">
        <v>4037</v>
      </c>
      <c r="E113" t="s">
        <v>4037</v>
      </c>
      <c r="F113" t="s">
        <v>4038</v>
      </c>
      <c r="G113" t="s">
        <v>3648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4039</v>
      </c>
      <c r="AE113">
        <v>45464.857812499999</v>
      </c>
    </row>
    <row r="114" spans="1:31" x14ac:dyDescent="0.35">
      <c r="A114">
        <v>14961</v>
      </c>
      <c r="B114" t="s">
        <v>2471</v>
      </c>
      <c r="C114" t="s">
        <v>2471</v>
      </c>
      <c r="D114" t="s">
        <v>3167</v>
      </c>
      <c r="E114" t="s">
        <v>3167</v>
      </c>
      <c r="G114" t="s">
        <v>3648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AD114" t="s">
        <v>4040</v>
      </c>
      <c r="AE114">
        <v>45464.857812499999</v>
      </c>
    </row>
    <row r="115" spans="1:31" x14ac:dyDescent="0.35">
      <c r="A115">
        <v>17298</v>
      </c>
      <c r="B115" t="s">
        <v>4041</v>
      </c>
      <c r="C115" t="s">
        <v>4041</v>
      </c>
      <c r="D115" t="s">
        <v>4042</v>
      </c>
      <c r="E115" t="s">
        <v>4042</v>
      </c>
      <c r="F115" t="s">
        <v>4043</v>
      </c>
      <c r="G115" t="s">
        <v>3648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D115" t="s">
        <v>4044</v>
      </c>
      <c r="AE115">
        <v>45464.857812499999</v>
      </c>
    </row>
    <row r="116" spans="1:31" x14ac:dyDescent="0.35">
      <c r="A116">
        <v>19577</v>
      </c>
      <c r="B116" t="s">
        <v>4045</v>
      </c>
      <c r="C116" t="s">
        <v>4045</v>
      </c>
      <c r="D116" t="s">
        <v>4046</v>
      </c>
      <c r="E116" t="s">
        <v>4046</v>
      </c>
      <c r="G116" t="s">
        <v>3648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AB116">
        <v>0</v>
      </c>
      <c r="AD116" t="s">
        <v>4047</v>
      </c>
      <c r="AE116">
        <v>45464.857812499999</v>
      </c>
    </row>
    <row r="117" spans="1:31" x14ac:dyDescent="0.35">
      <c r="A117">
        <v>18804</v>
      </c>
      <c r="B117" t="s">
        <v>4048</v>
      </c>
      <c r="C117" t="s">
        <v>4048</v>
      </c>
      <c r="D117" t="s">
        <v>4049</v>
      </c>
      <c r="E117" t="s">
        <v>4049</v>
      </c>
      <c r="G117" t="s">
        <v>3648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AB117">
        <v>0</v>
      </c>
      <c r="AD117" t="s">
        <v>3653</v>
      </c>
      <c r="AE117">
        <v>45464.857812499999</v>
      </c>
    </row>
    <row r="118" spans="1:31" x14ac:dyDescent="0.35">
      <c r="A118">
        <v>18062</v>
      </c>
      <c r="B118" t="s">
        <v>4050</v>
      </c>
      <c r="C118" t="s">
        <v>4050</v>
      </c>
      <c r="D118" t="s">
        <v>4051</v>
      </c>
      <c r="E118" t="s">
        <v>4051</v>
      </c>
      <c r="F118" t="s">
        <v>4052</v>
      </c>
      <c r="G118" t="s">
        <v>3648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4053</v>
      </c>
      <c r="AE118">
        <v>45464.857812499999</v>
      </c>
    </row>
    <row r="119" spans="1:31" x14ac:dyDescent="0.35">
      <c r="A119">
        <v>18063</v>
      </c>
      <c r="B119" t="s">
        <v>4054</v>
      </c>
      <c r="C119" t="s">
        <v>4054</v>
      </c>
      <c r="D119" t="s">
        <v>4055</v>
      </c>
      <c r="E119" t="s">
        <v>4055</v>
      </c>
      <c r="F119" t="s">
        <v>4056</v>
      </c>
      <c r="G119" t="s">
        <v>3648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4057</v>
      </c>
      <c r="AE119">
        <v>45464.852870370371</v>
      </c>
    </row>
    <row r="120" spans="1:31" x14ac:dyDescent="0.35">
      <c r="A120">
        <v>23394</v>
      </c>
      <c r="B120" t="s">
        <v>4058</v>
      </c>
      <c r="C120" t="s">
        <v>4058</v>
      </c>
      <c r="D120" t="s">
        <v>4059</v>
      </c>
      <c r="E120" t="s">
        <v>4059</v>
      </c>
      <c r="G120" t="s">
        <v>3648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0</v>
      </c>
      <c r="X120">
        <v>0</v>
      </c>
      <c r="AD120" t="s">
        <v>4060</v>
      </c>
      <c r="AE120">
        <v>45464.852870370371</v>
      </c>
    </row>
    <row r="121" spans="1:31" x14ac:dyDescent="0.35">
      <c r="A121">
        <v>19203</v>
      </c>
      <c r="B121" t="s">
        <v>4061</v>
      </c>
      <c r="C121" t="s">
        <v>4061</v>
      </c>
      <c r="D121" t="s">
        <v>4062</v>
      </c>
      <c r="E121" t="s">
        <v>4062</v>
      </c>
      <c r="G121" t="s">
        <v>3648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AD121" t="s">
        <v>4063</v>
      </c>
      <c r="AE121">
        <v>45464.857812499999</v>
      </c>
    </row>
    <row r="122" spans="1:31" x14ac:dyDescent="0.35">
      <c r="A122">
        <v>21942</v>
      </c>
      <c r="B122" t="s">
        <v>4064</v>
      </c>
      <c r="C122" t="s">
        <v>4064</v>
      </c>
      <c r="D122" t="s">
        <v>4065</v>
      </c>
      <c r="E122" t="s">
        <v>4065</v>
      </c>
      <c r="G122" t="s">
        <v>3648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AD122" t="s">
        <v>3653</v>
      </c>
      <c r="AE122">
        <v>45464.857812499999</v>
      </c>
    </row>
    <row r="123" spans="1:31" x14ac:dyDescent="0.35">
      <c r="A123">
        <v>18064</v>
      </c>
      <c r="B123" t="s">
        <v>4066</v>
      </c>
      <c r="C123" t="s">
        <v>4066</v>
      </c>
      <c r="D123" t="s">
        <v>4067</v>
      </c>
      <c r="E123" t="s">
        <v>4067</v>
      </c>
      <c r="F123" t="s">
        <v>4068</v>
      </c>
      <c r="G123" t="s">
        <v>3648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4069</v>
      </c>
      <c r="AE123">
        <v>45464.857812499999</v>
      </c>
    </row>
    <row r="124" spans="1:31" x14ac:dyDescent="0.35">
      <c r="A124">
        <v>19338</v>
      </c>
      <c r="B124" t="s">
        <v>4070</v>
      </c>
      <c r="C124" t="s">
        <v>4070</v>
      </c>
      <c r="D124" t="s">
        <v>4071</v>
      </c>
      <c r="E124" t="s">
        <v>4071</v>
      </c>
      <c r="G124" t="s">
        <v>3648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AB124">
        <v>0</v>
      </c>
      <c r="AD124" t="s">
        <v>4072</v>
      </c>
      <c r="AE124">
        <v>45464.857812499999</v>
      </c>
    </row>
    <row r="125" spans="1:31" x14ac:dyDescent="0.35">
      <c r="A125">
        <v>19548</v>
      </c>
      <c r="B125" t="s">
        <v>4073</v>
      </c>
      <c r="C125" t="s">
        <v>4073</v>
      </c>
      <c r="D125" t="s">
        <v>4074</v>
      </c>
      <c r="E125" t="s">
        <v>4074</v>
      </c>
      <c r="G125" t="s">
        <v>3648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AB125">
        <v>0</v>
      </c>
      <c r="AD125" t="s">
        <v>3653</v>
      </c>
      <c r="AE125">
        <v>45464.857812499999</v>
      </c>
    </row>
    <row r="126" spans="1:31" x14ac:dyDescent="0.35">
      <c r="A126">
        <v>19585</v>
      </c>
      <c r="B126" t="s">
        <v>4075</v>
      </c>
      <c r="C126" t="s">
        <v>4075</v>
      </c>
      <c r="D126" t="s">
        <v>4076</v>
      </c>
      <c r="E126" t="s">
        <v>4076</v>
      </c>
      <c r="G126" t="s">
        <v>3648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AB126">
        <v>0</v>
      </c>
      <c r="AD126" t="s">
        <v>4077</v>
      </c>
      <c r="AE126">
        <v>45464.857812499999</v>
      </c>
    </row>
    <row r="127" spans="1:31" x14ac:dyDescent="0.35">
      <c r="A127">
        <v>18079</v>
      </c>
      <c r="B127" t="s">
        <v>4078</v>
      </c>
      <c r="C127" t="s">
        <v>4078</v>
      </c>
      <c r="D127" t="s">
        <v>4079</v>
      </c>
      <c r="E127" t="s">
        <v>4079</v>
      </c>
      <c r="F127" t="s">
        <v>4080</v>
      </c>
      <c r="G127" t="s">
        <v>3648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4081</v>
      </c>
      <c r="AE127">
        <v>45464.857812499999</v>
      </c>
    </row>
    <row r="128" spans="1:31" x14ac:dyDescent="0.35">
      <c r="A128">
        <v>18065</v>
      </c>
      <c r="B128" t="s">
        <v>4082</v>
      </c>
      <c r="C128" t="s">
        <v>4082</v>
      </c>
      <c r="D128" t="s">
        <v>4083</v>
      </c>
      <c r="E128" t="s">
        <v>4083</v>
      </c>
      <c r="F128" t="s">
        <v>4084</v>
      </c>
      <c r="G128" t="s">
        <v>3648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4085</v>
      </c>
      <c r="AE128">
        <v>45464.852870370371</v>
      </c>
    </row>
    <row r="129" spans="1:31" x14ac:dyDescent="0.35">
      <c r="A129">
        <v>19296</v>
      </c>
      <c r="B129" t="s">
        <v>4086</v>
      </c>
      <c r="C129" t="s">
        <v>4086</v>
      </c>
      <c r="D129" t="s">
        <v>4087</v>
      </c>
      <c r="E129" t="s">
        <v>4087</v>
      </c>
      <c r="G129" t="s">
        <v>3648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AD129" t="s">
        <v>4088</v>
      </c>
      <c r="AE129">
        <v>45464.857812499999</v>
      </c>
    </row>
    <row r="130" spans="1:31" x14ac:dyDescent="0.35">
      <c r="A130">
        <v>25344</v>
      </c>
      <c r="B130" t="s">
        <v>4089</v>
      </c>
      <c r="C130" t="s">
        <v>4089</v>
      </c>
      <c r="D130" t="s">
        <v>4090</v>
      </c>
      <c r="E130" t="s">
        <v>4090</v>
      </c>
      <c r="G130" t="s">
        <v>3648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AD130" t="s">
        <v>4091</v>
      </c>
      <c r="AE130">
        <v>45464.857812499999</v>
      </c>
    </row>
    <row r="131" spans="1:31" x14ac:dyDescent="0.35">
      <c r="A131">
        <v>19568</v>
      </c>
      <c r="B131" t="s">
        <v>4092</v>
      </c>
      <c r="C131" t="s">
        <v>4092</v>
      </c>
      <c r="D131" t="s">
        <v>4093</v>
      </c>
      <c r="E131" t="s">
        <v>4093</v>
      </c>
      <c r="G131" t="s">
        <v>3648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AB131">
        <v>0</v>
      </c>
      <c r="AD131" t="s">
        <v>3653</v>
      </c>
      <c r="AE131">
        <v>45464.857812499999</v>
      </c>
    </row>
    <row r="132" spans="1:31" x14ac:dyDescent="0.35">
      <c r="A132">
        <v>19574</v>
      </c>
      <c r="B132" t="s">
        <v>4094</v>
      </c>
      <c r="C132" t="s">
        <v>4094</v>
      </c>
      <c r="D132" t="s">
        <v>4095</v>
      </c>
      <c r="E132" t="s">
        <v>4095</v>
      </c>
      <c r="G132" t="s">
        <v>3648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AB132">
        <v>0</v>
      </c>
      <c r="AD132" t="s">
        <v>3653</v>
      </c>
      <c r="AE132">
        <v>45464.857812499999</v>
      </c>
    </row>
    <row r="133" spans="1:31" x14ac:dyDescent="0.35">
      <c r="A133">
        <v>18709</v>
      </c>
      <c r="B133" t="s">
        <v>4096</v>
      </c>
      <c r="C133" t="s">
        <v>4096</v>
      </c>
      <c r="D133" t="s">
        <v>4097</v>
      </c>
      <c r="E133" t="s">
        <v>4097</v>
      </c>
      <c r="G133" t="s">
        <v>4098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D133" t="s">
        <v>3653</v>
      </c>
      <c r="AE133">
        <v>45464.857812499999</v>
      </c>
    </row>
    <row r="134" spans="1:31" x14ac:dyDescent="0.35">
      <c r="A134">
        <v>18714</v>
      </c>
      <c r="B134" t="s">
        <v>4099</v>
      </c>
      <c r="C134" t="s">
        <v>4099</v>
      </c>
      <c r="D134" t="s">
        <v>4100</v>
      </c>
      <c r="E134" t="s">
        <v>4100</v>
      </c>
      <c r="G134" t="s">
        <v>2150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AB134">
        <v>0</v>
      </c>
      <c r="AD134" t="s">
        <v>4101</v>
      </c>
      <c r="AE134">
        <v>45464.857812499999</v>
      </c>
    </row>
    <row r="135" spans="1:31" x14ac:dyDescent="0.35">
      <c r="A135">
        <v>19339</v>
      </c>
      <c r="B135" t="s">
        <v>4102</v>
      </c>
      <c r="C135" t="s">
        <v>4102</v>
      </c>
      <c r="D135" t="s">
        <v>4103</v>
      </c>
      <c r="E135" t="s">
        <v>4103</v>
      </c>
      <c r="G135" t="s">
        <v>3648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AB135">
        <v>0</v>
      </c>
      <c r="AD135" t="s">
        <v>4104</v>
      </c>
      <c r="AE135">
        <v>45464.857812499999</v>
      </c>
    </row>
    <row r="136" spans="1:31" x14ac:dyDescent="0.35">
      <c r="A136">
        <v>18066</v>
      </c>
      <c r="B136" t="s">
        <v>4105</v>
      </c>
      <c r="C136" t="s">
        <v>4105</v>
      </c>
      <c r="D136" t="s">
        <v>4106</v>
      </c>
      <c r="E136" t="s">
        <v>4106</v>
      </c>
      <c r="F136" t="s">
        <v>4107</v>
      </c>
      <c r="G136" t="s">
        <v>3648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4108</v>
      </c>
      <c r="AE136">
        <v>45464.857812499999</v>
      </c>
    </row>
    <row r="137" spans="1:31" x14ac:dyDescent="0.35">
      <c r="A137">
        <v>18067</v>
      </c>
      <c r="B137" t="s">
        <v>1415</v>
      </c>
      <c r="C137" t="s">
        <v>1415</v>
      </c>
      <c r="D137" t="s">
        <v>4109</v>
      </c>
      <c r="E137" t="s">
        <v>4109</v>
      </c>
      <c r="F137" t="s">
        <v>4110</v>
      </c>
      <c r="G137" t="s">
        <v>3627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4111</v>
      </c>
      <c r="AE137">
        <v>45464.852870370371</v>
      </c>
    </row>
    <row r="138" spans="1:31" x14ac:dyDescent="0.35">
      <c r="A138">
        <v>18068</v>
      </c>
      <c r="B138" t="s">
        <v>4112</v>
      </c>
      <c r="C138" t="s">
        <v>4112</v>
      </c>
      <c r="D138" t="s">
        <v>4113</v>
      </c>
      <c r="E138" t="s">
        <v>4113</v>
      </c>
      <c r="F138" t="s">
        <v>4114</v>
      </c>
      <c r="G138" t="s">
        <v>3648</v>
      </c>
      <c r="AA138">
        <v>1</v>
      </c>
      <c r="AB138">
        <v>1</v>
      </c>
      <c r="AC138">
        <v>1</v>
      </c>
      <c r="AD138" t="s">
        <v>4115</v>
      </c>
      <c r="AE138">
        <v>45120.298842592594</v>
      </c>
    </row>
    <row r="139" spans="1:31" x14ac:dyDescent="0.35">
      <c r="A139">
        <v>12717</v>
      </c>
      <c r="B139" t="s">
        <v>4116</v>
      </c>
      <c r="C139" t="s">
        <v>4116</v>
      </c>
      <c r="D139" t="s">
        <v>4117</v>
      </c>
      <c r="E139" t="s">
        <v>4117</v>
      </c>
      <c r="G139" t="s">
        <v>3631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AD139" t="s">
        <v>4118</v>
      </c>
      <c r="AE139">
        <v>45464.857812499999</v>
      </c>
    </row>
    <row r="140" spans="1:31" x14ac:dyDescent="0.35">
      <c r="A140">
        <v>20250</v>
      </c>
      <c r="B140" t="s">
        <v>4119</v>
      </c>
      <c r="C140" t="s">
        <v>4119</v>
      </c>
      <c r="D140" t="s">
        <v>4120</v>
      </c>
      <c r="E140" t="s">
        <v>4120</v>
      </c>
      <c r="G140" t="s">
        <v>3631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D140" t="s">
        <v>4121</v>
      </c>
      <c r="AE140">
        <v>45464.857812499999</v>
      </c>
    </row>
    <row r="141" spans="1:31" x14ac:dyDescent="0.35">
      <c r="A141">
        <v>25747</v>
      </c>
      <c r="B141" t="s">
        <v>4122</v>
      </c>
      <c r="C141" t="s">
        <v>4122</v>
      </c>
      <c r="D141" t="s">
        <v>4123</v>
      </c>
      <c r="E141" t="s">
        <v>4123</v>
      </c>
      <c r="G141" t="s">
        <v>3631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AD141" t="s">
        <v>4124</v>
      </c>
      <c r="AE141">
        <v>45464.857812499999</v>
      </c>
    </row>
    <row r="142" spans="1:31" x14ac:dyDescent="0.35">
      <c r="A142">
        <v>23045</v>
      </c>
      <c r="B142" t="s">
        <v>4125</v>
      </c>
      <c r="C142" t="s">
        <v>4125</v>
      </c>
      <c r="D142" t="s">
        <v>4126</v>
      </c>
      <c r="E142" t="s">
        <v>4126</v>
      </c>
      <c r="G142" t="s">
        <v>3723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0</v>
      </c>
      <c r="V142">
        <v>0</v>
      </c>
      <c r="W142">
        <v>0</v>
      </c>
      <c r="X142">
        <v>0</v>
      </c>
      <c r="AD142" t="s">
        <v>4127</v>
      </c>
      <c r="AE142">
        <v>45464.857812499999</v>
      </c>
    </row>
    <row r="143" spans="1:31" x14ac:dyDescent="0.35">
      <c r="A143">
        <v>25694</v>
      </c>
      <c r="B143" t="s">
        <v>4128</v>
      </c>
      <c r="C143" t="s">
        <v>4128</v>
      </c>
      <c r="D143" t="s">
        <v>4129</v>
      </c>
      <c r="E143" t="s">
        <v>4129</v>
      </c>
      <c r="G143" t="s">
        <v>4098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AD143" t="s">
        <v>4130</v>
      </c>
      <c r="AE143">
        <v>45464.857812499999</v>
      </c>
    </row>
    <row r="144" spans="1:31" x14ac:dyDescent="0.35">
      <c r="A144">
        <v>28139</v>
      </c>
      <c r="B144" t="s">
        <v>4131</v>
      </c>
      <c r="C144" t="s">
        <v>4132</v>
      </c>
      <c r="D144" t="s">
        <v>4133</v>
      </c>
      <c r="E144" t="s">
        <v>4134</v>
      </c>
      <c r="F144" t="s">
        <v>4135</v>
      </c>
      <c r="G144" t="s">
        <v>3695</v>
      </c>
      <c r="I144">
        <v>1</v>
      </c>
      <c r="J144">
        <v>1</v>
      </c>
      <c r="AD144" t="s">
        <v>4136</v>
      </c>
      <c r="AE144">
        <v>45464.852870370371</v>
      </c>
    </row>
    <row r="145" spans="1:31" x14ac:dyDescent="0.35">
      <c r="A145">
        <v>26446</v>
      </c>
      <c r="B145" t="s">
        <v>4137</v>
      </c>
      <c r="C145" t="s">
        <v>4137</v>
      </c>
      <c r="D145" t="s">
        <v>4138</v>
      </c>
      <c r="E145" t="s">
        <v>4138</v>
      </c>
      <c r="F145" t="s">
        <v>4139</v>
      </c>
      <c r="G145" t="s">
        <v>3648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AD145" t="s">
        <v>4140</v>
      </c>
      <c r="AE145">
        <v>45464.857812499999</v>
      </c>
    </row>
    <row r="146" spans="1:31" x14ac:dyDescent="0.35">
      <c r="A146">
        <v>26836</v>
      </c>
      <c r="B146" t="s">
        <v>4141</v>
      </c>
      <c r="C146" t="s">
        <v>4141</v>
      </c>
      <c r="D146" t="s">
        <v>4142</v>
      </c>
      <c r="E146" t="s">
        <v>4142</v>
      </c>
      <c r="F146" t="s">
        <v>4143</v>
      </c>
      <c r="G146" t="s">
        <v>3714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AD146" t="s">
        <v>4144</v>
      </c>
      <c r="AE146">
        <v>45464.857812499999</v>
      </c>
    </row>
    <row r="147" spans="1:31" x14ac:dyDescent="0.35">
      <c r="A147">
        <v>28034</v>
      </c>
      <c r="B147" t="s">
        <v>4145</v>
      </c>
      <c r="C147" t="s">
        <v>4146</v>
      </c>
      <c r="D147" t="s">
        <v>4147</v>
      </c>
      <c r="E147" t="s">
        <v>4148</v>
      </c>
      <c r="F147" t="s">
        <v>4149</v>
      </c>
      <c r="G147" t="s">
        <v>3631</v>
      </c>
      <c r="I147">
        <v>0</v>
      </c>
      <c r="J147">
        <v>0</v>
      </c>
      <c r="K147">
        <v>0</v>
      </c>
      <c r="AD147" t="s">
        <v>4150</v>
      </c>
      <c r="AE147">
        <v>45464.857812499999</v>
      </c>
    </row>
    <row r="148" spans="1:31" x14ac:dyDescent="0.35">
      <c r="A148">
        <v>22754</v>
      </c>
      <c r="B148" t="s">
        <v>4151</v>
      </c>
      <c r="C148" t="s">
        <v>4151</v>
      </c>
      <c r="D148" t="s">
        <v>4152</v>
      </c>
      <c r="E148" t="s">
        <v>4152</v>
      </c>
      <c r="G148" t="s">
        <v>4153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AD148" t="s">
        <v>4154</v>
      </c>
      <c r="AE148">
        <v>45464.857812499999</v>
      </c>
    </row>
    <row r="149" spans="1:31" x14ac:dyDescent="0.35">
      <c r="A149">
        <v>23145</v>
      </c>
      <c r="B149" t="s">
        <v>4155</v>
      </c>
      <c r="C149" t="s">
        <v>4155</v>
      </c>
      <c r="D149" t="s">
        <v>4156</v>
      </c>
      <c r="E149" t="s">
        <v>4156</v>
      </c>
      <c r="G149" t="s">
        <v>3762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AD149" t="s">
        <v>4157</v>
      </c>
      <c r="AE149">
        <v>45464.857812499999</v>
      </c>
    </row>
    <row r="150" spans="1:31" x14ac:dyDescent="0.35">
      <c r="A150">
        <v>17309</v>
      </c>
      <c r="B150" t="s">
        <v>4158</v>
      </c>
      <c r="C150" t="s">
        <v>4158</v>
      </c>
      <c r="D150" t="s">
        <v>4159</v>
      </c>
      <c r="E150" t="s">
        <v>4159</v>
      </c>
      <c r="F150" t="s">
        <v>4160</v>
      </c>
      <c r="G150" t="s">
        <v>3643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D150" t="s">
        <v>4161</v>
      </c>
      <c r="AE150">
        <v>45464.857812499999</v>
      </c>
    </row>
    <row r="151" spans="1:31" x14ac:dyDescent="0.35">
      <c r="A151">
        <v>19614</v>
      </c>
      <c r="B151" t="s">
        <v>4162</v>
      </c>
      <c r="C151" t="s">
        <v>4162</v>
      </c>
      <c r="D151" t="s">
        <v>4163</v>
      </c>
      <c r="E151" t="s">
        <v>4163</v>
      </c>
      <c r="G151" t="s">
        <v>3648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AB151">
        <v>0</v>
      </c>
      <c r="AD151" t="s">
        <v>3653</v>
      </c>
      <c r="AE151">
        <v>45464.857812499999</v>
      </c>
    </row>
    <row r="152" spans="1:31" x14ac:dyDescent="0.35">
      <c r="A152">
        <v>28157</v>
      </c>
      <c r="B152" t="s">
        <v>4164</v>
      </c>
      <c r="C152" t="s">
        <v>4164</v>
      </c>
      <c r="D152" t="s">
        <v>4165</v>
      </c>
      <c r="E152" t="s">
        <v>4165</v>
      </c>
      <c r="F152" t="s">
        <v>4166</v>
      </c>
      <c r="G152" t="s">
        <v>3714</v>
      </c>
      <c r="I152">
        <v>0</v>
      </c>
      <c r="AD152" t="s">
        <v>4167</v>
      </c>
      <c r="AE152">
        <v>45523.531886574077</v>
      </c>
    </row>
    <row r="153" spans="1:31" x14ac:dyDescent="0.35">
      <c r="A153">
        <v>21375</v>
      </c>
      <c r="B153" t="s">
        <v>4168</v>
      </c>
      <c r="C153" t="s">
        <v>4168</v>
      </c>
      <c r="D153" t="s">
        <v>4169</v>
      </c>
      <c r="E153" t="s">
        <v>4169</v>
      </c>
      <c r="G153" t="s">
        <v>4170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AD153" t="s">
        <v>4171</v>
      </c>
      <c r="AE153">
        <v>45464.857812499999</v>
      </c>
    </row>
    <row r="154" spans="1:31" x14ac:dyDescent="0.35">
      <c r="A154">
        <v>13528</v>
      </c>
      <c r="B154" t="s">
        <v>4172</v>
      </c>
      <c r="C154" t="s">
        <v>4172</v>
      </c>
      <c r="D154" t="s">
        <v>4173</v>
      </c>
      <c r="E154" t="s">
        <v>4173</v>
      </c>
      <c r="F154" t="s">
        <v>4174</v>
      </c>
      <c r="G154" t="s">
        <v>3792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AD154" t="s">
        <v>4175</v>
      </c>
      <c r="AE154">
        <v>45464.857812499999</v>
      </c>
    </row>
    <row r="155" spans="1:31" x14ac:dyDescent="0.35">
      <c r="A155">
        <v>19537</v>
      </c>
      <c r="B155" t="s">
        <v>4176</v>
      </c>
      <c r="C155" t="s">
        <v>4176</v>
      </c>
      <c r="D155" t="s">
        <v>4177</v>
      </c>
      <c r="E155" t="s">
        <v>4177</v>
      </c>
      <c r="G155" t="s">
        <v>3648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AB155">
        <v>0</v>
      </c>
      <c r="AD155" t="s">
        <v>3653</v>
      </c>
      <c r="AE155">
        <v>45464.857812499999</v>
      </c>
    </row>
    <row r="156" spans="1:31" x14ac:dyDescent="0.35">
      <c r="A156">
        <v>26681</v>
      </c>
      <c r="B156" t="s">
        <v>1468</v>
      </c>
      <c r="C156" t="s">
        <v>1468</v>
      </c>
      <c r="D156" t="s">
        <v>1468</v>
      </c>
      <c r="E156" t="s">
        <v>1468</v>
      </c>
      <c r="F156" t="s">
        <v>4178</v>
      </c>
      <c r="G156" t="s">
        <v>3811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AD156" t="s">
        <v>4179</v>
      </c>
      <c r="AE156">
        <v>45464.857812499999</v>
      </c>
    </row>
    <row r="157" spans="1:31" x14ac:dyDescent="0.35">
      <c r="A157">
        <v>20806</v>
      </c>
      <c r="B157" t="s">
        <v>4180</v>
      </c>
      <c r="C157" t="s">
        <v>4180</v>
      </c>
      <c r="D157" t="s">
        <v>4181</v>
      </c>
      <c r="E157" t="s">
        <v>4181</v>
      </c>
      <c r="F157" t="s">
        <v>4182</v>
      </c>
      <c r="G157" t="s">
        <v>3688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D157" t="s">
        <v>4183</v>
      </c>
      <c r="AE157">
        <v>45464.857812499999</v>
      </c>
    </row>
    <row r="158" spans="1:31" x14ac:dyDescent="0.35">
      <c r="A158">
        <v>25696</v>
      </c>
      <c r="B158" t="s">
        <v>1285</v>
      </c>
      <c r="C158" t="s">
        <v>1285</v>
      </c>
      <c r="D158" t="s">
        <v>4184</v>
      </c>
      <c r="E158" t="s">
        <v>4184</v>
      </c>
      <c r="F158" t="s">
        <v>4185</v>
      </c>
      <c r="G158" t="s">
        <v>538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AD158" t="s">
        <v>4186</v>
      </c>
      <c r="AE158">
        <v>45464.857812499999</v>
      </c>
    </row>
    <row r="159" spans="1:31" x14ac:dyDescent="0.35">
      <c r="A159">
        <v>23928</v>
      </c>
      <c r="B159" t="s">
        <v>4187</v>
      </c>
      <c r="C159" t="s">
        <v>4187</v>
      </c>
      <c r="D159" t="s">
        <v>4188</v>
      </c>
      <c r="E159" t="s">
        <v>4188</v>
      </c>
      <c r="G159" t="s">
        <v>3723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AD159" t="s">
        <v>4189</v>
      </c>
      <c r="AE159">
        <v>45464.857812499999</v>
      </c>
    </row>
    <row r="160" spans="1:31" x14ac:dyDescent="0.35">
      <c r="A160">
        <v>18734</v>
      </c>
      <c r="B160" t="s">
        <v>4190</v>
      </c>
      <c r="C160" t="s">
        <v>4190</v>
      </c>
      <c r="D160" t="s">
        <v>4191</v>
      </c>
      <c r="E160" t="s">
        <v>4191</v>
      </c>
      <c r="F160" t="s">
        <v>4192</v>
      </c>
      <c r="G160" t="s">
        <v>3875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D160" t="s">
        <v>3653</v>
      </c>
      <c r="AE160">
        <v>45464.857812499999</v>
      </c>
    </row>
    <row r="161" spans="1:31" x14ac:dyDescent="0.35">
      <c r="A161">
        <v>26887</v>
      </c>
      <c r="B161" t="s">
        <v>4193</v>
      </c>
      <c r="C161" t="s">
        <v>4193</v>
      </c>
      <c r="D161" t="s">
        <v>4194</v>
      </c>
      <c r="E161" t="s">
        <v>4194</v>
      </c>
      <c r="F161" t="s">
        <v>4195</v>
      </c>
      <c r="G161" t="s">
        <v>3643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AD161" t="s">
        <v>4196</v>
      </c>
      <c r="AE161">
        <v>45464.852870370371</v>
      </c>
    </row>
    <row r="162" spans="1:31" x14ac:dyDescent="0.35">
      <c r="A162">
        <v>18967</v>
      </c>
      <c r="B162" t="s">
        <v>4197</v>
      </c>
      <c r="C162" t="s">
        <v>4197</v>
      </c>
      <c r="D162" t="s">
        <v>4198</v>
      </c>
      <c r="E162" t="s">
        <v>4198</v>
      </c>
      <c r="F162" t="s">
        <v>4199</v>
      </c>
      <c r="G162" t="s">
        <v>3648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AB162">
        <v>0</v>
      </c>
      <c r="AD162" t="s">
        <v>4200</v>
      </c>
      <c r="AE162">
        <v>45464.857812499999</v>
      </c>
    </row>
    <row r="163" spans="1:31" x14ac:dyDescent="0.35">
      <c r="A163">
        <v>19124</v>
      </c>
      <c r="B163" t="s">
        <v>4201</v>
      </c>
      <c r="C163" t="s">
        <v>4201</v>
      </c>
      <c r="D163" t="s">
        <v>4202</v>
      </c>
      <c r="E163" t="s">
        <v>4202</v>
      </c>
      <c r="F163" t="s">
        <v>4203</v>
      </c>
      <c r="G163" t="s">
        <v>3635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AB163">
        <v>0</v>
      </c>
      <c r="AD163" t="s">
        <v>4204</v>
      </c>
      <c r="AE163">
        <v>45464.857812499999</v>
      </c>
    </row>
    <row r="164" spans="1:31" x14ac:dyDescent="0.35">
      <c r="A164">
        <v>20310</v>
      </c>
      <c r="B164" t="s">
        <v>4205</v>
      </c>
      <c r="C164" t="s">
        <v>4205</v>
      </c>
      <c r="D164" t="s">
        <v>4206</v>
      </c>
      <c r="E164" t="s">
        <v>4206</v>
      </c>
      <c r="F164" t="s">
        <v>4207</v>
      </c>
      <c r="G164" t="s">
        <v>3643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D164" t="s">
        <v>4208</v>
      </c>
      <c r="AE164">
        <v>45464.852870370371</v>
      </c>
    </row>
    <row r="165" spans="1:31" x14ac:dyDescent="0.35">
      <c r="A165">
        <v>21379</v>
      </c>
      <c r="B165" t="s">
        <v>4209</v>
      </c>
      <c r="C165" t="s">
        <v>4209</v>
      </c>
      <c r="D165" t="s">
        <v>4210</v>
      </c>
      <c r="E165" t="s">
        <v>4210</v>
      </c>
      <c r="G165" t="s">
        <v>4211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AD165" t="s">
        <v>4212</v>
      </c>
      <c r="AE165">
        <v>45464.857812499999</v>
      </c>
    </row>
    <row r="166" spans="1:31" x14ac:dyDescent="0.35">
      <c r="A166">
        <v>19671</v>
      </c>
      <c r="B166" t="s">
        <v>4213</v>
      </c>
      <c r="C166" t="s">
        <v>4213</v>
      </c>
      <c r="D166" t="s">
        <v>4214</v>
      </c>
      <c r="E166" t="s">
        <v>4214</v>
      </c>
      <c r="F166" t="s">
        <v>4215</v>
      </c>
      <c r="G166" t="s">
        <v>3643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D166" t="s">
        <v>4216</v>
      </c>
      <c r="AE166">
        <v>45464.857812499999</v>
      </c>
    </row>
    <row r="167" spans="1:31" x14ac:dyDescent="0.35">
      <c r="A167">
        <v>24750</v>
      </c>
      <c r="B167" t="s">
        <v>4217</v>
      </c>
      <c r="C167" t="s">
        <v>4217</v>
      </c>
      <c r="D167" t="s">
        <v>4218</v>
      </c>
      <c r="E167" t="s">
        <v>4218</v>
      </c>
      <c r="G167" t="s">
        <v>538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AD167" t="s">
        <v>4219</v>
      </c>
      <c r="AE167">
        <v>45464.857812499999</v>
      </c>
    </row>
    <row r="168" spans="1:31" x14ac:dyDescent="0.35">
      <c r="A168">
        <v>20668</v>
      </c>
      <c r="B168" t="s">
        <v>4220</v>
      </c>
      <c r="C168" t="s">
        <v>4220</v>
      </c>
      <c r="D168" t="s">
        <v>4221</v>
      </c>
      <c r="E168" t="s">
        <v>4221</v>
      </c>
      <c r="F168" t="s">
        <v>4222</v>
      </c>
      <c r="G168" t="s">
        <v>3757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D168" t="s">
        <v>4223</v>
      </c>
      <c r="AE168">
        <v>45464.857812499999</v>
      </c>
    </row>
    <row r="169" spans="1:31" x14ac:dyDescent="0.35">
      <c r="A169">
        <v>20257</v>
      </c>
      <c r="B169" t="s">
        <v>4224</v>
      </c>
      <c r="C169" t="s">
        <v>4224</v>
      </c>
      <c r="D169" t="s">
        <v>4225</v>
      </c>
      <c r="E169" t="s">
        <v>4225</v>
      </c>
      <c r="F169" t="s">
        <v>4226</v>
      </c>
      <c r="G169" t="s">
        <v>3757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D169" t="s">
        <v>4227</v>
      </c>
      <c r="AE169">
        <v>45464.857812499999</v>
      </c>
    </row>
    <row r="170" spans="1:31" x14ac:dyDescent="0.35">
      <c r="A170">
        <v>18859</v>
      </c>
      <c r="B170" t="s">
        <v>4228</v>
      </c>
      <c r="C170" t="s">
        <v>4228</v>
      </c>
      <c r="D170" t="s">
        <v>4229</v>
      </c>
      <c r="E170" t="s">
        <v>4229</v>
      </c>
      <c r="G170" t="s">
        <v>3648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AB170">
        <v>0</v>
      </c>
      <c r="AD170" t="s">
        <v>3653</v>
      </c>
      <c r="AE170">
        <v>45464.857812499999</v>
      </c>
    </row>
    <row r="171" spans="1:31" x14ac:dyDescent="0.35">
      <c r="A171">
        <v>24181</v>
      </c>
      <c r="B171" t="s">
        <v>4230</v>
      </c>
      <c r="C171" t="s">
        <v>4230</v>
      </c>
      <c r="D171" t="s">
        <v>4231</v>
      </c>
      <c r="E171" t="s">
        <v>4231</v>
      </c>
      <c r="G171" t="s">
        <v>3631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AD171" t="s">
        <v>4232</v>
      </c>
      <c r="AE171">
        <v>45464.857812499999</v>
      </c>
    </row>
    <row r="172" spans="1:31" x14ac:dyDescent="0.35">
      <c r="A172">
        <v>28164</v>
      </c>
      <c r="B172" t="s">
        <v>4233</v>
      </c>
      <c r="C172" t="s">
        <v>4233</v>
      </c>
      <c r="D172" t="s">
        <v>4234</v>
      </c>
      <c r="E172" t="s">
        <v>4234</v>
      </c>
      <c r="F172" t="s">
        <v>4235</v>
      </c>
      <c r="G172" t="s">
        <v>3688</v>
      </c>
      <c r="I172">
        <v>0</v>
      </c>
      <c r="AD172" t="s">
        <v>4236</v>
      </c>
      <c r="AE172">
        <v>45523.531805555554</v>
      </c>
    </row>
    <row r="173" spans="1:31" x14ac:dyDescent="0.35">
      <c r="A173">
        <v>22955</v>
      </c>
      <c r="B173" t="s">
        <v>4237</v>
      </c>
      <c r="C173" t="s">
        <v>4237</v>
      </c>
      <c r="D173" t="s">
        <v>4237</v>
      </c>
      <c r="E173" t="s">
        <v>4237</v>
      </c>
      <c r="G173" t="s">
        <v>3631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AD173" t="s">
        <v>4238</v>
      </c>
      <c r="AE173">
        <v>45464.857812499999</v>
      </c>
    </row>
    <row r="174" spans="1:31" x14ac:dyDescent="0.35">
      <c r="A174">
        <v>26961</v>
      </c>
      <c r="B174" t="s">
        <v>4239</v>
      </c>
      <c r="C174" t="s">
        <v>4239</v>
      </c>
      <c r="D174" t="s">
        <v>4240</v>
      </c>
      <c r="E174" t="s">
        <v>4240</v>
      </c>
      <c r="F174" t="s">
        <v>4241</v>
      </c>
      <c r="G174" t="s">
        <v>4242</v>
      </c>
      <c r="I174">
        <v>1</v>
      </c>
      <c r="J174">
        <v>1</v>
      </c>
      <c r="K174">
        <v>1</v>
      </c>
      <c r="L174">
        <v>1</v>
      </c>
      <c r="M174">
        <v>1</v>
      </c>
      <c r="AD174" t="s">
        <v>4243</v>
      </c>
      <c r="AE174">
        <v>45464.857812499999</v>
      </c>
    </row>
    <row r="175" spans="1:31" x14ac:dyDescent="0.35">
      <c r="A175">
        <v>21418</v>
      </c>
      <c r="B175" t="s">
        <v>4244</v>
      </c>
      <c r="C175" t="s">
        <v>4244</v>
      </c>
      <c r="D175" t="s">
        <v>4245</v>
      </c>
      <c r="E175" t="s">
        <v>4245</v>
      </c>
      <c r="G175" t="s">
        <v>3631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0</v>
      </c>
      <c r="AD175" t="s">
        <v>4246</v>
      </c>
      <c r="AE175">
        <v>45464.857812499999</v>
      </c>
    </row>
    <row r="176" spans="1:31" x14ac:dyDescent="0.35">
      <c r="A176">
        <v>25236</v>
      </c>
      <c r="B176" t="s">
        <v>4247</v>
      </c>
      <c r="C176" t="s">
        <v>4247</v>
      </c>
      <c r="D176" t="s">
        <v>4248</v>
      </c>
      <c r="E176" t="s">
        <v>4248</v>
      </c>
      <c r="G176" t="s">
        <v>3648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AD176" t="s">
        <v>4249</v>
      </c>
      <c r="AE176">
        <v>45464.857812499999</v>
      </c>
    </row>
    <row r="177" spans="1:31" x14ac:dyDescent="0.35">
      <c r="A177">
        <v>18812</v>
      </c>
      <c r="B177" t="s">
        <v>4250</v>
      </c>
      <c r="C177" t="s">
        <v>4250</v>
      </c>
      <c r="D177" t="s">
        <v>4251</v>
      </c>
      <c r="E177" t="s">
        <v>4251</v>
      </c>
      <c r="G177" t="s">
        <v>3648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AB177">
        <v>0</v>
      </c>
      <c r="AD177" t="s">
        <v>3653</v>
      </c>
      <c r="AE177">
        <v>45464.857812499999</v>
      </c>
    </row>
    <row r="178" spans="1:31" x14ac:dyDescent="0.35">
      <c r="A178">
        <v>19060</v>
      </c>
      <c r="B178" t="s">
        <v>4252</v>
      </c>
      <c r="C178" t="s">
        <v>4252</v>
      </c>
      <c r="D178" t="s">
        <v>4253</v>
      </c>
      <c r="E178" t="s">
        <v>4253</v>
      </c>
      <c r="F178" t="s">
        <v>4254</v>
      </c>
      <c r="G178" t="s">
        <v>3675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AB178">
        <v>0</v>
      </c>
      <c r="AD178" t="s">
        <v>4255</v>
      </c>
      <c r="AE178">
        <v>45464.857812499999</v>
      </c>
    </row>
    <row r="179" spans="1:31" x14ac:dyDescent="0.35">
      <c r="A179">
        <v>18069</v>
      </c>
      <c r="B179" t="s">
        <v>4256</v>
      </c>
      <c r="C179" t="s">
        <v>4257</v>
      </c>
      <c r="D179" t="s">
        <v>4258</v>
      </c>
      <c r="E179" t="s">
        <v>4259</v>
      </c>
      <c r="F179" t="s">
        <v>4260</v>
      </c>
      <c r="G179" t="s">
        <v>3675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4261</v>
      </c>
      <c r="AE179">
        <v>45464.857812499999</v>
      </c>
    </row>
    <row r="180" spans="1:31" x14ac:dyDescent="0.35">
      <c r="A180">
        <v>18070</v>
      </c>
      <c r="B180" t="s">
        <v>4262</v>
      </c>
      <c r="C180" t="s">
        <v>4262</v>
      </c>
      <c r="D180" t="s">
        <v>4263</v>
      </c>
      <c r="E180" t="s">
        <v>4263</v>
      </c>
      <c r="F180" t="s">
        <v>4264</v>
      </c>
      <c r="G180" t="s">
        <v>3762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4265</v>
      </c>
      <c r="AE180">
        <v>45464.857812499999</v>
      </c>
    </row>
    <row r="181" spans="1:31" x14ac:dyDescent="0.35">
      <c r="A181">
        <v>25924</v>
      </c>
      <c r="B181" t="s">
        <v>4266</v>
      </c>
      <c r="C181" t="s">
        <v>4266</v>
      </c>
      <c r="D181" t="s">
        <v>4267</v>
      </c>
      <c r="E181" t="s">
        <v>4267</v>
      </c>
      <c r="F181" t="s">
        <v>4268</v>
      </c>
      <c r="G181" t="s">
        <v>3723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AD181" t="s">
        <v>4269</v>
      </c>
      <c r="AE181">
        <v>45464.857812499999</v>
      </c>
    </row>
    <row r="182" spans="1:31" x14ac:dyDescent="0.35">
      <c r="A182">
        <v>18874</v>
      </c>
      <c r="B182" t="s">
        <v>4270</v>
      </c>
      <c r="C182" t="s">
        <v>4270</v>
      </c>
      <c r="D182" t="s">
        <v>4271</v>
      </c>
      <c r="E182" t="s">
        <v>4271</v>
      </c>
      <c r="G182" t="s">
        <v>3648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AB182">
        <v>0</v>
      </c>
      <c r="AD182" t="s">
        <v>4272</v>
      </c>
      <c r="AE182">
        <v>45464.857812499999</v>
      </c>
    </row>
    <row r="183" spans="1:31" x14ac:dyDescent="0.35">
      <c r="A183">
        <v>25179</v>
      </c>
      <c r="B183" t="s">
        <v>4273</v>
      </c>
      <c r="C183" t="s">
        <v>4273</v>
      </c>
      <c r="D183" t="s">
        <v>4274</v>
      </c>
      <c r="E183" t="s">
        <v>4274</v>
      </c>
      <c r="G183" t="s">
        <v>4275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AD183" t="s">
        <v>4276</v>
      </c>
      <c r="AE183">
        <v>45464.857812499999</v>
      </c>
    </row>
    <row r="184" spans="1:31" x14ac:dyDescent="0.35">
      <c r="A184">
        <v>26649</v>
      </c>
      <c r="B184" t="s">
        <v>4277</v>
      </c>
      <c r="C184" t="s">
        <v>4277</v>
      </c>
      <c r="D184" t="s">
        <v>4278</v>
      </c>
      <c r="E184" t="s">
        <v>4278</v>
      </c>
      <c r="F184" t="s">
        <v>4279</v>
      </c>
      <c r="G184" t="s">
        <v>3688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AD184" t="s">
        <v>4280</v>
      </c>
      <c r="AE184">
        <v>45464.857812499999</v>
      </c>
    </row>
    <row r="185" spans="1:31" x14ac:dyDescent="0.35">
      <c r="A185">
        <v>20596</v>
      </c>
      <c r="B185" t="s">
        <v>4281</v>
      </c>
      <c r="C185" t="s">
        <v>4281</v>
      </c>
      <c r="D185" t="s">
        <v>4282</v>
      </c>
      <c r="E185" t="s">
        <v>4282</v>
      </c>
      <c r="F185" t="s">
        <v>4283</v>
      </c>
      <c r="G185" t="s">
        <v>3714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AD185" t="s">
        <v>4284</v>
      </c>
      <c r="AE185">
        <v>45464.857812499999</v>
      </c>
    </row>
    <row r="186" spans="1:31" x14ac:dyDescent="0.35">
      <c r="A186">
        <v>21004</v>
      </c>
      <c r="B186" t="s">
        <v>4285</v>
      </c>
      <c r="C186" t="s">
        <v>4285</v>
      </c>
      <c r="D186" t="s">
        <v>4286</v>
      </c>
      <c r="E186" t="s">
        <v>4286</v>
      </c>
      <c r="G186" t="s">
        <v>3648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AD186" t="s">
        <v>4287</v>
      </c>
      <c r="AE186">
        <v>45464.857812499999</v>
      </c>
    </row>
    <row r="187" spans="1:31" x14ac:dyDescent="0.35">
      <c r="A187">
        <v>26569</v>
      </c>
      <c r="B187" t="s">
        <v>4288</v>
      </c>
      <c r="C187" t="s">
        <v>4288</v>
      </c>
      <c r="D187" t="s">
        <v>4289</v>
      </c>
      <c r="E187" t="s">
        <v>4289</v>
      </c>
      <c r="F187" t="s">
        <v>4290</v>
      </c>
      <c r="G187" t="s">
        <v>3723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R187">
        <v>1</v>
      </c>
      <c r="S187">
        <v>1</v>
      </c>
      <c r="AD187" t="s">
        <v>4291</v>
      </c>
      <c r="AE187">
        <v>45464.857812499999</v>
      </c>
    </row>
    <row r="188" spans="1:31" x14ac:dyDescent="0.35">
      <c r="A188">
        <v>23933</v>
      </c>
      <c r="B188" t="s">
        <v>4292</v>
      </c>
      <c r="C188" t="s">
        <v>4293</v>
      </c>
      <c r="D188" t="s">
        <v>4294</v>
      </c>
      <c r="E188" t="s">
        <v>4295</v>
      </c>
      <c r="F188" t="s">
        <v>4296</v>
      </c>
      <c r="G188" t="s">
        <v>3631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AD188" t="s">
        <v>4297</v>
      </c>
      <c r="AE188">
        <v>45464.857812499999</v>
      </c>
    </row>
    <row r="189" spans="1:31" x14ac:dyDescent="0.35">
      <c r="A189">
        <v>26761</v>
      </c>
      <c r="B189" t="s">
        <v>4298</v>
      </c>
      <c r="C189" t="s">
        <v>4298</v>
      </c>
      <c r="D189" t="s">
        <v>4299</v>
      </c>
      <c r="E189" t="s">
        <v>4299</v>
      </c>
      <c r="F189" t="s">
        <v>4300</v>
      </c>
      <c r="G189" t="s">
        <v>3762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AD189" t="s">
        <v>4301</v>
      </c>
      <c r="AE189">
        <v>45464.857812499999</v>
      </c>
    </row>
    <row r="190" spans="1:31" x14ac:dyDescent="0.35">
      <c r="A190">
        <v>24945</v>
      </c>
      <c r="B190" t="s">
        <v>4302</v>
      </c>
      <c r="C190" t="s">
        <v>4302</v>
      </c>
      <c r="D190" t="s">
        <v>4303</v>
      </c>
      <c r="E190" t="s">
        <v>4303</v>
      </c>
      <c r="G190" t="s">
        <v>3675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AD190" t="s">
        <v>4304</v>
      </c>
      <c r="AE190">
        <v>45464.857812499999</v>
      </c>
    </row>
    <row r="191" spans="1:31" x14ac:dyDescent="0.35">
      <c r="A191">
        <v>13188</v>
      </c>
      <c r="B191" t="s">
        <v>4305</v>
      </c>
      <c r="C191" t="s">
        <v>4305</v>
      </c>
      <c r="D191" t="s">
        <v>4306</v>
      </c>
      <c r="E191" t="s">
        <v>4306</v>
      </c>
      <c r="F191" t="s">
        <v>4307</v>
      </c>
      <c r="G191" t="s">
        <v>3675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AB191">
        <v>0</v>
      </c>
      <c r="AD191" t="s">
        <v>4308</v>
      </c>
      <c r="AE191">
        <v>45464.857812499999</v>
      </c>
    </row>
    <row r="192" spans="1:31" x14ac:dyDescent="0.35">
      <c r="A192">
        <v>24290</v>
      </c>
      <c r="B192" t="s">
        <v>4309</v>
      </c>
      <c r="C192" t="s">
        <v>4309</v>
      </c>
      <c r="D192" t="s">
        <v>4310</v>
      </c>
      <c r="E192" t="s">
        <v>4310</v>
      </c>
      <c r="G192" t="s">
        <v>3631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AD192" t="s">
        <v>4311</v>
      </c>
      <c r="AE192">
        <v>45464.857812499999</v>
      </c>
    </row>
    <row r="193" spans="1:31" x14ac:dyDescent="0.35">
      <c r="A193">
        <v>25220</v>
      </c>
      <c r="B193" t="s">
        <v>4312</v>
      </c>
      <c r="C193" t="s">
        <v>4312</v>
      </c>
      <c r="D193" t="s">
        <v>4313</v>
      </c>
      <c r="E193" t="s">
        <v>4313</v>
      </c>
      <c r="G193" t="s">
        <v>3652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AD193" t="s">
        <v>4314</v>
      </c>
      <c r="AE193">
        <v>45464.857812499999</v>
      </c>
    </row>
    <row r="194" spans="1:31" x14ac:dyDescent="0.35">
      <c r="A194">
        <v>22461</v>
      </c>
      <c r="B194" t="s">
        <v>4315</v>
      </c>
      <c r="C194" t="s">
        <v>4315</v>
      </c>
      <c r="D194" t="s">
        <v>4316</v>
      </c>
      <c r="E194" t="s">
        <v>4316</v>
      </c>
      <c r="G194" t="s">
        <v>3688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  <c r="P194">
        <v>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AD194" t="s">
        <v>4317</v>
      </c>
      <c r="AE194">
        <v>45464.857812499999</v>
      </c>
    </row>
    <row r="195" spans="1:31" x14ac:dyDescent="0.35">
      <c r="A195">
        <v>18072</v>
      </c>
      <c r="B195" t="s">
        <v>4318</v>
      </c>
      <c r="C195" t="s">
        <v>4318</v>
      </c>
      <c r="D195" t="s">
        <v>4319</v>
      </c>
      <c r="E195" t="s">
        <v>4319</v>
      </c>
      <c r="F195" t="s">
        <v>4320</v>
      </c>
      <c r="G195" t="s">
        <v>3631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4321</v>
      </c>
      <c r="AE195">
        <v>45464.857812499999</v>
      </c>
    </row>
    <row r="196" spans="1:31" x14ac:dyDescent="0.35">
      <c r="A196">
        <v>20601</v>
      </c>
      <c r="B196" t="s">
        <v>4322</v>
      </c>
      <c r="C196" t="s">
        <v>4322</v>
      </c>
      <c r="D196" t="s">
        <v>4323</v>
      </c>
      <c r="E196" t="s">
        <v>4323</v>
      </c>
      <c r="F196" t="s">
        <v>4324</v>
      </c>
      <c r="G196" t="s">
        <v>3688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AD196" t="s">
        <v>4325</v>
      </c>
      <c r="AE196">
        <v>45464.857812499999</v>
      </c>
    </row>
    <row r="197" spans="1:31" x14ac:dyDescent="0.35">
      <c r="A197">
        <v>18073</v>
      </c>
      <c r="B197" t="s">
        <v>4326</v>
      </c>
      <c r="C197" t="s">
        <v>4326</v>
      </c>
      <c r="D197" t="s">
        <v>4327</v>
      </c>
      <c r="E197" t="s">
        <v>4327</v>
      </c>
      <c r="F197" t="s">
        <v>4328</v>
      </c>
      <c r="G197" t="s">
        <v>3643</v>
      </c>
      <c r="H197">
        <v>2</v>
      </c>
      <c r="I197">
        <v>2</v>
      </c>
      <c r="J197">
        <v>2</v>
      </c>
      <c r="K197">
        <v>2</v>
      </c>
      <c r="L197">
        <v>2</v>
      </c>
      <c r="M197">
        <v>2</v>
      </c>
      <c r="N197">
        <v>2</v>
      </c>
      <c r="O197">
        <v>2</v>
      </c>
      <c r="P197">
        <v>2</v>
      </c>
      <c r="Q197">
        <v>2</v>
      </c>
      <c r="R197">
        <v>2</v>
      </c>
      <c r="S197">
        <v>2</v>
      </c>
      <c r="T197">
        <v>2</v>
      </c>
      <c r="U197">
        <v>2</v>
      </c>
      <c r="V197">
        <v>2</v>
      </c>
      <c r="W197">
        <v>2</v>
      </c>
      <c r="X197">
        <v>2</v>
      </c>
      <c r="Y197">
        <v>2</v>
      </c>
      <c r="Z197">
        <v>2</v>
      </c>
      <c r="AA197">
        <v>2</v>
      </c>
      <c r="AB197">
        <v>2</v>
      </c>
      <c r="AC197">
        <v>2</v>
      </c>
      <c r="AD197" t="s">
        <v>4329</v>
      </c>
      <c r="AE197">
        <v>45464.857812499999</v>
      </c>
    </row>
    <row r="198" spans="1:31" x14ac:dyDescent="0.35">
      <c r="A198">
        <v>26505</v>
      </c>
      <c r="B198" t="s">
        <v>4330</v>
      </c>
      <c r="C198" t="s">
        <v>4330</v>
      </c>
      <c r="D198" t="s">
        <v>4330</v>
      </c>
      <c r="E198" t="s">
        <v>4330</v>
      </c>
      <c r="F198" t="s">
        <v>4331</v>
      </c>
      <c r="G198" t="s">
        <v>3648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1</v>
      </c>
      <c r="S198">
        <v>1</v>
      </c>
      <c r="AD198" t="s">
        <v>4332</v>
      </c>
      <c r="AE198">
        <v>45464.857812499999</v>
      </c>
    </row>
    <row r="199" spans="1:31" x14ac:dyDescent="0.35">
      <c r="A199">
        <v>25162</v>
      </c>
      <c r="B199" t="s">
        <v>4333</v>
      </c>
      <c r="C199" t="s">
        <v>4333</v>
      </c>
      <c r="D199" t="s">
        <v>4334</v>
      </c>
      <c r="E199" t="s">
        <v>4334</v>
      </c>
      <c r="G199" t="s">
        <v>4335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AD199" t="s">
        <v>4336</v>
      </c>
      <c r="AE199">
        <v>45464.857812499999</v>
      </c>
    </row>
    <row r="200" spans="1:31" x14ac:dyDescent="0.35">
      <c r="A200">
        <v>23975</v>
      </c>
      <c r="B200" t="s">
        <v>4337</v>
      </c>
      <c r="C200" t="s">
        <v>4337</v>
      </c>
      <c r="D200" t="s">
        <v>4338</v>
      </c>
      <c r="E200" t="s">
        <v>4338</v>
      </c>
      <c r="G200" t="s">
        <v>4339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AD200" t="s">
        <v>4340</v>
      </c>
      <c r="AE200">
        <v>45464.852870370371</v>
      </c>
    </row>
    <row r="201" spans="1:31" x14ac:dyDescent="0.35">
      <c r="A201">
        <v>26912</v>
      </c>
      <c r="B201" t="s">
        <v>4341</v>
      </c>
      <c r="C201" t="s">
        <v>4342</v>
      </c>
      <c r="D201" t="s">
        <v>4343</v>
      </c>
      <c r="E201" t="s">
        <v>4344</v>
      </c>
      <c r="F201" t="s">
        <v>4345</v>
      </c>
      <c r="G201" t="s">
        <v>3675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AD201" t="s">
        <v>4346</v>
      </c>
      <c r="AE201">
        <v>45464.857812499999</v>
      </c>
    </row>
    <row r="202" spans="1:31" x14ac:dyDescent="0.35">
      <c r="A202">
        <v>25387</v>
      </c>
      <c r="B202" t="s">
        <v>4347</v>
      </c>
      <c r="C202" t="s">
        <v>4347</v>
      </c>
      <c r="D202" t="s">
        <v>4348</v>
      </c>
      <c r="E202" t="s">
        <v>4348</v>
      </c>
      <c r="F202" t="s">
        <v>4349</v>
      </c>
      <c r="G202" t="s">
        <v>3631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AD202" t="s">
        <v>4350</v>
      </c>
      <c r="AE202">
        <v>45464.857812499999</v>
      </c>
    </row>
    <row r="203" spans="1:31" x14ac:dyDescent="0.35">
      <c r="A203">
        <v>17816</v>
      </c>
      <c r="B203" t="s">
        <v>4351</v>
      </c>
      <c r="C203" t="s">
        <v>4351</v>
      </c>
      <c r="D203" t="s">
        <v>4352</v>
      </c>
      <c r="E203" t="s">
        <v>4352</v>
      </c>
      <c r="F203" t="s">
        <v>4353</v>
      </c>
      <c r="G203" t="s">
        <v>3643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AB203">
        <v>0</v>
      </c>
      <c r="AD203" t="s">
        <v>4354</v>
      </c>
      <c r="AE203">
        <v>45464.857812499999</v>
      </c>
    </row>
    <row r="204" spans="1:31" x14ac:dyDescent="0.35">
      <c r="A204">
        <v>18074</v>
      </c>
      <c r="B204" t="s">
        <v>4355</v>
      </c>
      <c r="C204" t="s">
        <v>4355</v>
      </c>
      <c r="D204" t="s">
        <v>4356</v>
      </c>
      <c r="E204" t="s">
        <v>4356</v>
      </c>
      <c r="F204" t="s">
        <v>4357</v>
      </c>
      <c r="G204" t="s">
        <v>3648</v>
      </c>
      <c r="I204">
        <v>1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  <c r="P204">
        <v>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4358</v>
      </c>
      <c r="AE204">
        <v>45464.857812499999</v>
      </c>
    </row>
    <row r="205" spans="1:31" x14ac:dyDescent="0.35">
      <c r="A205">
        <v>19023</v>
      </c>
      <c r="B205" t="s">
        <v>4359</v>
      </c>
      <c r="C205" t="s">
        <v>4359</v>
      </c>
      <c r="D205" t="s">
        <v>4360</v>
      </c>
      <c r="E205" t="s">
        <v>4360</v>
      </c>
      <c r="G205" t="s">
        <v>3757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AB205">
        <v>0</v>
      </c>
      <c r="AD205" t="s">
        <v>3653</v>
      </c>
      <c r="AE205">
        <v>45464.857812499999</v>
      </c>
    </row>
    <row r="206" spans="1:31" x14ac:dyDescent="0.35">
      <c r="A206">
        <v>25181</v>
      </c>
      <c r="B206" t="s">
        <v>4361</v>
      </c>
      <c r="C206" t="s">
        <v>4361</v>
      </c>
      <c r="D206" t="s">
        <v>4362</v>
      </c>
      <c r="E206" t="s">
        <v>4362</v>
      </c>
      <c r="G206" t="s">
        <v>3757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1</v>
      </c>
      <c r="Q206">
        <v>1</v>
      </c>
      <c r="R206">
        <v>1</v>
      </c>
      <c r="S206">
        <v>1</v>
      </c>
      <c r="T206">
        <v>1</v>
      </c>
      <c r="U206">
        <v>1</v>
      </c>
      <c r="AD206" t="s">
        <v>4363</v>
      </c>
      <c r="AE206">
        <v>45464.857812499999</v>
      </c>
    </row>
    <row r="207" spans="1:31" x14ac:dyDescent="0.35">
      <c r="A207">
        <v>25673</v>
      </c>
      <c r="B207" t="s">
        <v>4364</v>
      </c>
      <c r="C207" t="s">
        <v>4364</v>
      </c>
      <c r="D207" t="s">
        <v>4365</v>
      </c>
      <c r="E207" t="s">
        <v>4365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AD207" t="s">
        <v>4366</v>
      </c>
      <c r="AE207">
        <v>45464.857812499999</v>
      </c>
    </row>
    <row r="208" spans="1:31" x14ac:dyDescent="0.35">
      <c r="A208">
        <v>26873</v>
      </c>
      <c r="B208" t="s">
        <v>4367</v>
      </c>
      <c r="C208" t="s">
        <v>4368</v>
      </c>
      <c r="D208" t="s">
        <v>4369</v>
      </c>
      <c r="E208" t="s">
        <v>4370</v>
      </c>
      <c r="F208" t="s">
        <v>4371</v>
      </c>
      <c r="G208" t="s">
        <v>3757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AD208" t="s">
        <v>4372</v>
      </c>
      <c r="AE208">
        <v>45464.857812499999</v>
      </c>
    </row>
    <row r="209" spans="1:31" x14ac:dyDescent="0.35">
      <c r="A209">
        <v>22839</v>
      </c>
      <c r="B209" t="s">
        <v>4373</v>
      </c>
      <c r="C209" t="s">
        <v>4373</v>
      </c>
      <c r="D209" t="s">
        <v>4374</v>
      </c>
      <c r="E209" t="s">
        <v>4374</v>
      </c>
      <c r="G209" t="s">
        <v>3648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  <c r="P209">
        <v>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AD209" t="s">
        <v>4375</v>
      </c>
      <c r="AE209">
        <v>45464.857812499999</v>
      </c>
    </row>
    <row r="210" spans="1:31" x14ac:dyDescent="0.35">
      <c r="A210">
        <v>18076</v>
      </c>
      <c r="B210" t="s">
        <v>4376</v>
      </c>
      <c r="C210" t="s">
        <v>4376</v>
      </c>
      <c r="D210" t="s">
        <v>4377</v>
      </c>
      <c r="E210" t="s">
        <v>4377</v>
      </c>
      <c r="F210" t="s">
        <v>4378</v>
      </c>
      <c r="G210" t="s">
        <v>3648</v>
      </c>
      <c r="I210">
        <v>1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4379</v>
      </c>
      <c r="AE210">
        <v>45464.857812499999</v>
      </c>
    </row>
    <row r="211" spans="1:31" x14ac:dyDescent="0.35">
      <c r="A211">
        <v>18968</v>
      </c>
      <c r="B211" t="s">
        <v>4380</v>
      </c>
      <c r="C211" t="s">
        <v>4380</v>
      </c>
      <c r="D211" t="s">
        <v>4381</v>
      </c>
      <c r="E211" t="s">
        <v>4381</v>
      </c>
      <c r="F211" t="s">
        <v>4382</v>
      </c>
      <c r="G211" t="s">
        <v>3648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D211" t="s">
        <v>4383</v>
      </c>
      <c r="AE211">
        <v>45464.857812499999</v>
      </c>
    </row>
    <row r="212" spans="1:31" x14ac:dyDescent="0.35">
      <c r="A212">
        <v>26851</v>
      </c>
      <c r="B212" t="s">
        <v>4384</v>
      </c>
      <c r="C212" t="s">
        <v>4384</v>
      </c>
      <c r="D212" t="s">
        <v>4385</v>
      </c>
      <c r="E212" t="s">
        <v>4385</v>
      </c>
      <c r="F212" t="s">
        <v>4386</v>
      </c>
      <c r="G212" t="s">
        <v>3648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0</v>
      </c>
      <c r="AD212" t="s">
        <v>4387</v>
      </c>
      <c r="AE212">
        <v>45464.857812499999</v>
      </c>
    </row>
    <row r="213" spans="1:31" x14ac:dyDescent="0.35">
      <c r="A213">
        <v>19035</v>
      </c>
      <c r="B213" t="s">
        <v>4388</v>
      </c>
      <c r="C213" t="s">
        <v>4388</v>
      </c>
      <c r="D213" t="s">
        <v>4389</v>
      </c>
      <c r="E213" t="s">
        <v>4389</v>
      </c>
      <c r="G213" t="s">
        <v>538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AB213">
        <v>0</v>
      </c>
      <c r="AD213" t="s">
        <v>3653</v>
      </c>
      <c r="AE213">
        <v>45464.857812499999</v>
      </c>
    </row>
    <row r="214" spans="1:31" x14ac:dyDescent="0.35">
      <c r="A214">
        <v>20808</v>
      </c>
      <c r="B214" t="s">
        <v>1814</v>
      </c>
      <c r="C214" t="s">
        <v>1814</v>
      </c>
      <c r="D214" t="s">
        <v>4390</v>
      </c>
      <c r="E214" t="s">
        <v>4390</v>
      </c>
      <c r="F214" t="s">
        <v>4391</v>
      </c>
      <c r="G214" t="s">
        <v>3648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D214" t="s">
        <v>4392</v>
      </c>
      <c r="AE214">
        <v>45464.852870370371</v>
      </c>
    </row>
    <row r="215" spans="1:31" x14ac:dyDescent="0.35">
      <c r="A215">
        <v>18077</v>
      </c>
      <c r="B215" t="s">
        <v>4393</v>
      </c>
      <c r="C215" t="s">
        <v>4393</v>
      </c>
      <c r="D215" t="s">
        <v>4394</v>
      </c>
      <c r="E215" t="s">
        <v>4394</v>
      </c>
      <c r="F215" t="s">
        <v>4395</v>
      </c>
      <c r="G215" t="s">
        <v>3648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D215" t="s">
        <v>4396</v>
      </c>
      <c r="AE215">
        <v>45464.852870370371</v>
      </c>
    </row>
    <row r="216" spans="1:31" x14ac:dyDescent="0.35">
      <c r="A216">
        <v>19915</v>
      </c>
      <c r="B216" t="s">
        <v>4397</v>
      </c>
      <c r="C216" t="s">
        <v>4397</v>
      </c>
      <c r="D216" t="s">
        <v>4398</v>
      </c>
      <c r="E216" t="s">
        <v>4398</v>
      </c>
      <c r="F216" t="s">
        <v>4399</v>
      </c>
      <c r="G216" t="s">
        <v>3648</v>
      </c>
      <c r="I216">
        <v>1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1</v>
      </c>
      <c r="R216">
        <v>1</v>
      </c>
      <c r="S216">
        <v>1</v>
      </c>
      <c r="T216">
        <v>1</v>
      </c>
      <c r="U216">
        <v>1</v>
      </c>
      <c r="AD216" t="s">
        <v>4400</v>
      </c>
      <c r="AE216">
        <v>45464.857812499999</v>
      </c>
    </row>
    <row r="217" spans="1:31" x14ac:dyDescent="0.35">
      <c r="A217">
        <v>26519</v>
      </c>
      <c r="B217" t="s">
        <v>4401</v>
      </c>
      <c r="C217" t="s">
        <v>4401</v>
      </c>
      <c r="D217" t="s">
        <v>4402</v>
      </c>
      <c r="E217" t="s">
        <v>4402</v>
      </c>
      <c r="F217" t="s">
        <v>4403</v>
      </c>
      <c r="G217" t="s">
        <v>3643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AD217" t="s">
        <v>4404</v>
      </c>
      <c r="AE217">
        <v>45464.857812499999</v>
      </c>
    </row>
    <row r="218" spans="1:31" x14ac:dyDescent="0.35">
      <c r="A218">
        <v>19958</v>
      </c>
      <c r="B218" t="s">
        <v>4405</v>
      </c>
      <c r="C218" t="s">
        <v>4405</v>
      </c>
      <c r="D218" t="s">
        <v>4406</v>
      </c>
      <c r="E218" t="s">
        <v>4406</v>
      </c>
      <c r="G218" t="s">
        <v>3648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AD218" t="s">
        <v>4407</v>
      </c>
      <c r="AE218">
        <v>45464.852870370371</v>
      </c>
    </row>
    <row r="219" spans="1:31" x14ac:dyDescent="0.35">
      <c r="A219">
        <v>28001</v>
      </c>
      <c r="B219" t="s">
        <v>4408</v>
      </c>
      <c r="C219" t="s">
        <v>4408</v>
      </c>
      <c r="D219" t="s">
        <v>4409</v>
      </c>
      <c r="E219" t="s">
        <v>4409</v>
      </c>
      <c r="F219" t="s">
        <v>4410</v>
      </c>
      <c r="G219" t="s">
        <v>3811</v>
      </c>
      <c r="I219">
        <v>1</v>
      </c>
      <c r="J219">
        <v>1</v>
      </c>
      <c r="K219">
        <v>1</v>
      </c>
      <c r="L219">
        <v>1</v>
      </c>
      <c r="AD219" t="s">
        <v>4411</v>
      </c>
      <c r="AE219">
        <v>45464.852870370371</v>
      </c>
    </row>
    <row r="220" spans="1:31" x14ac:dyDescent="0.35">
      <c r="A220">
        <v>18863</v>
      </c>
      <c r="B220" t="s">
        <v>4412</v>
      </c>
      <c r="C220" t="s">
        <v>4412</v>
      </c>
      <c r="D220" t="s">
        <v>4413</v>
      </c>
      <c r="E220" t="s">
        <v>4413</v>
      </c>
      <c r="G220" t="s">
        <v>3643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AB220">
        <v>0</v>
      </c>
      <c r="AD220" t="s">
        <v>3653</v>
      </c>
      <c r="AE220">
        <v>45464.857812499999</v>
      </c>
    </row>
    <row r="221" spans="1:31" x14ac:dyDescent="0.35">
      <c r="A221">
        <v>19542</v>
      </c>
      <c r="B221" t="s">
        <v>2396</v>
      </c>
      <c r="C221" t="s">
        <v>2396</v>
      </c>
      <c r="D221" t="s">
        <v>4414</v>
      </c>
      <c r="E221" t="s">
        <v>4414</v>
      </c>
      <c r="F221" t="s">
        <v>4415</v>
      </c>
      <c r="G221" t="s">
        <v>3648</v>
      </c>
      <c r="I221">
        <v>1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0</v>
      </c>
      <c r="AD221" t="s">
        <v>4416</v>
      </c>
      <c r="AE221">
        <v>45464.857812499999</v>
      </c>
    </row>
    <row r="222" spans="1:31" x14ac:dyDescent="0.35">
      <c r="A222">
        <v>18078</v>
      </c>
      <c r="B222" t="s">
        <v>4417</v>
      </c>
      <c r="C222" t="s">
        <v>4417</v>
      </c>
      <c r="D222" t="s">
        <v>4418</v>
      </c>
      <c r="E222" t="s">
        <v>4418</v>
      </c>
      <c r="F222" t="s">
        <v>4419</v>
      </c>
      <c r="G222" t="s">
        <v>3648</v>
      </c>
      <c r="I222">
        <v>1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4420</v>
      </c>
      <c r="AE222">
        <v>45464.857812499999</v>
      </c>
    </row>
    <row r="223" spans="1:31" x14ac:dyDescent="0.35">
      <c r="A223">
        <v>18722</v>
      </c>
      <c r="B223" t="s">
        <v>4421</v>
      </c>
      <c r="C223" t="s">
        <v>4421</v>
      </c>
      <c r="D223" t="s">
        <v>4422</v>
      </c>
      <c r="E223" t="s">
        <v>4422</v>
      </c>
      <c r="G223" t="s">
        <v>3792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AB223">
        <v>0</v>
      </c>
      <c r="AD223" t="s">
        <v>4423</v>
      </c>
      <c r="AE223">
        <v>45464.857812499999</v>
      </c>
    </row>
    <row r="224" spans="1:31" x14ac:dyDescent="0.35">
      <c r="A224">
        <v>18932</v>
      </c>
      <c r="B224" t="s">
        <v>4424</v>
      </c>
      <c r="C224" t="s">
        <v>4424</v>
      </c>
      <c r="D224" t="s">
        <v>4425</v>
      </c>
      <c r="E224" t="s">
        <v>4425</v>
      </c>
      <c r="G224" t="s">
        <v>3643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AB224">
        <v>0</v>
      </c>
      <c r="AD224" t="s">
        <v>3653</v>
      </c>
      <c r="AE224">
        <v>45464.857812499999</v>
      </c>
    </row>
    <row r="225" spans="1:31" x14ac:dyDescent="0.35">
      <c r="A225">
        <v>26580</v>
      </c>
      <c r="B225" t="s">
        <v>4426</v>
      </c>
      <c r="C225" t="s">
        <v>4426</v>
      </c>
      <c r="D225" t="s">
        <v>4427</v>
      </c>
      <c r="E225" t="s">
        <v>4427</v>
      </c>
      <c r="F225" t="s">
        <v>4428</v>
      </c>
      <c r="G225" t="s">
        <v>4429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AD225" t="s">
        <v>4430</v>
      </c>
      <c r="AE225">
        <v>45464.857812499999</v>
      </c>
    </row>
    <row r="226" spans="1:31" x14ac:dyDescent="0.35">
      <c r="A226">
        <v>18738</v>
      </c>
      <c r="B226" t="s">
        <v>4431</v>
      </c>
      <c r="C226" t="s">
        <v>4431</v>
      </c>
      <c r="D226" t="s">
        <v>4432</v>
      </c>
      <c r="E226" t="s">
        <v>4432</v>
      </c>
      <c r="G226" t="s">
        <v>3648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AB226">
        <v>0</v>
      </c>
      <c r="AD226" t="s">
        <v>3653</v>
      </c>
      <c r="AE226">
        <v>45464.857812499999</v>
      </c>
    </row>
    <row r="227" spans="1:31" x14ac:dyDescent="0.35">
      <c r="A227">
        <v>19386</v>
      </c>
      <c r="B227" t="s">
        <v>4433</v>
      </c>
      <c r="C227" t="s">
        <v>4433</v>
      </c>
      <c r="D227" t="s">
        <v>4434</v>
      </c>
      <c r="E227" t="s">
        <v>4434</v>
      </c>
      <c r="G227" t="s">
        <v>3648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AB227">
        <v>0</v>
      </c>
      <c r="AD227" t="s">
        <v>4435</v>
      </c>
      <c r="AE227">
        <v>45464.857812499999</v>
      </c>
    </row>
    <row r="228" spans="1:31" x14ac:dyDescent="0.35">
      <c r="A228">
        <v>26660</v>
      </c>
      <c r="B228" t="s">
        <v>4436</v>
      </c>
      <c r="C228" t="s">
        <v>4437</v>
      </c>
      <c r="D228" t="s">
        <v>4438</v>
      </c>
      <c r="E228" t="s">
        <v>4439</v>
      </c>
      <c r="F228" t="s">
        <v>4440</v>
      </c>
      <c r="G228" t="s">
        <v>3643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AD228" t="s">
        <v>4441</v>
      </c>
      <c r="AE228">
        <v>45600.430590277778</v>
      </c>
    </row>
    <row r="229" spans="1:31" x14ac:dyDescent="0.35">
      <c r="A229">
        <v>19086</v>
      </c>
      <c r="B229" t="s">
        <v>4442</v>
      </c>
      <c r="C229" t="s">
        <v>4443</v>
      </c>
      <c r="D229" t="s">
        <v>4444</v>
      </c>
      <c r="E229" t="s">
        <v>4445</v>
      </c>
      <c r="G229" t="s">
        <v>3688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AB229">
        <v>0</v>
      </c>
      <c r="AD229" t="s">
        <v>3653</v>
      </c>
      <c r="AE229">
        <v>45464.857812499999</v>
      </c>
    </row>
    <row r="230" spans="1:31" x14ac:dyDescent="0.35">
      <c r="A230">
        <v>24925</v>
      </c>
      <c r="B230" t="s">
        <v>4446</v>
      </c>
      <c r="C230" t="s">
        <v>4446</v>
      </c>
      <c r="D230" t="s">
        <v>4447</v>
      </c>
      <c r="E230" t="s">
        <v>4447</v>
      </c>
      <c r="G230" t="s">
        <v>3652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1</v>
      </c>
      <c r="T230">
        <v>1</v>
      </c>
      <c r="U230">
        <v>1</v>
      </c>
      <c r="AD230" t="s">
        <v>4448</v>
      </c>
      <c r="AE230">
        <v>45464.857812499999</v>
      </c>
    </row>
    <row r="231" spans="1:31" x14ac:dyDescent="0.35">
      <c r="A231">
        <v>19601</v>
      </c>
      <c r="B231" t="s">
        <v>4449</v>
      </c>
      <c r="C231" t="s">
        <v>4449</v>
      </c>
      <c r="D231" t="s">
        <v>4450</v>
      </c>
      <c r="E231" t="s">
        <v>4450</v>
      </c>
      <c r="G231" t="s">
        <v>3648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AB231">
        <v>0</v>
      </c>
      <c r="AD231" t="s">
        <v>3653</v>
      </c>
      <c r="AE231">
        <v>45464.857812499999</v>
      </c>
    </row>
    <row r="232" spans="1:31" x14ac:dyDescent="0.35">
      <c r="A232">
        <v>6314</v>
      </c>
      <c r="B232" t="s">
        <v>4451</v>
      </c>
      <c r="C232" t="s">
        <v>4451</v>
      </c>
      <c r="D232" t="s">
        <v>4452</v>
      </c>
      <c r="E232" t="s">
        <v>4452</v>
      </c>
      <c r="G232" t="s">
        <v>3652</v>
      </c>
      <c r="I232">
        <v>1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  <c r="P232">
        <v>1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AD232" t="s">
        <v>4453</v>
      </c>
      <c r="AE232">
        <v>45464.857812499999</v>
      </c>
    </row>
    <row r="233" spans="1:31" x14ac:dyDescent="0.35">
      <c r="A233">
        <v>18080</v>
      </c>
      <c r="B233" t="s">
        <v>4454</v>
      </c>
      <c r="C233" t="s">
        <v>4454</v>
      </c>
      <c r="D233" t="s">
        <v>4455</v>
      </c>
      <c r="E233" t="s">
        <v>4455</v>
      </c>
      <c r="F233" t="s">
        <v>4456</v>
      </c>
      <c r="G233" t="s">
        <v>4457</v>
      </c>
      <c r="I233">
        <v>1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4458</v>
      </c>
      <c r="AE233">
        <v>45464.857812499999</v>
      </c>
    </row>
    <row r="234" spans="1:31" x14ac:dyDescent="0.35">
      <c r="A234">
        <v>22611</v>
      </c>
      <c r="B234" t="s">
        <v>4459</v>
      </c>
      <c r="C234" t="s">
        <v>4459</v>
      </c>
      <c r="D234" t="s">
        <v>4460</v>
      </c>
      <c r="E234" t="s">
        <v>4460</v>
      </c>
      <c r="G234" t="s">
        <v>3688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AD234" t="s">
        <v>4461</v>
      </c>
      <c r="AE234">
        <v>45464.857812499999</v>
      </c>
    </row>
    <row r="235" spans="1:31" x14ac:dyDescent="0.35">
      <c r="A235">
        <v>24062</v>
      </c>
      <c r="B235" t="s">
        <v>4462</v>
      </c>
      <c r="C235" t="s">
        <v>4462</v>
      </c>
      <c r="D235" t="s">
        <v>4463</v>
      </c>
      <c r="E235" t="s">
        <v>4463</v>
      </c>
      <c r="G235" t="s">
        <v>4153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AD235" t="s">
        <v>4464</v>
      </c>
      <c r="AE235">
        <v>45464.857812499999</v>
      </c>
    </row>
    <row r="236" spans="1:31" x14ac:dyDescent="0.35">
      <c r="A236">
        <v>26637</v>
      </c>
      <c r="B236" t="s">
        <v>2325</v>
      </c>
      <c r="C236" t="s">
        <v>2325</v>
      </c>
      <c r="D236" t="s">
        <v>4465</v>
      </c>
      <c r="E236" t="s">
        <v>4465</v>
      </c>
      <c r="F236" t="s">
        <v>4466</v>
      </c>
      <c r="G236" t="s">
        <v>3762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  <c r="P236">
        <v>1</v>
      </c>
      <c r="Q236">
        <v>1</v>
      </c>
      <c r="R236">
        <v>1</v>
      </c>
      <c r="AD236" t="s">
        <v>4467</v>
      </c>
      <c r="AE236">
        <v>45464.857812499999</v>
      </c>
    </row>
    <row r="237" spans="1:31" x14ac:dyDescent="0.35">
      <c r="A237">
        <v>18081</v>
      </c>
      <c r="B237" t="s">
        <v>4468</v>
      </c>
      <c r="C237" t="s">
        <v>4468</v>
      </c>
      <c r="D237" t="s">
        <v>4469</v>
      </c>
      <c r="E237" t="s">
        <v>4469</v>
      </c>
      <c r="F237" t="s">
        <v>4470</v>
      </c>
      <c r="N237">
        <v>1</v>
      </c>
      <c r="O237">
        <v>1</v>
      </c>
      <c r="P237">
        <v>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4471</v>
      </c>
      <c r="AE237">
        <v>43936.620358796295</v>
      </c>
    </row>
    <row r="238" spans="1:31" x14ac:dyDescent="0.35">
      <c r="A238">
        <v>28170</v>
      </c>
      <c r="B238" t="s">
        <v>4472</v>
      </c>
      <c r="C238" t="s">
        <v>4472</v>
      </c>
      <c r="D238" t="s">
        <v>4473</v>
      </c>
      <c r="E238" t="s">
        <v>4473</v>
      </c>
      <c r="F238" t="s">
        <v>4474</v>
      </c>
      <c r="G238" t="s">
        <v>3714</v>
      </c>
      <c r="I238">
        <v>0</v>
      </c>
      <c r="AD238" t="s">
        <v>4475</v>
      </c>
      <c r="AE238">
        <v>45478.327743055554</v>
      </c>
    </row>
    <row r="239" spans="1:31" x14ac:dyDescent="0.35">
      <c r="A239">
        <v>26729</v>
      </c>
      <c r="B239" t="s">
        <v>4476</v>
      </c>
      <c r="C239" t="s">
        <v>4476</v>
      </c>
      <c r="D239" t="s">
        <v>4477</v>
      </c>
      <c r="E239" t="s">
        <v>4477</v>
      </c>
      <c r="F239" t="s">
        <v>4478</v>
      </c>
      <c r="G239" t="s">
        <v>4479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AD239" t="s">
        <v>4480</v>
      </c>
      <c r="AE239">
        <v>45464.857812499999</v>
      </c>
    </row>
    <row r="240" spans="1:31" x14ac:dyDescent="0.35">
      <c r="A240">
        <v>20069</v>
      </c>
      <c r="B240" t="s">
        <v>4481</v>
      </c>
      <c r="C240" t="s">
        <v>4481</v>
      </c>
      <c r="D240" t="s">
        <v>4482</v>
      </c>
      <c r="E240" t="s">
        <v>4482</v>
      </c>
      <c r="G240" t="s">
        <v>3648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AD240" t="s">
        <v>3653</v>
      </c>
      <c r="AE240">
        <v>45464.852870370371</v>
      </c>
    </row>
    <row r="241" spans="1:31" x14ac:dyDescent="0.35">
      <c r="A241">
        <v>25894</v>
      </c>
      <c r="B241" t="s">
        <v>4483</v>
      </c>
      <c r="C241" t="s">
        <v>4483</v>
      </c>
      <c r="D241" t="s">
        <v>4484</v>
      </c>
      <c r="E241" t="s">
        <v>4484</v>
      </c>
      <c r="G241" t="s">
        <v>3643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AD241" t="s">
        <v>4485</v>
      </c>
      <c r="AE241">
        <v>45464.857812499999</v>
      </c>
    </row>
    <row r="242" spans="1:31" x14ac:dyDescent="0.35">
      <c r="A242">
        <v>22848</v>
      </c>
      <c r="B242" t="s">
        <v>4486</v>
      </c>
      <c r="C242" t="s">
        <v>4486</v>
      </c>
      <c r="D242" t="s">
        <v>4487</v>
      </c>
      <c r="E242" t="s">
        <v>4487</v>
      </c>
      <c r="G242" t="s">
        <v>3792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AD242" t="s">
        <v>4488</v>
      </c>
      <c r="AE242">
        <v>45464.857812499999</v>
      </c>
    </row>
    <row r="243" spans="1:31" x14ac:dyDescent="0.35">
      <c r="A243">
        <v>19319</v>
      </c>
      <c r="B243" t="s">
        <v>4489</v>
      </c>
      <c r="C243" t="s">
        <v>4489</v>
      </c>
      <c r="D243" t="s">
        <v>4490</v>
      </c>
      <c r="E243" t="s">
        <v>4490</v>
      </c>
      <c r="G243" t="s">
        <v>3688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AB243">
        <v>0</v>
      </c>
      <c r="AD243" t="s">
        <v>4491</v>
      </c>
      <c r="AE243">
        <v>45464.857812499999</v>
      </c>
    </row>
    <row r="244" spans="1:31" x14ac:dyDescent="0.35">
      <c r="A244">
        <v>18808</v>
      </c>
      <c r="B244" t="s">
        <v>4492</v>
      </c>
      <c r="C244" t="s">
        <v>4492</v>
      </c>
      <c r="D244" t="s">
        <v>4493</v>
      </c>
      <c r="E244" t="s">
        <v>4493</v>
      </c>
      <c r="G244" t="s">
        <v>3648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AB244">
        <v>0</v>
      </c>
      <c r="AD244" t="s">
        <v>3653</v>
      </c>
      <c r="AE244">
        <v>45464.857812499999</v>
      </c>
    </row>
    <row r="245" spans="1:31" x14ac:dyDescent="0.35">
      <c r="A245">
        <v>18823</v>
      </c>
      <c r="B245" t="s">
        <v>4494</v>
      </c>
      <c r="C245" t="s">
        <v>4494</v>
      </c>
      <c r="D245" t="s">
        <v>4495</v>
      </c>
      <c r="E245" t="s">
        <v>4495</v>
      </c>
      <c r="G245" t="s">
        <v>3792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AB245">
        <v>0</v>
      </c>
      <c r="AD245" t="s">
        <v>3653</v>
      </c>
      <c r="AE245">
        <v>45464.857812499999</v>
      </c>
    </row>
    <row r="246" spans="1:31" x14ac:dyDescent="0.35">
      <c r="A246">
        <v>18723</v>
      </c>
      <c r="B246" t="s">
        <v>4496</v>
      </c>
      <c r="C246" t="s">
        <v>4496</v>
      </c>
      <c r="D246" t="s">
        <v>4497</v>
      </c>
      <c r="E246" t="s">
        <v>4497</v>
      </c>
      <c r="G246" t="s">
        <v>4498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AB246">
        <v>0</v>
      </c>
      <c r="AD246" t="s">
        <v>3653</v>
      </c>
      <c r="AE246">
        <v>45464.857812499999</v>
      </c>
    </row>
    <row r="247" spans="1:31" x14ac:dyDescent="0.35">
      <c r="A247">
        <v>18082</v>
      </c>
      <c r="B247" t="s">
        <v>4499</v>
      </c>
      <c r="C247" t="s">
        <v>4499</v>
      </c>
      <c r="D247" t="s">
        <v>4500</v>
      </c>
      <c r="E247" t="s">
        <v>4500</v>
      </c>
      <c r="F247" t="s">
        <v>4501</v>
      </c>
      <c r="G247" t="s">
        <v>3792</v>
      </c>
      <c r="I247">
        <v>1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  <c r="P247">
        <v>1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4502</v>
      </c>
      <c r="AE247">
        <v>45464.857812499999</v>
      </c>
    </row>
    <row r="248" spans="1:31" x14ac:dyDescent="0.35">
      <c r="A248">
        <v>18788</v>
      </c>
      <c r="B248" t="s">
        <v>4503</v>
      </c>
      <c r="C248" t="s">
        <v>4503</v>
      </c>
      <c r="D248" t="s">
        <v>4504</v>
      </c>
      <c r="E248" t="s">
        <v>4504</v>
      </c>
      <c r="G248" t="s">
        <v>4498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AB248">
        <v>0</v>
      </c>
      <c r="AD248" t="s">
        <v>3653</v>
      </c>
      <c r="AE248">
        <v>45464.857812499999</v>
      </c>
    </row>
    <row r="249" spans="1:31" x14ac:dyDescent="0.35">
      <c r="A249">
        <v>24901</v>
      </c>
      <c r="B249" t="s">
        <v>4505</v>
      </c>
      <c r="C249" t="s">
        <v>4505</v>
      </c>
      <c r="D249" t="s">
        <v>4506</v>
      </c>
      <c r="E249" t="s">
        <v>4506</v>
      </c>
      <c r="G249" t="s">
        <v>3792</v>
      </c>
      <c r="I249">
        <v>1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1</v>
      </c>
      <c r="R249">
        <v>1</v>
      </c>
      <c r="S249">
        <v>1</v>
      </c>
      <c r="T249">
        <v>1</v>
      </c>
      <c r="U249">
        <v>1</v>
      </c>
      <c r="AD249" t="s">
        <v>4507</v>
      </c>
      <c r="AE249">
        <v>45464.857812499999</v>
      </c>
    </row>
    <row r="250" spans="1:31" x14ac:dyDescent="0.35">
      <c r="A250">
        <v>19139</v>
      </c>
      <c r="B250" t="s">
        <v>4508</v>
      </c>
      <c r="C250" t="s">
        <v>4508</v>
      </c>
      <c r="D250" t="s">
        <v>4509</v>
      </c>
      <c r="E250" t="s">
        <v>4509</v>
      </c>
      <c r="F250" t="s">
        <v>4510</v>
      </c>
      <c r="G250" t="s">
        <v>3792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D250" t="s">
        <v>4511</v>
      </c>
      <c r="AE250">
        <v>45464.857812499999</v>
      </c>
    </row>
    <row r="251" spans="1:31" x14ac:dyDescent="0.35">
      <c r="A251">
        <v>23575</v>
      </c>
      <c r="B251" t="s">
        <v>4512</v>
      </c>
      <c r="C251" t="s">
        <v>4512</v>
      </c>
      <c r="D251" t="s">
        <v>4513</v>
      </c>
      <c r="E251" t="s">
        <v>4513</v>
      </c>
      <c r="G251" t="s">
        <v>3792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AD251" t="s">
        <v>4514</v>
      </c>
      <c r="AE251">
        <v>45464.857812499999</v>
      </c>
    </row>
    <row r="252" spans="1:31" x14ac:dyDescent="0.35">
      <c r="A252">
        <v>18556</v>
      </c>
      <c r="B252" t="s">
        <v>4515</v>
      </c>
      <c r="C252" t="s">
        <v>4515</v>
      </c>
      <c r="D252" t="s">
        <v>4516</v>
      </c>
      <c r="E252" t="s">
        <v>4516</v>
      </c>
      <c r="G252" t="s">
        <v>3792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AD252" t="s">
        <v>4517</v>
      </c>
      <c r="AE252">
        <v>45464.857812499999</v>
      </c>
    </row>
    <row r="253" spans="1:31" x14ac:dyDescent="0.35">
      <c r="A253">
        <v>18482</v>
      </c>
      <c r="B253" t="s">
        <v>4518</v>
      </c>
      <c r="C253" t="s">
        <v>1943</v>
      </c>
      <c r="D253" t="s">
        <v>4519</v>
      </c>
      <c r="E253" t="s">
        <v>4520</v>
      </c>
      <c r="F253" t="s">
        <v>4521</v>
      </c>
      <c r="G253" t="s">
        <v>4275</v>
      </c>
      <c r="I253">
        <v>1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  <c r="P253">
        <v>1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4522</v>
      </c>
      <c r="AE253">
        <v>45464.857812499999</v>
      </c>
    </row>
    <row r="254" spans="1:31" x14ac:dyDescent="0.35">
      <c r="A254">
        <v>22169</v>
      </c>
      <c r="B254" t="s">
        <v>4523</v>
      </c>
      <c r="C254" t="s">
        <v>4523</v>
      </c>
      <c r="D254" t="s">
        <v>4524</v>
      </c>
      <c r="E254" t="s">
        <v>4524</v>
      </c>
      <c r="G254" t="s">
        <v>3648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AD254" t="s">
        <v>4525</v>
      </c>
      <c r="AE254">
        <v>45464.857812499999</v>
      </c>
    </row>
    <row r="255" spans="1:31" x14ac:dyDescent="0.35">
      <c r="A255">
        <v>6999</v>
      </c>
      <c r="B255" t="s">
        <v>4526</v>
      </c>
      <c r="C255" t="s">
        <v>4526</v>
      </c>
      <c r="D255" t="s">
        <v>4527</v>
      </c>
      <c r="E255" t="s">
        <v>4527</v>
      </c>
      <c r="G255" t="s">
        <v>3631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AD255" t="s">
        <v>4528</v>
      </c>
      <c r="AE255">
        <v>45464.857812499999</v>
      </c>
    </row>
    <row r="256" spans="1:31" x14ac:dyDescent="0.35">
      <c r="A256">
        <v>23308</v>
      </c>
      <c r="B256" t="s">
        <v>4529</v>
      </c>
      <c r="C256" t="s">
        <v>4529</v>
      </c>
      <c r="D256" t="s">
        <v>4530</v>
      </c>
      <c r="E256" t="s">
        <v>4530</v>
      </c>
      <c r="G256" t="s">
        <v>3652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1</v>
      </c>
      <c r="AD256" t="s">
        <v>4531</v>
      </c>
      <c r="AE256">
        <v>45464.857812499999</v>
      </c>
    </row>
    <row r="257" spans="1:31" x14ac:dyDescent="0.35">
      <c r="A257">
        <v>26477</v>
      </c>
      <c r="B257" t="s">
        <v>4532</v>
      </c>
      <c r="C257" t="s">
        <v>4532</v>
      </c>
      <c r="D257" t="s">
        <v>4533</v>
      </c>
      <c r="E257" t="s">
        <v>4533</v>
      </c>
      <c r="F257" t="s">
        <v>4534</v>
      </c>
      <c r="G257" t="s">
        <v>538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AD257" t="s">
        <v>4535</v>
      </c>
      <c r="AE257">
        <v>45464.857812499999</v>
      </c>
    </row>
    <row r="258" spans="1:31" x14ac:dyDescent="0.35">
      <c r="A258">
        <v>24660</v>
      </c>
      <c r="B258" t="s">
        <v>4536</v>
      </c>
      <c r="C258" t="s">
        <v>4536</v>
      </c>
      <c r="D258" t="s">
        <v>4537</v>
      </c>
      <c r="E258" t="s">
        <v>4537</v>
      </c>
      <c r="G258" t="s">
        <v>3688</v>
      </c>
      <c r="I258">
        <v>1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1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AD258" t="s">
        <v>4538</v>
      </c>
      <c r="AE258">
        <v>45464.857812499999</v>
      </c>
    </row>
    <row r="259" spans="1:31" x14ac:dyDescent="0.35">
      <c r="A259">
        <v>25979</v>
      </c>
      <c r="B259" t="s">
        <v>4539</v>
      </c>
      <c r="C259" t="s">
        <v>4539</v>
      </c>
      <c r="D259" t="s">
        <v>4540</v>
      </c>
      <c r="E259" t="s">
        <v>4540</v>
      </c>
      <c r="F259" t="s">
        <v>4541</v>
      </c>
      <c r="G259" t="s">
        <v>3688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AD259" t="s">
        <v>4542</v>
      </c>
      <c r="AE259">
        <v>45464.857812499999</v>
      </c>
    </row>
    <row r="260" spans="1:31" x14ac:dyDescent="0.35">
      <c r="A260">
        <v>18955</v>
      </c>
      <c r="B260" t="s">
        <v>4543</v>
      </c>
      <c r="C260" t="s">
        <v>4543</v>
      </c>
      <c r="D260" t="s">
        <v>4544</v>
      </c>
      <c r="E260" t="s">
        <v>4544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AB260">
        <v>0</v>
      </c>
      <c r="AD260" t="s">
        <v>3653</v>
      </c>
      <c r="AE260">
        <v>45464.857812499999</v>
      </c>
    </row>
    <row r="261" spans="1:31" x14ac:dyDescent="0.35">
      <c r="A261">
        <v>25100</v>
      </c>
      <c r="B261" t="s">
        <v>4545</v>
      </c>
      <c r="C261" t="s">
        <v>4545</v>
      </c>
      <c r="D261" t="s">
        <v>4546</v>
      </c>
      <c r="E261" t="s">
        <v>4546</v>
      </c>
      <c r="G261" t="s">
        <v>3757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AD261" t="s">
        <v>4547</v>
      </c>
      <c r="AE261">
        <v>45464.857812499999</v>
      </c>
    </row>
    <row r="262" spans="1:31" x14ac:dyDescent="0.35">
      <c r="A262">
        <v>22950</v>
      </c>
      <c r="B262" t="s">
        <v>4548</v>
      </c>
      <c r="C262" t="s">
        <v>4548</v>
      </c>
      <c r="D262" t="s">
        <v>4549</v>
      </c>
      <c r="E262" t="s">
        <v>4549</v>
      </c>
      <c r="G262" t="s">
        <v>3675</v>
      </c>
      <c r="I262">
        <v>1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  <c r="P262">
        <v>1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AD262" t="s">
        <v>4550</v>
      </c>
      <c r="AE262">
        <v>45464.857812499999</v>
      </c>
    </row>
    <row r="263" spans="1:31" x14ac:dyDescent="0.35">
      <c r="A263">
        <v>25192</v>
      </c>
      <c r="B263" t="s">
        <v>4551</v>
      </c>
      <c r="C263" t="s">
        <v>4551</v>
      </c>
      <c r="D263" t="s">
        <v>4552</v>
      </c>
      <c r="E263" t="s">
        <v>4552</v>
      </c>
      <c r="G263" t="s">
        <v>3913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AD263" t="s">
        <v>4553</v>
      </c>
      <c r="AE263">
        <v>45464.857812499999</v>
      </c>
    </row>
    <row r="264" spans="1:31" x14ac:dyDescent="0.35">
      <c r="A264">
        <v>23596</v>
      </c>
      <c r="B264" t="s">
        <v>4554</v>
      </c>
      <c r="C264" t="s">
        <v>4554</v>
      </c>
      <c r="D264" t="s">
        <v>4555</v>
      </c>
      <c r="E264" t="s">
        <v>4555</v>
      </c>
      <c r="G264" t="s">
        <v>3723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AD264" t="s">
        <v>4556</v>
      </c>
      <c r="AE264">
        <v>45464.857812499999</v>
      </c>
    </row>
    <row r="265" spans="1:31" x14ac:dyDescent="0.35">
      <c r="A265">
        <v>18083</v>
      </c>
      <c r="B265" t="s">
        <v>4557</v>
      </c>
      <c r="C265" t="s">
        <v>4557</v>
      </c>
      <c r="D265" t="s">
        <v>4558</v>
      </c>
      <c r="E265" t="s">
        <v>4558</v>
      </c>
      <c r="F265" t="s">
        <v>4559</v>
      </c>
      <c r="G265" t="s">
        <v>3875</v>
      </c>
      <c r="I265">
        <v>1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1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4560</v>
      </c>
      <c r="AE265">
        <v>45464.857812499999</v>
      </c>
    </row>
    <row r="266" spans="1:31" x14ac:dyDescent="0.35">
      <c r="A266">
        <v>19175</v>
      </c>
      <c r="B266" t="s">
        <v>4561</v>
      </c>
      <c r="C266" t="s">
        <v>4561</v>
      </c>
      <c r="D266" t="s">
        <v>4562</v>
      </c>
      <c r="E266" t="s">
        <v>4562</v>
      </c>
      <c r="F266" t="s">
        <v>4563</v>
      </c>
      <c r="G266" t="s">
        <v>3648</v>
      </c>
      <c r="I266">
        <v>1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  <c r="P266">
        <v>1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D266" t="s">
        <v>4564</v>
      </c>
      <c r="AE266">
        <v>45464.857812499999</v>
      </c>
    </row>
    <row r="267" spans="1:31" x14ac:dyDescent="0.35">
      <c r="A267">
        <v>23038</v>
      </c>
      <c r="B267" t="s">
        <v>4565</v>
      </c>
      <c r="C267" t="s">
        <v>4565</v>
      </c>
      <c r="D267" t="s">
        <v>4566</v>
      </c>
      <c r="E267" t="s">
        <v>4566</v>
      </c>
      <c r="G267" t="s">
        <v>3723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AD267" t="s">
        <v>4567</v>
      </c>
      <c r="AE267">
        <v>45464.857812499999</v>
      </c>
    </row>
    <row r="268" spans="1:31" x14ac:dyDescent="0.35">
      <c r="A268">
        <v>18084</v>
      </c>
      <c r="B268" t="s">
        <v>4568</v>
      </c>
      <c r="C268" t="s">
        <v>4568</v>
      </c>
      <c r="D268" t="s">
        <v>4569</v>
      </c>
      <c r="E268" t="s">
        <v>4569</v>
      </c>
      <c r="F268" t="s">
        <v>4570</v>
      </c>
      <c r="G268" t="s">
        <v>3627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4571</v>
      </c>
      <c r="AE268">
        <v>45464.857812499999</v>
      </c>
    </row>
    <row r="269" spans="1:31" x14ac:dyDescent="0.35">
      <c r="A269">
        <v>26655</v>
      </c>
      <c r="B269" t="s">
        <v>4572</v>
      </c>
      <c r="C269" t="s">
        <v>4572</v>
      </c>
      <c r="D269" t="s">
        <v>4573</v>
      </c>
      <c r="E269" t="s">
        <v>4573</v>
      </c>
      <c r="F269" t="s">
        <v>4574</v>
      </c>
      <c r="G269" t="s">
        <v>3675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AD269" t="s">
        <v>4575</v>
      </c>
      <c r="AE269">
        <v>45464.857812499999</v>
      </c>
    </row>
    <row r="270" spans="1:31" x14ac:dyDescent="0.35">
      <c r="A270">
        <v>27999</v>
      </c>
      <c r="B270" t="s">
        <v>4576</v>
      </c>
      <c r="C270" t="s">
        <v>4576</v>
      </c>
      <c r="D270" t="s">
        <v>4577</v>
      </c>
      <c r="E270" t="s">
        <v>4577</v>
      </c>
      <c r="F270" t="s">
        <v>4578</v>
      </c>
      <c r="G270" t="s">
        <v>3643</v>
      </c>
      <c r="I270">
        <v>1</v>
      </c>
      <c r="J270">
        <v>1</v>
      </c>
      <c r="K270">
        <v>1</v>
      </c>
      <c r="L270">
        <v>1</v>
      </c>
      <c r="AD270" t="s">
        <v>4579</v>
      </c>
      <c r="AE270">
        <v>45464.857812499999</v>
      </c>
    </row>
    <row r="271" spans="1:31" x14ac:dyDescent="0.35">
      <c r="A271">
        <v>19890</v>
      </c>
      <c r="B271" t="s">
        <v>4580</v>
      </c>
      <c r="C271" t="s">
        <v>4580</v>
      </c>
      <c r="D271" t="s">
        <v>4581</v>
      </c>
      <c r="E271" t="s">
        <v>4581</v>
      </c>
      <c r="F271" t="s">
        <v>4582</v>
      </c>
      <c r="G271" t="s">
        <v>3648</v>
      </c>
      <c r="I271">
        <v>1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  <c r="P271">
        <v>1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D271" t="s">
        <v>4583</v>
      </c>
      <c r="AE271">
        <v>45464.857812499999</v>
      </c>
    </row>
    <row r="272" spans="1:31" x14ac:dyDescent="0.35">
      <c r="A272">
        <v>23264</v>
      </c>
      <c r="B272" t="s">
        <v>4584</v>
      </c>
      <c r="C272" t="s">
        <v>4584</v>
      </c>
      <c r="D272" t="s">
        <v>4585</v>
      </c>
      <c r="E272" t="s">
        <v>4585</v>
      </c>
      <c r="G272" t="s">
        <v>3643</v>
      </c>
      <c r="I272">
        <v>1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AD272" t="s">
        <v>4586</v>
      </c>
      <c r="AE272">
        <v>45464.857812499999</v>
      </c>
    </row>
    <row r="273" spans="1:31" x14ac:dyDescent="0.35">
      <c r="A273">
        <v>19333</v>
      </c>
      <c r="B273" t="s">
        <v>4587</v>
      </c>
      <c r="C273" t="s">
        <v>4587</v>
      </c>
      <c r="D273" t="s">
        <v>4588</v>
      </c>
      <c r="E273" t="s">
        <v>4588</v>
      </c>
      <c r="G273" t="s">
        <v>3627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AD273" t="s">
        <v>4589</v>
      </c>
      <c r="AE273">
        <v>45464.857812499999</v>
      </c>
    </row>
    <row r="274" spans="1:31" x14ac:dyDescent="0.35">
      <c r="A274">
        <v>13731</v>
      </c>
      <c r="B274" t="s">
        <v>2498</v>
      </c>
      <c r="C274" t="s">
        <v>2498</v>
      </c>
      <c r="D274" t="s">
        <v>3178</v>
      </c>
      <c r="E274" t="s">
        <v>3178</v>
      </c>
      <c r="F274" t="s">
        <v>4590</v>
      </c>
      <c r="G274" t="s">
        <v>3648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D274" t="s">
        <v>4591</v>
      </c>
      <c r="AE274">
        <v>45464.857812499999</v>
      </c>
    </row>
    <row r="275" spans="1:31" x14ac:dyDescent="0.35">
      <c r="A275">
        <v>24111</v>
      </c>
      <c r="B275" t="s">
        <v>4592</v>
      </c>
      <c r="C275" t="s">
        <v>4592</v>
      </c>
      <c r="D275" t="s">
        <v>4593</v>
      </c>
      <c r="E275" t="s">
        <v>4593</v>
      </c>
      <c r="G275" t="s">
        <v>4211</v>
      </c>
      <c r="I275">
        <v>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  <c r="P275">
        <v>1</v>
      </c>
      <c r="Q275">
        <v>1</v>
      </c>
      <c r="R275">
        <v>1</v>
      </c>
      <c r="S275">
        <v>1</v>
      </c>
      <c r="T275">
        <v>1</v>
      </c>
      <c r="U275">
        <v>1</v>
      </c>
      <c r="AD275" t="s">
        <v>4594</v>
      </c>
      <c r="AE275">
        <v>45464.857812499999</v>
      </c>
    </row>
    <row r="276" spans="1:31" x14ac:dyDescent="0.35">
      <c r="A276">
        <v>26616</v>
      </c>
      <c r="B276" t="s">
        <v>4595</v>
      </c>
      <c r="C276" t="s">
        <v>4595</v>
      </c>
      <c r="D276" t="s">
        <v>4596</v>
      </c>
      <c r="E276" t="s">
        <v>4596</v>
      </c>
      <c r="F276" t="s">
        <v>4597</v>
      </c>
      <c r="G276" t="s">
        <v>4598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AD276" t="s">
        <v>4599</v>
      </c>
      <c r="AE276">
        <v>45464.857812499999</v>
      </c>
    </row>
    <row r="277" spans="1:31" x14ac:dyDescent="0.35">
      <c r="A277">
        <v>26513</v>
      </c>
      <c r="B277" t="s">
        <v>4600</v>
      </c>
      <c r="C277" t="s">
        <v>4600</v>
      </c>
      <c r="D277" t="s">
        <v>4601</v>
      </c>
      <c r="E277" t="s">
        <v>4601</v>
      </c>
      <c r="F277" t="s">
        <v>4602</v>
      </c>
      <c r="G277" t="s">
        <v>3648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  <c r="P277">
        <v>1</v>
      </c>
      <c r="Q277">
        <v>1</v>
      </c>
      <c r="R277">
        <v>1</v>
      </c>
      <c r="S277">
        <v>1</v>
      </c>
      <c r="AD277" t="s">
        <v>4603</v>
      </c>
      <c r="AE277">
        <v>45464.857812499999</v>
      </c>
    </row>
    <row r="278" spans="1:31" x14ac:dyDescent="0.35">
      <c r="A278">
        <v>12641</v>
      </c>
      <c r="B278" t="s">
        <v>4604</v>
      </c>
      <c r="C278" t="s">
        <v>4604</v>
      </c>
      <c r="D278" t="s">
        <v>4605</v>
      </c>
      <c r="E278" t="s">
        <v>4605</v>
      </c>
      <c r="G278" t="s">
        <v>3648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AD278" t="s">
        <v>4606</v>
      </c>
      <c r="AE278">
        <v>43963.479398148149</v>
      </c>
    </row>
    <row r="279" spans="1:31" x14ac:dyDescent="0.35">
      <c r="A279">
        <v>28059</v>
      </c>
      <c r="B279" t="s">
        <v>4607</v>
      </c>
      <c r="C279" t="s">
        <v>4607</v>
      </c>
      <c r="D279" t="s">
        <v>4608</v>
      </c>
      <c r="E279" t="s">
        <v>4608</v>
      </c>
      <c r="F279" t="s">
        <v>4609</v>
      </c>
      <c r="G279" t="s">
        <v>4170</v>
      </c>
      <c r="I279">
        <v>0</v>
      </c>
      <c r="J279">
        <v>0</v>
      </c>
      <c r="K279">
        <v>0</v>
      </c>
      <c r="AD279" t="s">
        <v>4610</v>
      </c>
      <c r="AE279">
        <v>45464.857812499999</v>
      </c>
    </row>
    <row r="280" spans="1:31" x14ac:dyDescent="0.35">
      <c r="A280">
        <v>12927</v>
      </c>
      <c r="B280" t="s">
        <v>4611</v>
      </c>
      <c r="C280" t="s">
        <v>4611</v>
      </c>
      <c r="D280" t="s">
        <v>4612</v>
      </c>
      <c r="E280" t="s">
        <v>4612</v>
      </c>
      <c r="G280" t="s">
        <v>3631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AD280" t="s">
        <v>3653</v>
      </c>
      <c r="AE280">
        <v>45464.857812499999</v>
      </c>
    </row>
    <row r="281" spans="1:31" x14ac:dyDescent="0.35">
      <c r="A281">
        <v>24840</v>
      </c>
      <c r="B281" t="s">
        <v>4613</v>
      </c>
      <c r="C281" t="s">
        <v>4613</v>
      </c>
      <c r="D281" t="s">
        <v>4614</v>
      </c>
      <c r="E281" t="s">
        <v>4614</v>
      </c>
      <c r="G281" t="s">
        <v>3648</v>
      </c>
      <c r="I281">
        <v>1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  <c r="P281">
        <v>1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AD281" t="s">
        <v>4615</v>
      </c>
      <c r="AE281">
        <v>45464.857812499999</v>
      </c>
    </row>
    <row r="282" spans="1:31" x14ac:dyDescent="0.35">
      <c r="A282">
        <v>18086</v>
      </c>
      <c r="B282" t="s">
        <v>4616</v>
      </c>
      <c r="C282" t="s">
        <v>4616</v>
      </c>
      <c r="D282" t="s">
        <v>4617</v>
      </c>
      <c r="E282" t="s">
        <v>4617</v>
      </c>
      <c r="F282" t="s">
        <v>4618</v>
      </c>
      <c r="G282" t="s">
        <v>3648</v>
      </c>
      <c r="I282">
        <v>1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  <c r="P282">
        <v>1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4619</v>
      </c>
      <c r="AE282">
        <v>45464.857812499999</v>
      </c>
    </row>
    <row r="283" spans="1:31" x14ac:dyDescent="0.35">
      <c r="A283">
        <v>25146</v>
      </c>
      <c r="B283" t="s">
        <v>4620</v>
      </c>
      <c r="C283" t="s">
        <v>4620</v>
      </c>
      <c r="D283" t="s">
        <v>4621</v>
      </c>
      <c r="E283" t="s">
        <v>4621</v>
      </c>
      <c r="G283" t="s">
        <v>4335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1</v>
      </c>
      <c r="R283">
        <v>1</v>
      </c>
      <c r="S283">
        <v>1</v>
      </c>
      <c r="T283">
        <v>1</v>
      </c>
      <c r="U283">
        <v>1</v>
      </c>
      <c r="AD283" t="s">
        <v>4622</v>
      </c>
      <c r="AE283">
        <v>45464.857812499999</v>
      </c>
    </row>
    <row r="284" spans="1:31" x14ac:dyDescent="0.35">
      <c r="A284">
        <v>24662</v>
      </c>
      <c r="B284" t="s">
        <v>4623</v>
      </c>
      <c r="C284" t="s">
        <v>4623</v>
      </c>
      <c r="D284" t="s">
        <v>4624</v>
      </c>
      <c r="E284" t="s">
        <v>4624</v>
      </c>
      <c r="G284" t="s">
        <v>4625</v>
      </c>
      <c r="I284">
        <v>1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1</v>
      </c>
      <c r="S284">
        <v>1</v>
      </c>
      <c r="T284">
        <v>1</v>
      </c>
      <c r="U284">
        <v>1</v>
      </c>
      <c r="AD284" t="s">
        <v>4626</v>
      </c>
      <c r="AE284">
        <v>45464.857812499999</v>
      </c>
    </row>
    <row r="285" spans="1:31" x14ac:dyDescent="0.35">
      <c r="A285">
        <v>18087</v>
      </c>
      <c r="B285" t="s">
        <v>4627</v>
      </c>
      <c r="C285" t="s">
        <v>4627</v>
      </c>
      <c r="D285" t="s">
        <v>4628</v>
      </c>
      <c r="E285" t="s">
        <v>4628</v>
      </c>
      <c r="F285" t="s">
        <v>4629</v>
      </c>
      <c r="G285" t="s">
        <v>3648</v>
      </c>
      <c r="H285">
        <v>2</v>
      </c>
      <c r="I285">
        <v>2</v>
      </c>
      <c r="J285">
        <v>2</v>
      </c>
      <c r="K285">
        <v>2</v>
      </c>
      <c r="L285">
        <v>2</v>
      </c>
      <c r="M285">
        <v>2</v>
      </c>
      <c r="N285">
        <v>2</v>
      </c>
      <c r="O285">
        <v>2</v>
      </c>
      <c r="P285">
        <v>2</v>
      </c>
      <c r="Q285">
        <v>2</v>
      </c>
      <c r="R285">
        <v>2</v>
      </c>
      <c r="S285">
        <v>2</v>
      </c>
      <c r="T285">
        <v>2</v>
      </c>
      <c r="U285">
        <v>2</v>
      </c>
      <c r="V285">
        <v>2</v>
      </c>
      <c r="W285">
        <v>2</v>
      </c>
      <c r="X285">
        <v>2</v>
      </c>
      <c r="Y285">
        <v>2</v>
      </c>
      <c r="Z285">
        <v>2</v>
      </c>
      <c r="AA285">
        <v>2</v>
      </c>
      <c r="AB285">
        <v>2</v>
      </c>
      <c r="AC285">
        <v>2</v>
      </c>
      <c r="AD285" t="s">
        <v>4630</v>
      </c>
      <c r="AE285">
        <v>45464.857812499999</v>
      </c>
    </row>
    <row r="286" spans="1:31" x14ac:dyDescent="0.35">
      <c r="A286">
        <v>18274</v>
      </c>
      <c r="B286" t="s">
        <v>4631</v>
      </c>
      <c r="C286" t="s">
        <v>4631</v>
      </c>
      <c r="D286" t="s">
        <v>4632</v>
      </c>
      <c r="E286" t="s">
        <v>4632</v>
      </c>
      <c r="F286" t="s">
        <v>4633</v>
      </c>
      <c r="G286" t="s">
        <v>3688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4634</v>
      </c>
      <c r="AE286">
        <v>45464.852870370371</v>
      </c>
    </row>
    <row r="287" spans="1:31" x14ac:dyDescent="0.35">
      <c r="A287">
        <v>18640</v>
      </c>
      <c r="B287" t="s">
        <v>4635</v>
      </c>
      <c r="C287" t="s">
        <v>4635</v>
      </c>
      <c r="D287" t="s">
        <v>4636</v>
      </c>
      <c r="E287" t="s">
        <v>4636</v>
      </c>
      <c r="G287" t="s">
        <v>3648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AB287">
        <v>0</v>
      </c>
      <c r="AD287" t="s">
        <v>4637</v>
      </c>
      <c r="AE287">
        <v>45464.857812499999</v>
      </c>
    </row>
    <row r="288" spans="1:31" x14ac:dyDescent="0.35">
      <c r="A288">
        <v>25019</v>
      </c>
      <c r="B288" t="s">
        <v>4638</v>
      </c>
      <c r="C288" t="s">
        <v>4638</v>
      </c>
      <c r="D288" t="s">
        <v>4639</v>
      </c>
      <c r="E288" t="s">
        <v>4639</v>
      </c>
      <c r="F288" t="s">
        <v>4640</v>
      </c>
      <c r="G288" t="s">
        <v>3875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1</v>
      </c>
      <c r="AD288" t="s">
        <v>4641</v>
      </c>
      <c r="AE288">
        <v>45464.857812499999</v>
      </c>
    </row>
    <row r="289" spans="1:31" x14ac:dyDescent="0.35">
      <c r="A289">
        <v>26744</v>
      </c>
      <c r="B289" t="s">
        <v>1279</v>
      </c>
      <c r="C289" t="s">
        <v>1279</v>
      </c>
      <c r="D289" t="s">
        <v>3179</v>
      </c>
      <c r="E289" t="s">
        <v>3179</v>
      </c>
      <c r="F289" t="s">
        <v>4642</v>
      </c>
      <c r="G289" t="s">
        <v>3648</v>
      </c>
      <c r="I289">
        <v>1</v>
      </c>
      <c r="J289">
        <v>1</v>
      </c>
      <c r="K289">
        <v>1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1</v>
      </c>
      <c r="T289">
        <v>1</v>
      </c>
      <c r="U289">
        <v>1</v>
      </c>
      <c r="V289">
        <v>1</v>
      </c>
      <c r="AD289" t="s">
        <v>4643</v>
      </c>
      <c r="AE289">
        <v>45593.413136574076</v>
      </c>
    </row>
    <row r="290" spans="1:31" x14ac:dyDescent="0.35">
      <c r="A290">
        <v>18088</v>
      </c>
      <c r="B290" t="s">
        <v>4644</v>
      </c>
      <c r="C290" t="s">
        <v>4644</v>
      </c>
      <c r="D290" t="s">
        <v>4645</v>
      </c>
      <c r="E290" t="s">
        <v>4645</v>
      </c>
      <c r="F290" t="s">
        <v>4646</v>
      </c>
      <c r="G290" t="s">
        <v>3643</v>
      </c>
      <c r="H290">
        <v>2</v>
      </c>
      <c r="I290">
        <v>2</v>
      </c>
      <c r="J290">
        <v>2</v>
      </c>
      <c r="K290">
        <v>2</v>
      </c>
      <c r="L290">
        <v>2</v>
      </c>
      <c r="M290">
        <v>2</v>
      </c>
      <c r="N290">
        <v>2</v>
      </c>
      <c r="O290">
        <v>2</v>
      </c>
      <c r="P290">
        <v>2</v>
      </c>
      <c r="Q290">
        <v>2</v>
      </c>
      <c r="R290">
        <v>2</v>
      </c>
      <c r="S290">
        <v>2</v>
      </c>
      <c r="T290">
        <v>2</v>
      </c>
      <c r="U290">
        <v>2</v>
      </c>
      <c r="V290">
        <v>2</v>
      </c>
      <c r="W290">
        <v>2</v>
      </c>
      <c r="X290">
        <v>2</v>
      </c>
      <c r="Y290">
        <v>2</v>
      </c>
      <c r="Z290">
        <v>2</v>
      </c>
      <c r="AA290">
        <v>2</v>
      </c>
      <c r="AB290">
        <v>2</v>
      </c>
      <c r="AC290">
        <v>2</v>
      </c>
      <c r="AD290" t="s">
        <v>3653</v>
      </c>
      <c r="AE290">
        <v>45464.857812499999</v>
      </c>
    </row>
    <row r="291" spans="1:31" x14ac:dyDescent="0.35">
      <c r="A291">
        <v>28125</v>
      </c>
      <c r="B291" t="s">
        <v>4647</v>
      </c>
      <c r="C291" t="s">
        <v>4647</v>
      </c>
      <c r="D291" t="s">
        <v>4648</v>
      </c>
      <c r="E291" t="s">
        <v>4648</v>
      </c>
      <c r="G291" t="s">
        <v>3631</v>
      </c>
      <c r="I291">
        <v>0</v>
      </c>
      <c r="J291">
        <v>0</v>
      </c>
      <c r="AD291" t="s">
        <v>4649</v>
      </c>
      <c r="AE291">
        <v>45464.857812499999</v>
      </c>
    </row>
    <row r="292" spans="1:31" x14ac:dyDescent="0.35">
      <c r="A292">
        <v>18089</v>
      </c>
      <c r="B292" t="s">
        <v>1748</v>
      </c>
      <c r="C292" t="s">
        <v>1748</v>
      </c>
      <c r="D292" t="s">
        <v>3180</v>
      </c>
      <c r="E292" t="s">
        <v>3180</v>
      </c>
      <c r="F292" t="s">
        <v>4650</v>
      </c>
      <c r="G292" t="s">
        <v>3648</v>
      </c>
      <c r="H292">
        <v>2</v>
      </c>
      <c r="I292">
        <v>2</v>
      </c>
      <c r="J292">
        <v>2</v>
      </c>
      <c r="K292">
        <v>2</v>
      </c>
      <c r="L292">
        <v>2</v>
      </c>
      <c r="M292">
        <v>2</v>
      </c>
      <c r="N292">
        <v>2</v>
      </c>
      <c r="O292">
        <v>2</v>
      </c>
      <c r="P292">
        <v>2</v>
      </c>
      <c r="Q292">
        <v>2</v>
      </c>
      <c r="R292">
        <v>2</v>
      </c>
      <c r="S292">
        <v>2</v>
      </c>
      <c r="T292">
        <v>2</v>
      </c>
      <c r="U292">
        <v>2</v>
      </c>
      <c r="V292">
        <v>2</v>
      </c>
      <c r="W292">
        <v>2</v>
      </c>
      <c r="X292">
        <v>2</v>
      </c>
      <c r="Y292">
        <v>2</v>
      </c>
      <c r="Z292">
        <v>2</v>
      </c>
      <c r="AA292">
        <v>2</v>
      </c>
      <c r="AB292">
        <v>2</v>
      </c>
      <c r="AC292">
        <v>2</v>
      </c>
      <c r="AD292" t="s">
        <v>4651</v>
      </c>
      <c r="AE292">
        <v>45464.852870370371</v>
      </c>
    </row>
    <row r="293" spans="1:31" x14ac:dyDescent="0.35">
      <c r="A293">
        <v>19234</v>
      </c>
      <c r="B293" t="s">
        <v>4652</v>
      </c>
      <c r="C293" t="s">
        <v>4652</v>
      </c>
      <c r="D293" t="s">
        <v>4653</v>
      </c>
      <c r="E293" t="s">
        <v>4653</v>
      </c>
      <c r="G293" t="s">
        <v>3648</v>
      </c>
      <c r="AB293">
        <v>0</v>
      </c>
      <c r="AD293" t="s">
        <v>3653</v>
      </c>
      <c r="AE293">
        <v>42408.637337962966</v>
      </c>
    </row>
    <row r="294" spans="1:31" x14ac:dyDescent="0.35">
      <c r="A294">
        <v>18566</v>
      </c>
      <c r="B294" t="s">
        <v>4654</v>
      </c>
      <c r="C294" t="s">
        <v>4654</v>
      </c>
      <c r="D294" t="s">
        <v>4655</v>
      </c>
      <c r="E294" t="s">
        <v>4655</v>
      </c>
      <c r="F294" t="s">
        <v>4656</v>
      </c>
      <c r="G294" t="s">
        <v>3648</v>
      </c>
      <c r="I294">
        <v>1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  <c r="P294">
        <v>1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D294" t="s">
        <v>4657</v>
      </c>
      <c r="AE294">
        <v>45464.857812499999</v>
      </c>
    </row>
    <row r="295" spans="1:31" x14ac:dyDescent="0.35">
      <c r="A295">
        <v>18805</v>
      </c>
      <c r="B295" t="s">
        <v>4658</v>
      </c>
      <c r="C295" t="s">
        <v>4658</v>
      </c>
      <c r="D295" t="s">
        <v>4659</v>
      </c>
      <c r="E295" t="s">
        <v>4659</v>
      </c>
      <c r="G295" t="s">
        <v>3648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AB295">
        <v>0</v>
      </c>
      <c r="AD295" t="s">
        <v>3653</v>
      </c>
      <c r="AE295">
        <v>45464.857812499999</v>
      </c>
    </row>
    <row r="296" spans="1:31" x14ac:dyDescent="0.35">
      <c r="A296">
        <v>26677</v>
      </c>
      <c r="B296" t="s">
        <v>4660</v>
      </c>
      <c r="C296" t="s">
        <v>4660</v>
      </c>
      <c r="D296" t="s">
        <v>4661</v>
      </c>
      <c r="E296" t="s">
        <v>4661</v>
      </c>
      <c r="F296" t="s">
        <v>4662</v>
      </c>
      <c r="G296" t="s">
        <v>3648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AD296" t="s">
        <v>4663</v>
      </c>
      <c r="AE296">
        <v>45464.857812499999</v>
      </c>
    </row>
    <row r="297" spans="1:31" x14ac:dyDescent="0.35">
      <c r="A297">
        <v>25688</v>
      </c>
      <c r="B297" t="s">
        <v>4664</v>
      </c>
      <c r="C297" t="s">
        <v>4664</v>
      </c>
      <c r="D297" t="s">
        <v>4665</v>
      </c>
      <c r="E297" t="s">
        <v>4665</v>
      </c>
      <c r="G297" t="s">
        <v>3643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AD297" t="s">
        <v>4666</v>
      </c>
      <c r="AE297">
        <v>45464.857812499999</v>
      </c>
    </row>
    <row r="298" spans="1:31" x14ac:dyDescent="0.35">
      <c r="A298">
        <v>19642</v>
      </c>
      <c r="B298" t="s">
        <v>4667</v>
      </c>
      <c r="C298" t="s">
        <v>4667</v>
      </c>
      <c r="D298" t="s">
        <v>4668</v>
      </c>
      <c r="E298" t="s">
        <v>4668</v>
      </c>
      <c r="F298" t="s">
        <v>4669</v>
      </c>
      <c r="G298" t="s">
        <v>3688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AB298">
        <v>0</v>
      </c>
      <c r="AD298" t="s">
        <v>4670</v>
      </c>
      <c r="AE298">
        <v>45464.857812499999</v>
      </c>
    </row>
    <row r="299" spans="1:31" x14ac:dyDescent="0.35">
      <c r="A299">
        <v>19028</v>
      </c>
      <c r="B299" t="s">
        <v>4671</v>
      </c>
      <c r="C299" t="s">
        <v>4671</v>
      </c>
      <c r="D299" t="s">
        <v>4672</v>
      </c>
      <c r="E299" t="s">
        <v>4672</v>
      </c>
      <c r="F299" t="s">
        <v>4673</v>
      </c>
      <c r="G299" t="s">
        <v>3688</v>
      </c>
      <c r="I299">
        <v>1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1</v>
      </c>
      <c r="P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D299" t="s">
        <v>4674</v>
      </c>
      <c r="AE299">
        <v>45464.857812499999</v>
      </c>
    </row>
    <row r="300" spans="1:31" x14ac:dyDescent="0.35">
      <c r="A300">
        <v>24275</v>
      </c>
      <c r="B300" t="s">
        <v>4675</v>
      </c>
      <c r="C300" t="s">
        <v>4675</v>
      </c>
      <c r="D300" t="s">
        <v>4676</v>
      </c>
      <c r="E300" t="s">
        <v>4676</v>
      </c>
      <c r="G300" t="s">
        <v>3688</v>
      </c>
      <c r="I300">
        <v>1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  <c r="P300">
        <v>1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AD300" t="s">
        <v>4677</v>
      </c>
      <c r="AE300">
        <v>45464.857812499999</v>
      </c>
    </row>
    <row r="301" spans="1:31" x14ac:dyDescent="0.35">
      <c r="A301">
        <v>19972</v>
      </c>
      <c r="B301" t="s">
        <v>4678</v>
      </c>
      <c r="C301" t="s">
        <v>4678</v>
      </c>
      <c r="D301" t="s">
        <v>4679</v>
      </c>
      <c r="E301" t="s">
        <v>4679</v>
      </c>
      <c r="F301" t="s">
        <v>4680</v>
      </c>
      <c r="G301" t="s">
        <v>3688</v>
      </c>
      <c r="I301">
        <v>1</v>
      </c>
      <c r="J301">
        <v>1</v>
      </c>
      <c r="K301">
        <v>1</v>
      </c>
      <c r="L301">
        <v>1</v>
      </c>
      <c r="M301">
        <v>1</v>
      </c>
      <c r="N301">
        <v>1</v>
      </c>
      <c r="O301">
        <v>1</v>
      </c>
      <c r="P301">
        <v>1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D301" t="s">
        <v>4681</v>
      </c>
      <c r="AE301">
        <v>45464.857812499999</v>
      </c>
    </row>
    <row r="302" spans="1:31" x14ac:dyDescent="0.35">
      <c r="A302">
        <v>19492</v>
      </c>
      <c r="B302" t="s">
        <v>4682</v>
      </c>
      <c r="C302" t="s">
        <v>4682</v>
      </c>
      <c r="D302" t="s">
        <v>4683</v>
      </c>
      <c r="E302" t="s">
        <v>4683</v>
      </c>
      <c r="G302" t="s">
        <v>3688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AD302" t="s">
        <v>3653</v>
      </c>
      <c r="AE302">
        <v>45464.857812499999</v>
      </c>
    </row>
    <row r="303" spans="1:31" x14ac:dyDescent="0.35">
      <c r="A303">
        <v>20924</v>
      </c>
      <c r="B303" t="s">
        <v>4684</v>
      </c>
      <c r="C303" t="s">
        <v>4684</v>
      </c>
      <c r="D303" t="s">
        <v>4685</v>
      </c>
      <c r="E303" t="s">
        <v>4685</v>
      </c>
      <c r="G303" t="s">
        <v>3643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  <c r="P303">
        <v>1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D303" t="s">
        <v>4686</v>
      </c>
      <c r="AE303">
        <v>45464.857812499999</v>
      </c>
    </row>
    <row r="304" spans="1:31" x14ac:dyDescent="0.35">
      <c r="A304">
        <v>28043</v>
      </c>
      <c r="B304" t="s">
        <v>4687</v>
      </c>
      <c r="C304" t="s">
        <v>4688</v>
      </c>
      <c r="D304" t="s">
        <v>4689</v>
      </c>
      <c r="E304" t="s">
        <v>4690</v>
      </c>
      <c r="G304" t="s">
        <v>3631</v>
      </c>
      <c r="I304">
        <v>0</v>
      </c>
      <c r="J304">
        <v>0</v>
      </c>
      <c r="K304">
        <v>0</v>
      </c>
      <c r="AD304" t="s">
        <v>4691</v>
      </c>
      <c r="AE304">
        <v>45464.857812499999</v>
      </c>
    </row>
    <row r="305" spans="1:31" x14ac:dyDescent="0.35">
      <c r="A305">
        <v>18778</v>
      </c>
      <c r="B305" t="s">
        <v>4692</v>
      </c>
      <c r="C305" t="s">
        <v>4692</v>
      </c>
      <c r="D305" t="s">
        <v>4693</v>
      </c>
      <c r="E305" t="s">
        <v>4693</v>
      </c>
      <c r="G305" t="s">
        <v>3643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AB305">
        <v>0</v>
      </c>
      <c r="AD305" t="s">
        <v>3653</v>
      </c>
      <c r="AE305">
        <v>45464.857812499999</v>
      </c>
    </row>
    <row r="306" spans="1:31" x14ac:dyDescent="0.35">
      <c r="A306">
        <v>18090</v>
      </c>
      <c r="B306" t="s">
        <v>4694</v>
      </c>
      <c r="C306" t="s">
        <v>4694</v>
      </c>
      <c r="D306" t="s">
        <v>4695</v>
      </c>
      <c r="E306" t="s">
        <v>4695</v>
      </c>
      <c r="F306" t="s">
        <v>4696</v>
      </c>
      <c r="G306" t="s">
        <v>3688</v>
      </c>
      <c r="I306">
        <v>1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  <c r="P306">
        <v>1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4697</v>
      </c>
      <c r="AE306">
        <v>45464.857812499999</v>
      </c>
    </row>
    <row r="307" spans="1:31" x14ac:dyDescent="0.35">
      <c r="A307">
        <v>20463</v>
      </c>
      <c r="B307" t="s">
        <v>4698</v>
      </c>
      <c r="C307" t="s">
        <v>4698</v>
      </c>
      <c r="D307" t="s">
        <v>4699</v>
      </c>
      <c r="E307" t="s">
        <v>4699</v>
      </c>
      <c r="F307" t="s">
        <v>4700</v>
      </c>
      <c r="G307" t="s">
        <v>3688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AD307" t="s">
        <v>4701</v>
      </c>
      <c r="AE307">
        <v>45464.857812499999</v>
      </c>
    </row>
    <row r="308" spans="1:31" x14ac:dyDescent="0.35">
      <c r="A308">
        <v>18091</v>
      </c>
      <c r="B308" t="s">
        <v>4702</v>
      </c>
      <c r="C308" t="s">
        <v>4702</v>
      </c>
      <c r="D308" t="s">
        <v>4703</v>
      </c>
      <c r="E308" t="s">
        <v>4703</v>
      </c>
      <c r="F308" t="s">
        <v>4704</v>
      </c>
      <c r="G308" t="s">
        <v>3723</v>
      </c>
      <c r="I308">
        <v>1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  <c r="P308">
        <v>1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4705</v>
      </c>
      <c r="AE308">
        <v>45464.857812499999</v>
      </c>
    </row>
    <row r="309" spans="1:31" x14ac:dyDescent="0.35">
      <c r="A309">
        <v>26970</v>
      </c>
      <c r="B309" t="s">
        <v>4706</v>
      </c>
      <c r="C309" t="s">
        <v>4706</v>
      </c>
      <c r="D309" t="s">
        <v>4707</v>
      </c>
      <c r="E309" t="s">
        <v>4707</v>
      </c>
      <c r="F309" t="s">
        <v>4708</v>
      </c>
      <c r="G309" t="s">
        <v>3688</v>
      </c>
      <c r="I309">
        <v>1</v>
      </c>
      <c r="J309">
        <v>1</v>
      </c>
      <c r="K309">
        <v>1</v>
      </c>
      <c r="L309">
        <v>1</v>
      </c>
      <c r="M309">
        <v>1</v>
      </c>
      <c r="AD309" t="s">
        <v>4709</v>
      </c>
      <c r="AE309">
        <v>45464.857812499999</v>
      </c>
    </row>
    <row r="310" spans="1:31" x14ac:dyDescent="0.35">
      <c r="A310">
        <v>23503</v>
      </c>
      <c r="B310" t="s">
        <v>4710</v>
      </c>
      <c r="C310" t="s">
        <v>4710</v>
      </c>
      <c r="D310" t="s">
        <v>4711</v>
      </c>
      <c r="E310" t="s">
        <v>4711</v>
      </c>
      <c r="G310" t="s">
        <v>3675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AD310" t="s">
        <v>4712</v>
      </c>
      <c r="AE310">
        <v>45464.857812499999</v>
      </c>
    </row>
    <row r="311" spans="1:31" x14ac:dyDescent="0.35">
      <c r="A311">
        <v>19120</v>
      </c>
      <c r="B311" t="s">
        <v>4713</v>
      </c>
      <c r="C311" t="s">
        <v>4713</v>
      </c>
      <c r="D311" t="s">
        <v>4714</v>
      </c>
      <c r="E311" t="s">
        <v>4714</v>
      </c>
      <c r="F311" t="s">
        <v>4715</v>
      </c>
      <c r="G311" t="s">
        <v>3762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  <c r="P311">
        <v>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D311" t="s">
        <v>4716</v>
      </c>
      <c r="AE311">
        <v>45464.857812499999</v>
      </c>
    </row>
    <row r="312" spans="1:31" x14ac:dyDescent="0.35">
      <c r="A312">
        <v>20915</v>
      </c>
      <c r="B312" t="s">
        <v>4717</v>
      </c>
      <c r="C312" t="s">
        <v>4717</v>
      </c>
      <c r="D312" t="s">
        <v>4718</v>
      </c>
      <c r="E312" t="s">
        <v>4718</v>
      </c>
      <c r="G312" t="s">
        <v>4098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AD312" t="s">
        <v>4719</v>
      </c>
      <c r="AE312">
        <v>45464.857812499999</v>
      </c>
    </row>
    <row r="313" spans="1:31" x14ac:dyDescent="0.35">
      <c r="A313">
        <v>18092</v>
      </c>
      <c r="B313" t="s">
        <v>4720</v>
      </c>
      <c r="C313" t="s">
        <v>4720</v>
      </c>
      <c r="D313" t="s">
        <v>4721</v>
      </c>
      <c r="E313" t="s">
        <v>4721</v>
      </c>
      <c r="F313" t="s">
        <v>4722</v>
      </c>
      <c r="G313" t="s">
        <v>3714</v>
      </c>
      <c r="I313">
        <v>1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  <c r="P313">
        <v>1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4723</v>
      </c>
      <c r="AE313">
        <v>45464.857812499999</v>
      </c>
    </row>
    <row r="314" spans="1:31" x14ac:dyDescent="0.35">
      <c r="A314">
        <v>18093</v>
      </c>
      <c r="B314" t="s">
        <v>4724</v>
      </c>
      <c r="C314" t="s">
        <v>4724</v>
      </c>
      <c r="D314" t="s">
        <v>4725</v>
      </c>
      <c r="E314" t="s">
        <v>4725</v>
      </c>
      <c r="F314" t="s">
        <v>4726</v>
      </c>
      <c r="G314" t="s">
        <v>3643</v>
      </c>
      <c r="I314">
        <v>1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1</v>
      </c>
      <c r="P314">
        <v>1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4727</v>
      </c>
      <c r="AE314">
        <v>45464.857812499999</v>
      </c>
    </row>
    <row r="315" spans="1:31" x14ac:dyDescent="0.35">
      <c r="A315">
        <v>22951</v>
      </c>
      <c r="B315" t="s">
        <v>4728</v>
      </c>
      <c r="C315" t="s">
        <v>4728</v>
      </c>
      <c r="D315" t="s">
        <v>4729</v>
      </c>
      <c r="E315" t="s">
        <v>4729</v>
      </c>
      <c r="G315" t="s">
        <v>3688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AD315" t="s">
        <v>3653</v>
      </c>
      <c r="AE315">
        <v>45464.857812499999</v>
      </c>
    </row>
    <row r="316" spans="1:31" x14ac:dyDescent="0.35">
      <c r="A316">
        <v>16994</v>
      </c>
      <c r="B316" t="s">
        <v>4730</v>
      </c>
      <c r="C316" t="s">
        <v>4730</v>
      </c>
      <c r="D316" t="s">
        <v>4731</v>
      </c>
      <c r="E316" t="s">
        <v>4731</v>
      </c>
      <c r="F316" t="s">
        <v>4732</v>
      </c>
      <c r="G316" t="s">
        <v>3643</v>
      </c>
      <c r="I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  <c r="P316">
        <v>1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D316" t="s">
        <v>4733</v>
      </c>
      <c r="AE316">
        <v>45464.857812499999</v>
      </c>
    </row>
    <row r="317" spans="1:31" x14ac:dyDescent="0.35">
      <c r="A317">
        <v>20015</v>
      </c>
      <c r="B317" t="s">
        <v>4734</v>
      </c>
      <c r="C317" t="s">
        <v>4734</v>
      </c>
      <c r="D317" t="s">
        <v>4735</v>
      </c>
      <c r="E317" t="s">
        <v>4735</v>
      </c>
      <c r="F317" t="s">
        <v>4736</v>
      </c>
      <c r="G317" t="s">
        <v>3643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D317" t="s">
        <v>4737</v>
      </c>
      <c r="AE317">
        <v>45464.857812499999</v>
      </c>
    </row>
    <row r="318" spans="1:31" x14ac:dyDescent="0.35">
      <c r="A318">
        <v>18094</v>
      </c>
      <c r="B318" t="s">
        <v>4738</v>
      </c>
      <c r="C318" t="s">
        <v>4738</v>
      </c>
      <c r="D318" t="s">
        <v>4739</v>
      </c>
      <c r="E318" t="s">
        <v>4739</v>
      </c>
      <c r="F318" t="s">
        <v>4740</v>
      </c>
      <c r="G318" t="s">
        <v>3643</v>
      </c>
      <c r="AD318" t="s">
        <v>4741</v>
      </c>
      <c r="AE318">
        <v>45120.319548611114</v>
      </c>
    </row>
    <row r="319" spans="1:31" x14ac:dyDescent="0.35">
      <c r="A319">
        <v>18095</v>
      </c>
      <c r="B319" t="s">
        <v>4742</v>
      </c>
      <c r="C319" t="s">
        <v>4742</v>
      </c>
      <c r="D319" t="s">
        <v>4743</v>
      </c>
      <c r="E319" t="s">
        <v>4743</v>
      </c>
      <c r="F319" t="s">
        <v>4744</v>
      </c>
      <c r="G319" t="s">
        <v>3643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4745</v>
      </c>
      <c r="AE319">
        <v>45464.857812499999</v>
      </c>
    </row>
    <row r="320" spans="1:31" x14ac:dyDescent="0.35">
      <c r="A320">
        <v>20930</v>
      </c>
      <c r="B320" t="s">
        <v>4746</v>
      </c>
      <c r="C320" t="s">
        <v>4746</v>
      </c>
      <c r="D320" t="s">
        <v>4747</v>
      </c>
      <c r="E320" t="s">
        <v>4747</v>
      </c>
      <c r="G320" t="s">
        <v>3723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AD320" t="s">
        <v>4748</v>
      </c>
      <c r="AE320">
        <v>45464.857812499999</v>
      </c>
    </row>
    <row r="321" spans="1:31" x14ac:dyDescent="0.35">
      <c r="A321">
        <v>26480</v>
      </c>
      <c r="B321" t="s">
        <v>4749</v>
      </c>
      <c r="C321" t="s">
        <v>4749</v>
      </c>
      <c r="D321" t="s">
        <v>4750</v>
      </c>
      <c r="E321" t="s">
        <v>4750</v>
      </c>
      <c r="F321" t="s">
        <v>4751</v>
      </c>
      <c r="G321" t="s">
        <v>3648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AD321" t="s">
        <v>4752</v>
      </c>
      <c r="AE321">
        <v>45464.857812499999</v>
      </c>
    </row>
    <row r="322" spans="1:31" x14ac:dyDescent="0.35">
      <c r="A322">
        <v>18096</v>
      </c>
      <c r="B322" t="s">
        <v>4753</v>
      </c>
      <c r="C322" t="s">
        <v>4753</v>
      </c>
      <c r="D322" t="s">
        <v>4754</v>
      </c>
      <c r="E322" t="s">
        <v>4754</v>
      </c>
      <c r="F322" t="s">
        <v>4755</v>
      </c>
      <c r="G322" t="s">
        <v>4211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4756</v>
      </c>
      <c r="AE322">
        <v>45464.857812499999</v>
      </c>
    </row>
    <row r="323" spans="1:31" x14ac:dyDescent="0.35">
      <c r="A323">
        <v>20233</v>
      </c>
      <c r="B323" t="s">
        <v>4757</v>
      </c>
      <c r="C323" t="s">
        <v>4757</v>
      </c>
      <c r="D323" t="s">
        <v>4758</v>
      </c>
      <c r="E323" t="s">
        <v>4758</v>
      </c>
      <c r="F323" t="s">
        <v>4759</v>
      </c>
      <c r="G323" t="s">
        <v>3643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D323" t="s">
        <v>4760</v>
      </c>
      <c r="AE323">
        <v>45464.857812499999</v>
      </c>
    </row>
    <row r="324" spans="1:31" x14ac:dyDescent="0.35">
      <c r="A324">
        <v>19121</v>
      </c>
      <c r="B324" t="s">
        <v>4761</v>
      </c>
      <c r="C324" t="s">
        <v>4761</v>
      </c>
      <c r="D324" t="s">
        <v>4762</v>
      </c>
      <c r="E324" t="s">
        <v>4762</v>
      </c>
      <c r="F324" t="s">
        <v>4763</v>
      </c>
      <c r="G324" t="s">
        <v>3688</v>
      </c>
      <c r="I324">
        <v>1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  <c r="P324">
        <v>1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0</v>
      </c>
      <c r="AD324" t="s">
        <v>4764</v>
      </c>
      <c r="AE324">
        <v>45464.857812499999</v>
      </c>
    </row>
    <row r="325" spans="1:31" x14ac:dyDescent="0.35">
      <c r="A325">
        <v>26738</v>
      </c>
      <c r="B325" t="s">
        <v>4765</v>
      </c>
      <c r="C325" t="s">
        <v>4765</v>
      </c>
      <c r="D325" t="s">
        <v>4766</v>
      </c>
      <c r="E325" t="s">
        <v>4766</v>
      </c>
      <c r="F325" t="s">
        <v>4767</v>
      </c>
      <c r="G325" t="s">
        <v>822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AD325" t="s">
        <v>4768</v>
      </c>
      <c r="AE325">
        <v>45464.857812499999</v>
      </c>
    </row>
    <row r="326" spans="1:31" x14ac:dyDescent="0.35">
      <c r="A326">
        <v>24075</v>
      </c>
      <c r="B326" t="s">
        <v>4769</v>
      </c>
      <c r="C326" t="s">
        <v>4769</v>
      </c>
      <c r="D326" t="s">
        <v>4770</v>
      </c>
      <c r="E326" t="s">
        <v>4770</v>
      </c>
      <c r="F326" t="s">
        <v>4771</v>
      </c>
      <c r="G326" t="s">
        <v>3643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  <c r="P326">
        <v>1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AD326" t="s">
        <v>4772</v>
      </c>
      <c r="AE326">
        <v>45464.857812499999</v>
      </c>
    </row>
    <row r="327" spans="1:31" x14ac:dyDescent="0.35">
      <c r="A327">
        <v>18097</v>
      </c>
      <c r="B327" t="s">
        <v>4773</v>
      </c>
      <c r="C327" t="s">
        <v>4773</v>
      </c>
      <c r="D327" t="s">
        <v>4774</v>
      </c>
      <c r="E327" t="s">
        <v>4774</v>
      </c>
      <c r="F327" t="s">
        <v>4775</v>
      </c>
      <c r="G327" t="s">
        <v>3754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3653</v>
      </c>
      <c r="AE327">
        <v>45464.857812499999</v>
      </c>
    </row>
    <row r="328" spans="1:31" x14ac:dyDescent="0.35">
      <c r="A328">
        <v>18098</v>
      </c>
      <c r="B328" t="s">
        <v>4776</v>
      </c>
      <c r="C328" t="s">
        <v>4776</v>
      </c>
      <c r="D328" t="s">
        <v>4777</v>
      </c>
      <c r="E328" t="s">
        <v>4777</v>
      </c>
      <c r="F328" t="s">
        <v>4778</v>
      </c>
      <c r="G328" t="s">
        <v>3714</v>
      </c>
      <c r="I328">
        <v>1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  <c r="P328">
        <v>1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2</v>
      </c>
      <c r="AC328">
        <v>2</v>
      </c>
      <c r="AD328" t="s">
        <v>3653</v>
      </c>
      <c r="AE328">
        <v>45464.857812499999</v>
      </c>
    </row>
    <row r="329" spans="1:31" x14ac:dyDescent="0.35">
      <c r="A329">
        <v>13245</v>
      </c>
      <c r="B329" t="s">
        <v>4779</v>
      </c>
      <c r="C329" t="s">
        <v>4779</v>
      </c>
      <c r="D329" t="s">
        <v>4780</v>
      </c>
      <c r="E329" t="s">
        <v>4780</v>
      </c>
      <c r="F329" t="s">
        <v>4778</v>
      </c>
      <c r="G329" t="s">
        <v>3643</v>
      </c>
      <c r="U329">
        <v>2</v>
      </c>
      <c r="V329">
        <v>2</v>
      </c>
      <c r="W329">
        <v>2</v>
      </c>
      <c r="X329">
        <v>2</v>
      </c>
      <c r="Y329">
        <v>2</v>
      </c>
      <c r="Z329">
        <v>2</v>
      </c>
      <c r="AA329">
        <v>2</v>
      </c>
      <c r="AB329">
        <v>2</v>
      </c>
      <c r="AD329" t="s">
        <v>4781</v>
      </c>
      <c r="AE329">
        <v>42048.784201388888</v>
      </c>
    </row>
    <row r="330" spans="1:31" x14ac:dyDescent="0.35">
      <c r="A330">
        <v>18099</v>
      </c>
      <c r="B330" t="s">
        <v>4782</v>
      </c>
      <c r="C330" t="s">
        <v>4782</v>
      </c>
      <c r="D330" t="s">
        <v>4783</v>
      </c>
      <c r="E330" t="s">
        <v>4783</v>
      </c>
      <c r="F330" t="s">
        <v>4784</v>
      </c>
      <c r="G330" t="s">
        <v>3688</v>
      </c>
      <c r="H330">
        <v>2</v>
      </c>
      <c r="I330">
        <v>2</v>
      </c>
      <c r="J330">
        <v>2</v>
      </c>
      <c r="K330">
        <v>2</v>
      </c>
      <c r="L330">
        <v>2</v>
      </c>
      <c r="M330">
        <v>2</v>
      </c>
      <c r="N330">
        <v>2</v>
      </c>
      <c r="O330">
        <v>2</v>
      </c>
      <c r="P330">
        <v>2</v>
      </c>
      <c r="Q330">
        <v>2</v>
      </c>
      <c r="R330">
        <v>2</v>
      </c>
      <c r="S330">
        <v>2</v>
      </c>
      <c r="T330">
        <v>2</v>
      </c>
      <c r="U330">
        <v>2</v>
      </c>
      <c r="V330">
        <v>2</v>
      </c>
      <c r="W330">
        <v>2</v>
      </c>
      <c r="X330">
        <v>2</v>
      </c>
      <c r="Y330">
        <v>2</v>
      </c>
      <c r="Z330">
        <v>2</v>
      </c>
      <c r="AA330">
        <v>2</v>
      </c>
      <c r="AB330">
        <v>2</v>
      </c>
      <c r="AC330">
        <v>2</v>
      </c>
      <c r="AD330" t="s">
        <v>4785</v>
      </c>
      <c r="AE330">
        <v>45464.857812499999</v>
      </c>
    </row>
    <row r="331" spans="1:31" x14ac:dyDescent="0.35">
      <c r="A331">
        <v>23203</v>
      </c>
      <c r="B331" t="s">
        <v>4786</v>
      </c>
      <c r="C331" t="s">
        <v>4786</v>
      </c>
      <c r="D331" t="s">
        <v>4787</v>
      </c>
      <c r="E331" t="s">
        <v>4787</v>
      </c>
      <c r="F331" t="s">
        <v>4788</v>
      </c>
      <c r="G331" t="s">
        <v>3643</v>
      </c>
      <c r="I331">
        <v>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  <c r="P331">
        <v>1</v>
      </c>
      <c r="Q331">
        <v>1</v>
      </c>
      <c r="R331">
        <v>1</v>
      </c>
      <c r="S331">
        <v>2</v>
      </c>
      <c r="T331">
        <v>2</v>
      </c>
      <c r="U331">
        <v>2</v>
      </c>
      <c r="V331">
        <v>1</v>
      </c>
      <c r="W331">
        <v>0</v>
      </c>
      <c r="X331">
        <v>0</v>
      </c>
      <c r="AD331" t="s">
        <v>4789</v>
      </c>
      <c r="AE331">
        <v>45464.852870370371</v>
      </c>
    </row>
    <row r="332" spans="1:31" x14ac:dyDescent="0.35">
      <c r="A332">
        <v>28019</v>
      </c>
      <c r="B332" t="s">
        <v>1757</v>
      </c>
      <c r="C332" t="s">
        <v>1757</v>
      </c>
      <c r="D332" t="s">
        <v>3182</v>
      </c>
      <c r="E332" t="s">
        <v>3182</v>
      </c>
      <c r="F332" t="s">
        <v>4790</v>
      </c>
      <c r="G332" t="s">
        <v>3643</v>
      </c>
      <c r="I332">
        <v>0</v>
      </c>
      <c r="J332">
        <v>0</v>
      </c>
      <c r="K332">
        <v>0</v>
      </c>
      <c r="L332">
        <v>0</v>
      </c>
      <c r="AD332" t="s">
        <v>4791</v>
      </c>
      <c r="AE332">
        <v>45464.857812499999</v>
      </c>
    </row>
    <row r="333" spans="1:31" x14ac:dyDescent="0.35">
      <c r="A333">
        <v>19233</v>
      </c>
      <c r="B333" t="s">
        <v>4792</v>
      </c>
      <c r="C333" t="s">
        <v>4792</v>
      </c>
      <c r="D333" t="s">
        <v>3191</v>
      </c>
      <c r="E333" t="s">
        <v>3191</v>
      </c>
      <c r="F333" t="s">
        <v>4793</v>
      </c>
      <c r="G333" t="s">
        <v>3643</v>
      </c>
      <c r="H333">
        <v>2</v>
      </c>
      <c r="I333">
        <v>2</v>
      </c>
      <c r="J333">
        <v>2</v>
      </c>
      <c r="K333">
        <v>2</v>
      </c>
      <c r="L333">
        <v>2</v>
      </c>
      <c r="M333">
        <v>2</v>
      </c>
      <c r="N333">
        <v>2</v>
      </c>
      <c r="O333">
        <v>2</v>
      </c>
      <c r="P333">
        <v>2</v>
      </c>
      <c r="Q333">
        <v>2</v>
      </c>
      <c r="R333">
        <v>2</v>
      </c>
      <c r="S333">
        <v>2</v>
      </c>
      <c r="T333">
        <v>2</v>
      </c>
      <c r="U333">
        <v>2</v>
      </c>
      <c r="V333">
        <v>2</v>
      </c>
      <c r="W333">
        <v>2</v>
      </c>
      <c r="X333">
        <v>2</v>
      </c>
      <c r="Y333">
        <v>1</v>
      </c>
      <c r="Z333">
        <v>1</v>
      </c>
      <c r="AA333">
        <v>1</v>
      </c>
      <c r="AB333">
        <v>1</v>
      </c>
      <c r="AD333" t="s">
        <v>4794</v>
      </c>
      <c r="AE333">
        <v>45464.852870370371</v>
      </c>
    </row>
    <row r="334" spans="1:31" x14ac:dyDescent="0.35">
      <c r="A334">
        <v>18100</v>
      </c>
      <c r="B334" t="s">
        <v>4795</v>
      </c>
      <c r="C334" t="s">
        <v>4795</v>
      </c>
      <c r="D334" t="s">
        <v>4796</v>
      </c>
      <c r="E334" t="s">
        <v>4796</v>
      </c>
      <c r="F334" t="s">
        <v>4797</v>
      </c>
      <c r="G334" t="s">
        <v>3643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  <c r="P334">
        <v>1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4798</v>
      </c>
      <c r="AE334">
        <v>45464.857812499999</v>
      </c>
    </row>
    <row r="335" spans="1:31" x14ac:dyDescent="0.35">
      <c r="A335">
        <v>24923</v>
      </c>
      <c r="B335" t="s">
        <v>4799</v>
      </c>
      <c r="C335" t="s">
        <v>4799</v>
      </c>
      <c r="D335" t="s">
        <v>4800</v>
      </c>
      <c r="E335" t="s">
        <v>4800</v>
      </c>
      <c r="G335" t="s">
        <v>3675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AD335" t="s">
        <v>4801</v>
      </c>
      <c r="AE335">
        <v>45464.857812499999</v>
      </c>
    </row>
    <row r="336" spans="1:31" x14ac:dyDescent="0.35">
      <c r="A336">
        <v>25451</v>
      </c>
      <c r="B336" t="s">
        <v>4802</v>
      </c>
      <c r="C336" t="s">
        <v>4802</v>
      </c>
      <c r="D336" t="s">
        <v>4803</v>
      </c>
      <c r="E336" t="s">
        <v>4803</v>
      </c>
      <c r="G336" t="s">
        <v>3688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AD336" t="s">
        <v>4804</v>
      </c>
      <c r="AE336">
        <v>45464.857812499999</v>
      </c>
    </row>
    <row r="337" spans="1:31" x14ac:dyDescent="0.35">
      <c r="A337">
        <v>24005</v>
      </c>
      <c r="B337" t="s">
        <v>4805</v>
      </c>
      <c r="C337" t="s">
        <v>4805</v>
      </c>
      <c r="D337" t="s">
        <v>4806</v>
      </c>
      <c r="E337" t="s">
        <v>4806</v>
      </c>
      <c r="G337" t="s">
        <v>3631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  <c r="P337">
        <v>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AD337" t="s">
        <v>4807</v>
      </c>
      <c r="AE337">
        <v>45464.857812499999</v>
      </c>
    </row>
    <row r="338" spans="1:31" x14ac:dyDescent="0.35">
      <c r="A338">
        <v>26695</v>
      </c>
      <c r="B338" t="s">
        <v>4808</v>
      </c>
      <c r="C338" t="s">
        <v>4808</v>
      </c>
      <c r="D338" t="s">
        <v>4809</v>
      </c>
      <c r="E338" t="s">
        <v>4809</v>
      </c>
      <c r="F338" t="s">
        <v>4810</v>
      </c>
      <c r="G338" t="s">
        <v>3675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AD338" t="s">
        <v>4811</v>
      </c>
      <c r="AE338">
        <v>45464.857812499999</v>
      </c>
    </row>
    <row r="339" spans="1:31" x14ac:dyDescent="0.35">
      <c r="A339">
        <v>23156</v>
      </c>
      <c r="B339" t="s">
        <v>4812</v>
      </c>
      <c r="C339" t="s">
        <v>4812</v>
      </c>
      <c r="D339" t="s">
        <v>4813</v>
      </c>
      <c r="E339" t="s">
        <v>4813</v>
      </c>
      <c r="G339" t="s">
        <v>3631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AD339" t="s">
        <v>4814</v>
      </c>
      <c r="AE339">
        <v>45464.857812499999</v>
      </c>
    </row>
    <row r="340" spans="1:31" x14ac:dyDescent="0.35">
      <c r="A340">
        <v>18101</v>
      </c>
      <c r="B340" t="s">
        <v>4815</v>
      </c>
      <c r="C340" t="s">
        <v>4815</v>
      </c>
      <c r="D340" t="s">
        <v>4816</v>
      </c>
      <c r="E340" t="s">
        <v>4816</v>
      </c>
      <c r="F340" t="s">
        <v>4817</v>
      </c>
      <c r="G340" t="s">
        <v>3675</v>
      </c>
      <c r="I340">
        <v>1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  <c r="P340">
        <v>1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4818</v>
      </c>
      <c r="AE340">
        <v>45464.857812499999</v>
      </c>
    </row>
    <row r="341" spans="1:31" x14ac:dyDescent="0.35">
      <c r="A341">
        <v>25286</v>
      </c>
      <c r="B341" t="s">
        <v>4819</v>
      </c>
      <c r="C341" t="s">
        <v>4819</v>
      </c>
      <c r="D341" t="s">
        <v>4820</v>
      </c>
      <c r="E341" t="s">
        <v>4820</v>
      </c>
      <c r="F341" t="s">
        <v>4821</v>
      </c>
      <c r="G341" t="s">
        <v>3675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AD341" t="s">
        <v>4822</v>
      </c>
      <c r="AE341">
        <v>45464.857812499999</v>
      </c>
    </row>
    <row r="342" spans="1:31" x14ac:dyDescent="0.35">
      <c r="A342">
        <v>25393</v>
      </c>
      <c r="B342" t="s">
        <v>4823</v>
      </c>
      <c r="C342" t="s">
        <v>4823</v>
      </c>
      <c r="D342" t="s">
        <v>4824</v>
      </c>
      <c r="E342" t="s">
        <v>4824</v>
      </c>
      <c r="F342" t="s">
        <v>4825</v>
      </c>
      <c r="G342" t="s">
        <v>3675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AD342" t="s">
        <v>4826</v>
      </c>
      <c r="AE342">
        <v>45464.857812499999</v>
      </c>
    </row>
    <row r="343" spans="1:31" x14ac:dyDescent="0.35">
      <c r="A343">
        <v>26078</v>
      </c>
      <c r="B343" t="s">
        <v>4827</v>
      </c>
      <c r="C343" t="s">
        <v>4827</v>
      </c>
      <c r="D343" t="s">
        <v>4828</v>
      </c>
      <c r="E343" t="s">
        <v>4828</v>
      </c>
      <c r="F343" t="s">
        <v>4829</v>
      </c>
      <c r="G343" t="s">
        <v>3675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AD343" t="s">
        <v>4830</v>
      </c>
      <c r="AE343">
        <v>45464.857812499999</v>
      </c>
    </row>
    <row r="344" spans="1:31" x14ac:dyDescent="0.35">
      <c r="A344">
        <v>18102</v>
      </c>
      <c r="B344" t="s">
        <v>4831</v>
      </c>
      <c r="C344" t="s">
        <v>4831</v>
      </c>
      <c r="D344" t="s">
        <v>4832</v>
      </c>
      <c r="E344" t="s">
        <v>4832</v>
      </c>
      <c r="F344" t="s">
        <v>4833</v>
      </c>
      <c r="G344" t="s">
        <v>3675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  <c r="P344">
        <v>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4834</v>
      </c>
      <c r="AE344">
        <v>45464.857812499999</v>
      </c>
    </row>
    <row r="345" spans="1:31" x14ac:dyDescent="0.35">
      <c r="A345">
        <v>18103</v>
      </c>
      <c r="B345" t="s">
        <v>4835</v>
      </c>
      <c r="C345" t="s">
        <v>4835</v>
      </c>
      <c r="D345" t="s">
        <v>4836</v>
      </c>
      <c r="E345" t="s">
        <v>4836</v>
      </c>
      <c r="F345" t="s">
        <v>4837</v>
      </c>
      <c r="G345" t="s">
        <v>3675</v>
      </c>
      <c r="I345">
        <v>1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  <c r="P345">
        <v>1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4838</v>
      </c>
      <c r="AE345">
        <v>45464.857812499999</v>
      </c>
    </row>
    <row r="346" spans="1:31" x14ac:dyDescent="0.35">
      <c r="A346">
        <v>24983</v>
      </c>
      <c r="B346" t="s">
        <v>4839</v>
      </c>
      <c r="C346" t="s">
        <v>4839</v>
      </c>
      <c r="D346" t="s">
        <v>4840</v>
      </c>
      <c r="E346" t="s">
        <v>4840</v>
      </c>
      <c r="G346" t="s">
        <v>3675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AD346" t="s">
        <v>4841</v>
      </c>
      <c r="AE346">
        <v>45464.857812499999</v>
      </c>
    </row>
    <row r="347" spans="1:31" x14ac:dyDescent="0.35">
      <c r="A347">
        <v>22638</v>
      </c>
      <c r="B347" t="s">
        <v>4842</v>
      </c>
      <c r="C347" t="s">
        <v>4842</v>
      </c>
      <c r="D347" t="s">
        <v>4843</v>
      </c>
      <c r="E347" t="s">
        <v>4843</v>
      </c>
      <c r="G347" t="s">
        <v>3631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AD347" t="s">
        <v>3653</v>
      </c>
      <c r="AE347">
        <v>45464.857812499999</v>
      </c>
    </row>
    <row r="348" spans="1:31" x14ac:dyDescent="0.35">
      <c r="A348">
        <v>24716</v>
      </c>
      <c r="B348" t="s">
        <v>4844</v>
      </c>
      <c r="C348" t="s">
        <v>4844</v>
      </c>
      <c r="D348" t="s">
        <v>4845</v>
      </c>
      <c r="E348" t="s">
        <v>4845</v>
      </c>
      <c r="G348" t="s">
        <v>3631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AD348" t="s">
        <v>4846</v>
      </c>
      <c r="AE348">
        <v>45464.857812499999</v>
      </c>
    </row>
    <row r="349" spans="1:31" x14ac:dyDescent="0.35">
      <c r="A349">
        <v>25616</v>
      </c>
      <c r="B349" t="s">
        <v>4847</v>
      </c>
      <c r="C349" t="s">
        <v>4847</v>
      </c>
      <c r="D349" t="s">
        <v>4848</v>
      </c>
      <c r="E349" t="s">
        <v>4848</v>
      </c>
      <c r="F349" t="s">
        <v>4849</v>
      </c>
      <c r="G349" t="s">
        <v>3631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AD349" t="s">
        <v>4850</v>
      </c>
      <c r="AE349">
        <v>45083.515613425923</v>
      </c>
    </row>
    <row r="350" spans="1:31" x14ac:dyDescent="0.35">
      <c r="A350">
        <v>26925</v>
      </c>
      <c r="B350" t="s">
        <v>4851</v>
      </c>
      <c r="C350" t="s">
        <v>4851</v>
      </c>
      <c r="D350" t="s">
        <v>4852</v>
      </c>
      <c r="E350" t="s">
        <v>4852</v>
      </c>
      <c r="F350" t="s">
        <v>4853</v>
      </c>
      <c r="G350" t="s">
        <v>3631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AD350" t="s">
        <v>4854</v>
      </c>
      <c r="AE350">
        <v>45464.857812499999</v>
      </c>
    </row>
    <row r="351" spans="1:31" x14ac:dyDescent="0.35">
      <c r="A351">
        <v>13300</v>
      </c>
      <c r="B351" t="s">
        <v>4855</v>
      </c>
      <c r="C351" t="s">
        <v>4855</v>
      </c>
      <c r="D351" t="s">
        <v>4856</v>
      </c>
      <c r="E351" t="s">
        <v>4856</v>
      </c>
      <c r="F351" t="s">
        <v>4857</v>
      </c>
      <c r="G351" t="s">
        <v>3723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AD351" t="s">
        <v>4858</v>
      </c>
      <c r="AE351">
        <v>45464.857812499999</v>
      </c>
    </row>
    <row r="352" spans="1:31" x14ac:dyDescent="0.35">
      <c r="A352">
        <v>18104</v>
      </c>
      <c r="B352" t="s">
        <v>4859</v>
      </c>
      <c r="C352" t="s">
        <v>4859</v>
      </c>
      <c r="D352" t="s">
        <v>4860</v>
      </c>
      <c r="E352" t="s">
        <v>4860</v>
      </c>
      <c r="F352" t="s">
        <v>4861</v>
      </c>
      <c r="G352" t="s">
        <v>3688</v>
      </c>
      <c r="I352">
        <v>1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  <c r="P352">
        <v>1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4862</v>
      </c>
      <c r="AE352">
        <v>45464.857812499999</v>
      </c>
    </row>
    <row r="353" spans="1:31" x14ac:dyDescent="0.35">
      <c r="A353">
        <v>12823</v>
      </c>
      <c r="B353" t="s">
        <v>4863</v>
      </c>
      <c r="C353" t="s">
        <v>4863</v>
      </c>
      <c r="D353" t="s">
        <v>4864</v>
      </c>
      <c r="E353" t="s">
        <v>4864</v>
      </c>
      <c r="G353" t="s">
        <v>3675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AD353" t="s">
        <v>4865</v>
      </c>
      <c r="AE353">
        <v>45464.857812499999</v>
      </c>
    </row>
    <row r="354" spans="1:31" x14ac:dyDescent="0.35">
      <c r="A354">
        <v>24176</v>
      </c>
      <c r="B354" t="s">
        <v>4866</v>
      </c>
      <c r="C354" t="s">
        <v>4866</v>
      </c>
      <c r="D354" t="s">
        <v>4867</v>
      </c>
      <c r="E354" t="s">
        <v>4867</v>
      </c>
      <c r="G354" t="s">
        <v>3723</v>
      </c>
      <c r="I354">
        <v>1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  <c r="P354">
        <v>1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AD354" t="s">
        <v>4868</v>
      </c>
      <c r="AE354">
        <v>45464.857812499999</v>
      </c>
    </row>
    <row r="355" spans="1:31" x14ac:dyDescent="0.35">
      <c r="A355">
        <v>26981</v>
      </c>
      <c r="B355" t="s">
        <v>4869</v>
      </c>
      <c r="C355" t="s">
        <v>4869</v>
      </c>
      <c r="D355" t="s">
        <v>4870</v>
      </c>
      <c r="E355" t="s">
        <v>4870</v>
      </c>
      <c r="F355" t="s">
        <v>4871</v>
      </c>
      <c r="G355" t="s">
        <v>822</v>
      </c>
      <c r="H355">
        <v>0</v>
      </c>
      <c r="I355">
        <v>1</v>
      </c>
      <c r="J355">
        <v>1</v>
      </c>
      <c r="K355">
        <v>1</v>
      </c>
      <c r="L355">
        <v>1</v>
      </c>
      <c r="M355">
        <v>1</v>
      </c>
      <c r="AD355" t="s">
        <v>4872</v>
      </c>
      <c r="AE355">
        <v>45464.857812499999</v>
      </c>
    </row>
    <row r="356" spans="1:31" x14ac:dyDescent="0.35">
      <c r="A356">
        <v>24015</v>
      </c>
      <c r="B356" t="s">
        <v>4873</v>
      </c>
      <c r="C356" t="s">
        <v>4873</v>
      </c>
      <c r="D356" t="s">
        <v>4874</v>
      </c>
      <c r="E356" t="s">
        <v>4874</v>
      </c>
      <c r="F356" t="s">
        <v>4875</v>
      </c>
      <c r="G356" t="s">
        <v>3714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AD356" t="s">
        <v>4876</v>
      </c>
      <c r="AE356">
        <v>45464.857812499999</v>
      </c>
    </row>
    <row r="357" spans="1:31" x14ac:dyDescent="0.35">
      <c r="A357">
        <v>18105</v>
      </c>
      <c r="B357" t="s">
        <v>4877</v>
      </c>
      <c r="C357" t="s">
        <v>4877</v>
      </c>
      <c r="D357" t="s">
        <v>4878</v>
      </c>
      <c r="E357" t="s">
        <v>4878</v>
      </c>
      <c r="F357" t="s">
        <v>4879</v>
      </c>
      <c r="G357" t="s">
        <v>3675</v>
      </c>
      <c r="I357">
        <v>1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  <c r="P357">
        <v>1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4880</v>
      </c>
      <c r="AE357">
        <v>45464.857812499999</v>
      </c>
    </row>
    <row r="358" spans="1:31" x14ac:dyDescent="0.35">
      <c r="A358">
        <v>18712</v>
      </c>
      <c r="B358" t="s">
        <v>4881</v>
      </c>
      <c r="C358" t="s">
        <v>4881</v>
      </c>
      <c r="D358" t="s">
        <v>4882</v>
      </c>
      <c r="E358" t="s">
        <v>4882</v>
      </c>
      <c r="G358" t="s">
        <v>538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AB358">
        <v>0</v>
      </c>
      <c r="AD358" t="s">
        <v>3653</v>
      </c>
      <c r="AE358">
        <v>45464.857812499999</v>
      </c>
    </row>
    <row r="359" spans="1:31" x14ac:dyDescent="0.35">
      <c r="A359">
        <v>18106</v>
      </c>
      <c r="B359" t="s">
        <v>4883</v>
      </c>
      <c r="C359" t="s">
        <v>4883</v>
      </c>
      <c r="D359" t="s">
        <v>4884</v>
      </c>
      <c r="E359" t="s">
        <v>4884</v>
      </c>
      <c r="F359" t="s">
        <v>4885</v>
      </c>
      <c r="G359" t="s">
        <v>3714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  <c r="P359">
        <v>1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4886</v>
      </c>
      <c r="AE359">
        <v>45464.857812499999</v>
      </c>
    </row>
    <row r="360" spans="1:31" x14ac:dyDescent="0.35">
      <c r="A360">
        <v>26859</v>
      </c>
      <c r="B360" t="s">
        <v>4887</v>
      </c>
      <c r="C360" t="s">
        <v>4888</v>
      </c>
      <c r="D360" t="s">
        <v>4889</v>
      </c>
      <c r="E360" t="s">
        <v>4890</v>
      </c>
      <c r="F360" t="s">
        <v>4891</v>
      </c>
      <c r="G360" t="s">
        <v>4098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AD360" t="s">
        <v>4892</v>
      </c>
      <c r="AE360">
        <v>45464.857812499999</v>
      </c>
    </row>
    <row r="361" spans="1:31" x14ac:dyDescent="0.35">
      <c r="A361">
        <v>19080</v>
      </c>
      <c r="B361" t="s">
        <v>4893</v>
      </c>
      <c r="C361" t="s">
        <v>4893</v>
      </c>
      <c r="D361" t="s">
        <v>4894</v>
      </c>
      <c r="E361" t="s">
        <v>4894</v>
      </c>
      <c r="G361" t="s">
        <v>3648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AB361">
        <v>0</v>
      </c>
      <c r="AD361" t="s">
        <v>3653</v>
      </c>
      <c r="AE361">
        <v>45464.857812499999</v>
      </c>
    </row>
    <row r="362" spans="1:31" x14ac:dyDescent="0.35">
      <c r="A362">
        <v>18757</v>
      </c>
      <c r="B362" t="s">
        <v>4895</v>
      </c>
      <c r="C362" t="s">
        <v>4895</v>
      </c>
      <c r="D362" t="s">
        <v>4896</v>
      </c>
      <c r="E362" t="s">
        <v>4896</v>
      </c>
      <c r="G362" t="s">
        <v>3648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AB362">
        <v>0</v>
      </c>
      <c r="AD362" t="s">
        <v>3653</v>
      </c>
      <c r="AE362">
        <v>45464.857812499999</v>
      </c>
    </row>
    <row r="363" spans="1:31" x14ac:dyDescent="0.35">
      <c r="A363">
        <v>18907</v>
      </c>
      <c r="B363" t="s">
        <v>4897</v>
      </c>
      <c r="C363" t="s">
        <v>4897</v>
      </c>
      <c r="D363" t="s">
        <v>4898</v>
      </c>
      <c r="E363" t="s">
        <v>4898</v>
      </c>
      <c r="G363" t="s">
        <v>3643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AB363">
        <v>0</v>
      </c>
      <c r="AD363" t="s">
        <v>3653</v>
      </c>
      <c r="AE363">
        <v>45464.857812499999</v>
      </c>
    </row>
    <row r="364" spans="1:31" x14ac:dyDescent="0.35">
      <c r="A364">
        <v>18667</v>
      </c>
      <c r="B364" t="s">
        <v>4899</v>
      </c>
      <c r="C364" t="s">
        <v>4899</v>
      </c>
      <c r="D364" t="s">
        <v>4900</v>
      </c>
      <c r="E364" t="s">
        <v>4900</v>
      </c>
      <c r="F364" t="s">
        <v>4901</v>
      </c>
      <c r="G364" t="s">
        <v>3643</v>
      </c>
      <c r="H364">
        <v>2</v>
      </c>
      <c r="I364">
        <v>2</v>
      </c>
      <c r="J364">
        <v>2</v>
      </c>
      <c r="K364">
        <v>2</v>
      </c>
      <c r="L364">
        <v>2</v>
      </c>
      <c r="M364">
        <v>2</v>
      </c>
      <c r="N364">
        <v>2</v>
      </c>
      <c r="O364">
        <v>2</v>
      </c>
      <c r="P364">
        <v>2</v>
      </c>
      <c r="Q364">
        <v>2</v>
      </c>
      <c r="R364">
        <v>2</v>
      </c>
      <c r="S364">
        <v>2</v>
      </c>
      <c r="T364">
        <v>2</v>
      </c>
      <c r="U364">
        <v>2</v>
      </c>
      <c r="V364">
        <v>2</v>
      </c>
      <c r="W364">
        <v>2</v>
      </c>
      <c r="X364">
        <v>2</v>
      </c>
      <c r="Y364">
        <v>2</v>
      </c>
      <c r="Z364">
        <v>2</v>
      </c>
      <c r="AA364">
        <v>2</v>
      </c>
      <c r="AB364">
        <v>2</v>
      </c>
      <c r="AD364" t="s">
        <v>4902</v>
      </c>
      <c r="AE364">
        <v>45558.301435185182</v>
      </c>
    </row>
    <row r="365" spans="1:31" x14ac:dyDescent="0.35">
      <c r="A365">
        <v>18826</v>
      </c>
      <c r="B365" t="s">
        <v>4903</v>
      </c>
      <c r="C365" t="s">
        <v>4903</v>
      </c>
      <c r="D365" t="s">
        <v>4904</v>
      </c>
      <c r="E365" t="s">
        <v>4904</v>
      </c>
      <c r="G365" t="s">
        <v>3643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AB365">
        <v>0</v>
      </c>
      <c r="AD365" t="s">
        <v>3653</v>
      </c>
      <c r="AE365">
        <v>45464.857812499999</v>
      </c>
    </row>
    <row r="366" spans="1:31" x14ac:dyDescent="0.35">
      <c r="A366">
        <v>19384</v>
      </c>
      <c r="B366" t="s">
        <v>4905</v>
      </c>
      <c r="C366" t="s">
        <v>4905</v>
      </c>
      <c r="D366" t="s">
        <v>4906</v>
      </c>
      <c r="E366" t="s">
        <v>4906</v>
      </c>
      <c r="G366" t="s">
        <v>3648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AB366">
        <v>0</v>
      </c>
      <c r="AD366" t="s">
        <v>3653</v>
      </c>
      <c r="AE366">
        <v>45464.857812499999</v>
      </c>
    </row>
    <row r="367" spans="1:31" x14ac:dyDescent="0.35">
      <c r="A367">
        <v>18987</v>
      </c>
      <c r="B367" t="s">
        <v>4907</v>
      </c>
      <c r="C367" t="s">
        <v>4907</v>
      </c>
      <c r="D367" t="s">
        <v>4908</v>
      </c>
      <c r="E367" t="s">
        <v>4908</v>
      </c>
      <c r="F367" t="s">
        <v>4778</v>
      </c>
      <c r="G367" t="s">
        <v>3643</v>
      </c>
      <c r="I367">
        <v>1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1</v>
      </c>
      <c r="P367">
        <v>1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2</v>
      </c>
      <c r="AD367" t="s">
        <v>4909</v>
      </c>
      <c r="AE367">
        <v>45464.857812499999</v>
      </c>
    </row>
    <row r="368" spans="1:31" x14ac:dyDescent="0.35">
      <c r="A368">
        <v>18107</v>
      </c>
      <c r="B368" t="s">
        <v>4910</v>
      </c>
      <c r="C368" t="s">
        <v>4910</v>
      </c>
      <c r="D368" t="s">
        <v>4911</v>
      </c>
      <c r="E368" t="s">
        <v>4911</v>
      </c>
      <c r="F368" t="s">
        <v>4912</v>
      </c>
      <c r="G368" t="s">
        <v>3688</v>
      </c>
      <c r="I368">
        <v>1</v>
      </c>
      <c r="J368">
        <v>1</v>
      </c>
      <c r="K368">
        <v>1</v>
      </c>
      <c r="L368">
        <v>1</v>
      </c>
      <c r="M368">
        <v>1</v>
      </c>
      <c r="N368">
        <v>1</v>
      </c>
      <c r="O368">
        <v>1</v>
      </c>
      <c r="P368">
        <v>1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4913</v>
      </c>
      <c r="AE368">
        <v>45464.857812499999</v>
      </c>
    </row>
    <row r="369" spans="1:31" x14ac:dyDescent="0.35">
      <c r="A369">
        <v>19025</v>
      </c>
      <c r="B369" t="s">
        <v>4914</v>
      </c>
      <c r="C369" t="s">
        <v>4914</v>
      </c>
      <c r="D369" t="s">
        <v>4915</v>
      </c>
      <c r="E369" t="s">
        <v>4915</v>
      </c>
      <c r="G369" t="s">
        <v>3643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AB369">
        <v>0</v>
      </c>
      <c r="AD369" t="s">
        <v>3653</v>
      </c>
      <c r="AE369">
        <v>45464.857812499999</v>
      </c>
    </row>
    <row r="370" spans="1:31" x14ac:dyDescent="0.35">
      <c r="A370">
        <v>18108</v>
      </c>
      <c r="B370" t="s">
        <v>4916</v>
      </c>
      <c r="C370" t="s">
        <v>4916</v>
      </c>
      <c r="D370" t="s">
        <v>4917</v>
      </c>
      <c r="E370" t="s">
        <v>4917</v>
      </c>
      <c r="F370" t="s">
        <v>4918</v>
      </c>
      <c r="G370" t="s">
        <v>3652</v>
      </c>
      <c r="H370">
        <v>2</v>
      </c>
      <c r="I370">
        <v>2</v>
      </c>
      <c r="J370">
        <v>2</v>
      </c>
      <c r="K370">
        <v>2</v>
      </c>
      <c r="L370">
        <v>2</v>
      </c>
      <c r="M370">
        <v>2</v>
      </c>
      <c r="N370">
        <v>2</v>
      </c>
      <c r="O370">
        <v>2</v>
      </c>
      <c r="P370">
        <v>2</v>
      </c>
      <c r="Q370">
        <v>2</v>
      </c>
      <c r="R370">
        <v>2</v>
      </c>
      <c r="S370">
        <v>2</v>
      </c>
      <c r="T370">
        <v>2</v>
      </c>
      <c r="U370">
        <v>2</v>
      </c>
      <c r="V370">
        <v>2</v>
      </c>
      <c r="W370">
        <v>2</v>
      </c>
      <c r="X370">
        <v>2</v>
      </c>
      <c r="Y370">
        <v>2</v>
      </c>
      <c r="Z370">
        <v>2</v>
      </c>
      <c r="AA370">
        <v>2</v>
      </c>
      <c r="AB370">
        <v>2</v>
      </c>
      <c r="AC370">
        <v>2</v>
      </c>
      <c r="AD370" t="s">
        <v>4919</v>
      </c>
      <c r="AE370">
        <v>45464.852870370371</v>
      </c>
    </row>
    <row r="371" spans="1:31" x14ac:dyDescent="0.35">
      <c r="A371">
        <v>17243</v>
      </c>
      <c r="B371" t="s">
        <v>4920</v>
      </c>
      <c r="C371" t="s">
        <v>4920</v>
      </c>
      <c r="D371" t="s">
        <v>4921</v>
      </c>
      <c r="E371" t="s">
        <v>4921</v>
      </c>
      <c r="G371" t="s">
        <v>3631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AB371">
        <v>0</v>
      </c>
      <c r="AD371" t="s">
        <v>4922</v>
      </c>
      <c r="AE371">
        <v>45464.857812499999</v>
      </c>
    </row>
    <row r="372" spans="1:31" x14ac:dyDescent="0.35">
      <c r="A372">
        <v>21313</v>
      </c>
      <c r="B372" t="s">
        <v>4923</v>
      </c>
      <c r="C372" t="s">
        <v>4923</v>
      </c>
      <c r="D372" t="s">
        <v>4924</v>
      </c>
      <c r="E372" t="s">
        <v>4924</v>
      </c>
      <c r="G372" t="s">
        <v>3675</v>
      </c>
      <c r="I372">
        <v>1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1</v>
      </c>
      <c r="P372">
        <v>1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AD372" t="s">
        <v>4925</v>
      </c>
      <c r="AE372">
        <v>45464.857812499999</v>
      </c>
    </row>
    <row r="373" spans="1:31" x14ac:dyDescent="0.35">
      <c r="A373">
        <v>18785</v>
      </c>
      <c r="B373" t="s">
        <v>4926</v>
      </c>
      <c r="C373" t="s">
        <v>4926</v>
      </c>
      <c r="D373" t="s">
        <v>4927</v>
      </c>
      <c r="E373" t="s">
        <v>4927</v>
      </c>
      <c r="G373" t="s">
        <v>3648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AB373">
        <v>0</v>
      </c>
      <c r="AD373" t="s">
        <v>3653</v>
      </c>
      <c r="AE373">
        <v>45464.857812499999</v>
      </c>
    </row>
    <row r="374" spans="1:31" x14ac:dyDescent="0.35">
      <c r="A374">
        <v>18504</v>
      </c>
      <c r="B374" t="s">
        <v>4928</v>
      </c>
      <c r="C374" t="s">
        <v>4928</v>
      </c>
      <c r="D374" t="s">
        <v>4929</v>
      </c>
      <c r="E374" t="s">
        <v>4929</v>
      </c>
      <c r="F374" t="s">
        <v>4930</v>
      </c>
      <c r="G374" t="s">
        <v>3688</v>
      </c>
      <c r="H374">
        <v>2</v>
      </c>
      <c r="I374">
        <v>2</v>
      </c>
      <c r="J374">
        <v>2</v>
      </c>
      <c r="K374">
        <v>2</v>
      </c>
      <c r="L374">
        <v>2</v>
      </c>
      <c r="M374">
        <v>2</v>
      </c>
      <c r="N374">
        <v>2</v>
      </c>
      <c r="O374">
        <v>2</v>
      </c>
      <c r="P374">
        <v>2</v>
      </c>
      <c r="Q374">
        <v>2</v>
      </c>
      <c r="R374">
        <v>2</v>
      </c>
      <c r="S374">
        <v>2</v>
      </c>
      <c r="T374">
        <v>2</v>
      </c>
      <c r="U374">
        <v>2</v>
      </c>
      <c r="V374">
        <v>2</v>
      </c>
      <c r="W374">
        <v>2</v>
      </c>
      <c r="X374">
        <v>2</v>
      </c>
      <c r="Y374">
        <v>2</v>
      </c>
      <c r="Z374">
        <v>2</v>
      </c>
      <c r="AA374">
        <v>2</v>
      </c>
      <c r="AB374">
        <v>2</v>
      </c>
      <c r="AC374">
        <v>1</v>
      </c>
      <c r="AD374" t="s">
        <v>4931</v>
      </c>
      <c r="AE374">
        <v>45464.857812499999</v>
      </c>
    </row>
    <row r="375" spans="1:31" x14ac:dyDescent="0.35">
      <c r="A375">
        <v>18322</v>
      </c>
      <c r="B375" t="s">
        <v>4932</v>
      </c>
      <c r="C375" t="s">
        <v>4932</v>
      </c>
      <c r="D375" t="s">
        <v>4933</v>
      </c>
      <c r="E375" t="s">
        <v>4933</v>
      </c>
      <c r="F375" t="s">
        <v>4934</v>
      </c>
      <c r="G375" t="s">
        <v>3688</v>
      </c>
      <c r="H375">
        <v>2</v>
      </c>
      <c r="I375">
        <v>2</v>
      </c>
      <c r="J375">
        <v>2</v>
      </c>
      <c r="K375">
        <v>2</v>
      </c>
      <c r="L375">
        <v>2</v>
      </c>
      <c r="M375">
        <v>2</v>
      </c>
      <c r="N375">
        <v>2</v>
      </c>
      <c r="O375">
        <v>2</v>
      </c>
      <c r="P375">
        <v>2</v>
      </c>
      <c r="Q375">
        <v>2</v>
      </c>
      <c r="R375">
        <v>2</v>
      </c>
      <c r="S375">
        <v>2</v>
      </c>
      <c r="T375">
        <v>2</v>
      </c>
      <c r="U375">
        <v>2</v>
      </c>
      <c r="V375">
        <v>2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4935</v>
      </c>
      <c r="AE375">
        <v>45464.857812499999</v>
      </c>
    </row>
    <row r="376" spans="1:31" x14ac:dyDescent="0.35">
      <c r="A376">
        <v>18109</v>
      </c>
      <c r="B376" t="s">
        <v>4936</v>
      </c>
      <c r="C376" t="s">
        <v>4936</v>
      </c>
      <c r="D376" t="s">
        <v>4937</v>
      </c>
      <c r="E376" t="s">
        <v>4937</v>
      </c>
      <c r="F376" t="s">
        <v>4938</v>
      </c>
      <c r="G376" t="s">
        <v>3627</v>
      </c>
      <c r="H376">
        <v>2</v>
      </c>
      <c r="I376">
        <v>2</v>
      </c>
      <c r="J376">
        <v>2</v>
      </c>
      <c r="K376">
        <v>2</v>
      </c>
      <c r="L376">
        <v>2</v>
      </c>
      <c r="M376">
        <v>2</v>
      </c>
      <c r="N376">
        <v>2</v>
      </c>
      <c r="O376">
        <v>2</v>
      </c>
      <c r="P376">
        <v>2</v>
      </c>
      <c r="Q376">
        <v>2</v>
      </c>
      <c r="R376">
        <v>2</v>
      </c>
      <c r="S376">
        <v>2</v>
      </c>
      <c r="T376">
        <v>2</v>
      </c>
      <c r="U376">
        <v>2</v>
      </c>
      <c r="V376">
        <v>2</v>
      </c>
      <c r="W376">
        <v>2</v>
      </c>
      <c r="X376">
        <v>2</v>
      </c>
      <c r="Y376">
        <v>2</v>
      </c>
      <c r="Z376">
        <v>2</v>
      </c>
      <c r="AA376">
        <v>2</v>
      </c>
      <c r="AB376">
        <v>2</v>
      </c>
      <c r="AC376">
        <v>2</v>
      </c>
      <c r="AD376" t="s">
        <v>2538</v>
      </c>
      <c r="AE376">
        <v>45464.852870370371</v>
      </c>
    </row>
    <row r="377" spans="1:31" x14ac:dyDescent="0.35">
      <c r="A377">
        <v>18314</v>
      </c>
      <c r="B377" t="s">
        <v>4939</v>
      </c>
      <c r="C377" t="s">
        <v>4939</v>
      </c>
      <c r="D377" t="s">
        <v>3197</v>
      </c>
      <c r="E377" t="s">
        <v>3197</v>
      </c>
      <c r="F377" t="s">
        <v>4940</v>
      </c>
      <c r="G377" t="s">
        <v>3627</v>
      </c>
      <c r="H377">
        <v>2</v>
      </c>
      <c r="I377">
        <v>2</v>
      </c>
      <c r="J377">
        <v>2</v>
      </c>
      <c r="K377">
        <v>2</v>
      </c>
      <c r="L377">
        <v>2</v>
      </c>
      <c r="M377">
        <v>2</v>
      </c>
      <c r="N377">
        <v>2</v>
      </c>
      <c r="O377">
        <v>2</v>
      </c>
      <c r="P377">
        <v>2</v>
      </c>
      <c r="Q377">
        <v>2</v>
      </c>
      <c r="R377">
        <v>2</v>
      </c>
      <c r="S377">
        <v>2</v>
      </c>
      <c r="T377">
        <v>2</v>
      </c>
      <c r="U377">
        <v>2</v>
      </c>
      <c r="V377">
        <v>2</v>
      </c>
      <c r="W377">
        <v>2</v>
      </c>
      <c r="X377">
        <v>2</v>
      </c>
      <c r="Y377">
        <v>2</v>
      </c>
      <c r="Z377">
        <v>2</v>
      </c>
      <c r="AA377">
        <v>2</v>
      </c>
      <c r="AB377">
        <v>2</v>
      </c>
      <c r="AC377">
        <v>2</v>
      </c>
      <c r="AD377" t="s">
        <v>4941</v>
      </c>
      <c r="AE377">
        <v>45464.852870370371</v>
      </c>
    </row>
    <row r="378" spans="1:31" x14ac:dyDescent="0.35">
      <c r="A378">
        <v>18399</v>
      </c>
      <c r="B378" t="s">
        <v>4942</v>
      </c>
      <c r="C378" t="s">
        <v>4942</v>
      </c>
      <c r="D378" t="s">
        <v>3198</v>
      </c>
      <c r="E378" t="s">
        <v>3198</v>
      </c>
      <c r="F378" t="s">
        <v>4943</v>
      </c>
      <c r="G378" t="s">
        <v>3627</v>
      </c>
      <c r="H378">
        <v>2</v>
      </c>
      <c r="I378">
        <v>2</v>
      </c>
      <c r="J378">
        <v>2</v>
      </c>
      <c r="K378">
        <v>2</v>
      </c>
      <c r="L378">
        <v>2</v>
      </c>
      <c r="M378">
        <v>2</v>
      </c>
      <c r="N378">
        <v>2</v>
      </c>
      <c r="O378">
        <v>2</v>
      </c>
      <c r="P378">
        <v>2</v>
      </c>
      <c r="Q378">
        <v>2</v>
      </c>
      <c r="R378">
        <v>2</v>
      </c>
      <c r="S378">
        <v>2</v>
      </c>
      <c r="T378">
        <v>2</v>
      </c>
      <c r="U378">
        <v>2</v>
      </c>
      <c r="V378">
        <v>2</v>
      </c>
      <c r="W378">
        <v>2</v>
      </c>
      <c r="X378">
        <v>2</v>
      </c>
      <c r="Y378">
        <v>2</v>
      </c>
      <c r="Z378">
        <v>2</v>
      </c>
      <c r="AA378">
        <v>2</v>
      </c>
      <c r="AB378">
        <v>2</v>
      </c>
      <c r="AC378">
        <v>2</v>
      </c>
      <c r="AD378" t="s">
        <v>4944</v>
      </c>
      <c r="AE378">
        <v>45464.857812499999</v>
      </c>
    </row>
    <row r="379" spans="1:31" x14ac:dyDescent="0.35">
      <c r="A379">
        <v>19061</v>
      </c>
      <c r="B379" t="s">
        <v>4945</v>
      </c>
      <c r="C379" t="s">
        <v>4945</v>
      </c>
      <c r="D379" t="s">
        <v>4946</v>
      </c>
      <c r="E379" t="s">
        <v>4946</v>
      </c>
      <c r="F379" t="s">
        <v>4947</v>
      </c>
      <c r="G379" t="s">
        <v>3627</v>
      </c>
      <c r="I379">
        <v>1</v>
      </c>
      <c r="J379">
        <v>1</v>
      </c>
      <c r="K379">
        <v>1</v>
      </c>
      <c r="L379">
        <v>1</v>
      </c>
      <c r="M379">
        <v>1</v>
      </c>
      <c r="N379">
        <v>1</v>
      </c>
      <c r="O379">
        <v>1</v>
      </c>
      <c r="P379">
        <v>1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0</v>
      </c>
      <c r="AD379" t="s">
        <v>4948</v>
      </c>
      <c r="AE379">
        <v>45464.857812499999</v>
      </c>
    </row>
    <row r="380" spans="1:31" x14ac:dyDescent="0.35">
      <c r="A380">
        <v>26511</v>
      </c>
      <c r="B380" t="s">
        <v>4949</v>
      </c>
      <c r="C380" t="s">
        <v>4950</v>
      </c>
      <c r="D380" t="s">
        <v>4951</v>
      </c>
      <c r="E380" t="s">
        <v>4952</v>
      </c>
      <c r="F380" t="s">
        <v>4953</v>
      </c>
      <c r="G380" t="s">
        <v>3688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AD380" t="s">
        <v>4954</v>
      </c>
      <c r="AE380">
        <v>45464.857812499999</v>
      </c>
    </row>
    <row r="381" spans="1:31" x14ac:dyDescent="0.35">
      <c r="A381">
        <v>20377</v>
      </c>
      <c r="B381" t="s">
        <v>4955</v>
      </c>
      <c r="C381" t="s">
        <v>4955</v>
      </c>
      <c r="D381" t="s">
        <v>4956</v>
      </c>
      <c r="E381" t="s">
        <v>4956</v>
      </c>
      <c r="G381" t="s">
        <v>3643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AD381" t="s">
        <v>4957</v>
      </c>
      <c r="AE381">
        <v>45464.857812499999</v>
      </c>
    </row>
    <row r="382" spans="1:31" x14ac:dyDescent="0.35">
      <c r="A382">
        <v>26869</v>
      </c>
      <c r="B382" t="s">
        <v>4958</v>
      </c>
      <c r="C382" t="s">
        <v>4958</v>
      </c>
      <c r="D382" t="s">
        <v>4959</v>
      </c>
      <c r="E382" t="s">
        <v>4959</v>
      </c>
      <c r="F382" t="s">
        <v>4960</v>
      </c>
      <c r="G382" t="s">
        <v>3643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  <c r="AD382" t="s">
        <v>4961</v>
      </c>
      <c r="AE382">
        <v>45464.852870370371</v>
      </c>
    </row>
    <row r="383" spans="1:31" x14ac:dyDescent="0.35">
      <c r="A383">
        <v>18928</v>
      </c>
      <c r="B383" t="s">
        <v>4962</v>
      </c>
      <c r="C383" t="s">
        <v>4962</v>
      </c>
      <c r="D383" t="s">
        <v>4963</v>
      </c>
      <c r="E383" t="s">
        <v>4963</v>
      </c>
      <c r="G383" t="s">
        <v>3643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AB383">
        <v>0</v>
      </c>
      <c r="AD383" t="s">
        <v>4964</v>
      </c>
      <c r="AE383">
        <v>45464.857812499999</v>
      </c>
    </row>
    <row r="384" spans="1:31" x14ac:dyDescent="0.35">
      <c r="A384">
        <v>19355</v>
      </c>
      <c r="B384" t="s">
        <v>4965</v>
      </c>
      <c r="C384" t="s">
        <v>4965</v>
      </c>
      <c r="D384" t="s">
        <v>4966</v>
      </c>
      <c r="E384" t="s">
        <v>4966</v>
      </c>
      <c r="G384" t="s">
        <v>3643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AB384">
        <v>0</v>
      </c>
      <c r="AD384" t="s">
        <v>3653</v>
      </c>
      <c r="AE384">
        <v>45464.857812499999</v>
      </c>
    </row>
    <row r="385" spans="1:31" x14ac:dyDescent="0.35">
      <c r="A385">
        <v>18110</v>
      </c>
      <c r="B385" t="s">
        <v>4967</v>
      </c>
      <c r="C385" t="s">
        <v>4967</v>
      </c>
      <c r="D385" t="s">
        <v>4968</v>
      </c>
      <c r="E385" t="s">
        <v>4968</v>
      </c>
      <c r="F385" t="s">
        <v>4969</v>
      </c>
      <c r="G385" t="s">
        <v>3643</v>
      </c>
      <c r="I385">
        <v>1</v>
      </c>
      <c r="J385">
        <v>1</v>
      </c>
      <c r="K385">
        <v>1</v>
      </c>
      <c r="L385">
        <v>1</v>
      </c>
      <c r="M385">
        <v>1</v>
      </c>
      <c r="N385">
        <v>1</v>
      </c>
      <c r="O385">
        <v>1</v>
      </c>
      <c r="P385">
        <v>1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4970</v>
      </c>
      <c r="AE385">
        <v>45464.857812499999</v>
      </c>
    </row>
    <row r="386" spans="1:31" x14ac:dyDescent="0.35">
      <c r="A386">
        <v>18947</v>
      </c>
      <c r="B386" t="s">
        <v>4971</v>
      </c>
      <c r="C386" t="s">
        <v>4971</v>
      </c>
      <c r="D386" t="s">
        <v>4972</v>
      </c>
      <c r="E386" t="s">
        <v>4972</v>
      </c>
      <c r="G386" t="s">
        <v>3643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AB386">
        <v>0</v>
      </c>
      <c r="AD386" t="s">
        <v>3653</v>
      </c>
      <c r="AE386">
        <v>45464.857812499999</v>
      </c>
    </row>
    <row r="387" spans="1:31" x14ac:dyDescent="0.35">
      <c r="A387">
        <v>18111</v>
      </c>
      <c r="B387" t="s">
        <v>1889</v>
      </c>
      <c r="C387" t="s">
        <v>1889</v>
      </c>
      <c r="D387" t="s">
        <v>4973</v>
      </c>
      <c r="E387" t="s">
        <v>4973</v>
      </c>
      <c r="F387" t="s">
        <v>4974</v>
      </c>
      <c r="G387" t="s">
        <v>3643</v>
      </c>
      <c r="I387">
        <v>1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  <c r="P387">
        <v>1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4975</v>
      </c>
      <c r="AE387">
        <v>45464.857812499999</v>
      </c>
    </row>
    <row r="388" spans="1:31" x14ac:dyDescent="0.35">
      <c r="A388">
        <v>20408</v>
      </c>
      <c r="B388" t="s">
        <v>4976</v>
      </c>
      <c r="C388" t="s">
        <v>4976</v>
      </c>
      <c r="D388" t="s">
        <v>4977</v>
      </c>
      <c r="E388" t="s">
        <v>4977</v>
      </c>
      <c r="F388" t="s">
        <v>4978</v>
      </c>
      <c r="G388" t="s">
        <v>3643</v>
      </c>
      <c r="I388">
        <v>1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  <c r="P388">
        <v>1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D388" t="s">
        <v>4979</v>
      </c>
      <c r="AE388">
        <v>45464.857812499999</v>
      </c>
    </row>
    <row r="389" spans="1:31" x14ac:dyDescent="0.35">
      <c r="A389">
        <v>26984</v>
      </c>
      <c r="B389" t="s">
        <v>4980</v>
      </c>
      <c r="C389" t="s">
        <v>4980</v>
      </c>
      <c r="D389" t="s">
        <v>4981</v>
      </c>
      <c r="E389" t="s">
        <v>4981</v>
      </c>
      <c r="F389" t="s">
        <v>4982</v>
      </c>
      <c r="G389" t="s">
        <v>3643</v>
      </c>
      <c r="I389">
        <v>1</v>
      </c>
      <c r="J389">
        <v>1</v>
      </c>
      <c r="K389">
        <v>1</v>
      </c>
      <c r="L389">
        <v>1</v>
      </c>
      <c r="M389">
        <v>1</v>
      </c>
      <c r="AD389" t="s">
        <v>4983</v>
      </c>
      <c r="AE389">
        <v>45464.857812499999</v>
      </c>
    </row>
    <row r="390" spans="1:31" x14ac:dyDescent="0.35">
      <c r="A390">
        <v>23324</v>
      </c>
      <c r="B390" t="s">
        <v>4984</v>
      </c>
      <c r="C390" t="s">
        <v>4984</v>
      </c>
      <c r="D390" t="s">
        <v>4985</v>
      </c>
      <c r="E390" t="s">
        <v>4985</v>
      </c>
      <c r="G390" t="s">
        <v>3643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AD390" t="s">
        <v>4986</v>
      </c>
      <c r="AE390">
        <v>45464.857812499999</v>
      </c>
    </row>
    <row r="391" spans="1:31" x14ac:dyDescent="0.35">
      <c r="A391">
        <v>18112</v>
      </c>
      <c r="B391" t="s">
        <v>4987</v>
      </c>
      <c r="C391" t="s">
        <v>4987</v>
      </c>
      <c r="D391" t="s">
        <v>4988</v>
      </c>
      <c r="E391" t="s">
        <v>4988</v>
      </c>
      <c r="F391" t="s">
        <v>4989</v>
      </c>
      <c r="G391" t="s">
        <v>3643</v>
      </c>
      <c r="I391">
        <v>1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  <c r="P391">
        <v>1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4990</v>
      </c>
      <c r="AE391">
        <v>45464.857812499999</v>
      </c>
    </row>
    <row r="392" spans="1:31" x14ac:dyDescent="0.35">
      <c r="A392">
        <v>18113</v>
      </c>
      <c r="B392" t="s">
        <v>4991</v>
      </c>
      <c r="C392" t="s">
        <v>4991</v>
      </c>
      <c r="D392" t="s">
        <v>4992</v>
      </c>
      <c r="E392" t="s">
        <v>4992</v>
      </c>
      <c r="F392" t="s">
        <v>4993</v>
      </c>
      <c r="G392" t="s">
        <v>3643</v>
      </c>
      <c r="I392">
        <v>1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1</v>
      </c>
      <c r="P392">
        <v>1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4994</v>
      </c>
      <c r="AE392">
        <v>45464.857812499999</v>
      </c>
    </row>
    <row r="393" spans="1:31" x14ac:dyDescent="0.35">
      <c r="A393">
        <v>19356</v>
      </c>
      <c r="B393" t="s">
        <v>4995</v>
      </c>
      <c r="C393" t="s">
        <v>4995</v>
      </c>
      <c r="D393" t="s">
        <v>4996</v>
      </c>
      <c r="E393" t="s">
        <v>4996</v>
      </c>
      <c r="G393" t="s">
        <v>3643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AB393">
        <v>0</v>
      </c>
      <c r="AD393" t="s">
        <v>3653</v>
      </c>
      <c r="AE393">
        <v>45464.857812499999</v>
      </c>
    </row>
    <row r="394" spans="1:31" x14ac:dyDescent="0.35">
      <c r="A394">
        <v>19389</v>
      </c>
      <c r="B394" t="s">
        <v>4997</v>
      </c>
      <c r="C394" t="s">
        <v>4997</v>
      </c>
      <c r="D394" t="s">
        <v>4998</v>
      </c>
      <c r="E394" t="s">
        <v>4998</v>
      </c>
      <c r="G394" t="s">
        <v>3643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AB394">
        <v>0</v>
      </c>
      <c r="AD394" t="s">
        <v>3653</v>
      </c>
      <c r="AE394">
        <v>45464.857812499999</v>
      </c>
    </row>
    <row r="395" spans="1:31" x14ac:dyDescent="0.35">
      <c r="A395">
        <v>19036</v>
      </c>
      <c r="B395" t="s">
        <v>4999</v>
      </c>
      <c r="C395" t="s">
        <v>4999</v>
      </c>
      <c r="D395" t="s">
        <v>5000</v>
      </c>
      <c r="E395" t="s">
        <v>5000</v>
      </c>
      <c r="F395" t="s">
        <v>5001</v>
      </c>
      <c r="G395" t="s">
        <v>538</v>
      </c>
      <c r="I395">
        <v>1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  <c r="P395">
        <v>1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D395" t="s">
        <v>5002</v>
      </c>
      <c r="AE395">
        <v>45464.857812499999</v>
      </c>
    </row>
    <row r="396" spans="1:31" x14ac:dyDescent="0.35">
      <c r="A396">
        <v>19117</v>
      </c>
      <c r="B396" t="s">
        <v>5003</v>
      </c>
      <c r="C396" t="s">
        <v>5003</v>
      </c>
      <c r="D396" t="s">
        <v>5004</v>
      </c>
      <c r="E396" t="s">
        <v>5004</v>
      </c>
      <c r="G396" t="s">
        <v>3688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AB396">
        <v>0</v>
      </c>
      <c r="AD396" t="s">
        <v>5005</v>
      </c>
      <c r="AE396">
        <v>45464.857812499999</v>
      </c>
    </row>
    <row r="397" spans="1:31" x14ac:dyDescent="0.35">
      <c r="A397">
        <v>16949</v>
      </c>
      <c r="B397" t="s">
        <v>5006</v>
      </c>
      <c r="C397" t="s">
        <v>5006</v>
      </c>
      <c r="D397" t="s">
        <v>5007</v>
      </c>
      <c r="E397" t="s">
        <v>5007</v>
      </c>
      <c r="F397" t="s">
        <v>5008</v>
      </c>
      <c r="G397" t="s">
        <v>3648</v>
      </c>
      <c r="I397">
        <v>1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  <c r="P397">
        <v>1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AD397" t="s">
        <v>5009</v>
      </c>
      <c r="AE397">
        <v>45464.857812499999</v>
      </c>
    </row>
    <row r="398" spans="1:31" x14ac:dyDescent="0.35">
      <c r="A398">
        <v>18114</v>
      </c>
      <c r="B398" t="s">
        <v>5010</v>
      </c>
      <c r="C398" t="s">
        <v>5010</v>
      </c>
      <c r="D398" t="s">
        <v>5011</v>
      </c>
      <c r="E398" t="s">
        <v>5011</v>
      </c>
      <c r="F398" t="s">
        <v>5012</v>
      </c>
      <c r="G398" t="s">
        <v>3648</v>
      </c>
      <c r="I398">
        <v>1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  <c r="P398">
        <v>1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5013</v>
      </c>
      <c r="AE398">
        <v>45464.857812499999</v>
      </c>
    </row>
    <row r="399" spans="1:31" x14ac:dyDescent="0.35">
      <c r="A399">
        <v>26565</v>
      </c>
      <c r="B399" t="s">
        <v>5014</v>
      </c>
      <c r="C399" t="s">
        <v>5014</v>
      </c>
      <c r="D399" t="s">
        <v>5015</v>
      </c>
      <c r="E399" t="s">
        <v>5015</v>
      </c>
      <c r="F399" t="s">
        <v>5016</v>
      </c>
      <c r="G399" t="s">
        <v>3648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AD399" t="s">
        <v>5017</v>
      </c>
      <c r="AE399">
        <v>45464.857812499999</v>
      </c>
    </row>
    <row r="400" spans="1:31" x14ac:dyDescent="0.35">
      <c r="A400">
        <v>23118</v>
      </c>
      <c r="B400" t="s">
        <v>5018</v>
      </c>
      <c r="C400" t="s">
        <v>5018</v>
      </c>
      <c r="D400" t="s">
        <v>5019</v>
      </c>
      <c r="E400" t="s">
        <v>5019</v>
      </c>
      <c r="G400" t="s">
        <v>3648</v>
      </c>
      <c r="I400">
        <v>1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  <c r="P400">
        <v>1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AD400" t="s">
        <v>5020</v>
      </c>
      <c r="AE400">
        <v>45464.857812499999</v>
      </c>
    </row>
    <row r="401" spans="1:31" x14ac:dyDescent="0.35">
      <c r="A401">
        <v>19861</v>
      </c>
      <c r="B401" t="s">
        <v>5021</v>
      </c>
      <c r="C401" t="s">
        <v>5021</v>
      </c>
      <c r="D401" t="s">
        <v>5022</v>
      </c>
      <c r="E401" t="s">
        <v>5022</v>
      </c>
      <c r="F401" t="s">
        <v>5023</v>
      </c>
      <c r="G401" t="s">
        <v>3648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D401" t="s">
        <v>5024</v>
      </c>
      <c r="AE401">
        <v>45464.857812499999</v>
      </c>
    </row>
    <row r="402" spans="1:31" x14ac:dyDescent="0.35">
      <c r="A402">
        <v>25913</v>
      </c>
      <c r="B402" t="s">
        <v>5025</v>
      </c>
      <c r="C402" t="s">
        <v>5025</v>
      </c>
      <c r="D402" t="s">
        <v>5026</v>
      </c>
      <c r="E402" t="s">
        <v>5026</v>
      </c>
      <c r="G402" t="s">
        <v>3723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AD402" t="s">
        <v>5027</v>
      </c>
      <c r="AE402">
        <v>45464.857812499999</v>
      </c>
    </row>
    <row r="403" spans="1:31" x14ac:dyDescent="0.35">
      <c r="A403">
        <v>20210</v>
      </c>
      <c r="B403" t="s">
        <v>5028</v>
      </c>
      <c r="C403" t="s">
        <v>5028</v>
      </c>
      <c r="D403" t="s">
        <v>5029</v>
      </c>
      <c r="E403" t="s">
        <v>5029</v>
      </c>
      <c r="G403" t="s">
        <v>3652</v>
      </c>
      <c r="I403">
        <v>1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1</v>
      </c>
      <c r="P403">
        <v>1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D403" t="s">
        <v>5030</v>
      </c>
      <c r="AE403">
        <v>45464.852870370371</v>
      </c>
    </row>
    <row r="404" spans="1:31" x14ac:dyDescent="0.35">
      <c r="A404">
        <v>26790</v>
      </c>
      <c r="B404" t="s">
        <v>5031</v>
      </c>
      <c r="C404" t="s">
        <v>5031</v>
      </c>
      <c r="D404" t="s">
        <v>5032</v>
      </c>
      <c r="E404" t="s">
        <v>5032</v>
      </c>
      <c r="G404" t="s">
        <v>3643</v>
      </c>
      <c r="I404">
        <v>1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  <c r="P404">
        <v>1</v>
      </c>
      <c r="AD404" t="s">
        <v>5033</v>
      </c>
      <c r="AE404">
        <v>45464.857812499999</v>
      </c>
    </row>
    <row r="405" spans="1:31" x14ac:dyDescent="0.35">
      <c r="A405">
        <v>20611</v>
      </c>
      <c r="B405" t="s">
        <v>5034</v>
      </c>
      <c r="C405" t="s">
        <v>5034</v>
      </c>
      <c r="D405" t="s">
        <v>5035</v>
      </c>
      <c r="E405" t="s">
        <v>5035</v>
      </c>
      <c r="F405" t="s">
        <v>5036</v>
      </c>
      <c r="G405" t="s">
        <v>3705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AD405" t="s">
        <v>5037</v>
      </c>
      <c r="AE405">
        <v>45464.857812499999</v>
      </c>
    </row>
    <row r="406" spans="1:31" x14ac:dyDescent="0.35">
      <c r="A406">
        <v>18115</v>
      </c>
      <c r="B406" t="s">
        <v>5038</v>
      </c>
      <c r="C406" t="s">
        <v>5038</v>
      </c>
      <c r="D406" t="s">
        <v>5039</v>
      </c>
      <c r="E406" t="s">
        <v>5039</v>
      </c>
      <c r="F406" t="s">
        <v>5040</v>
      </c>
      <c r="G406" t="s">
        <v>3723</v>
      </c>
      <c r="I406">
        <v>1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1</v>
      </c>
      <c r="P406">
        <v>1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5041</v>
      </c>
      <c r="AE406">
        <v>45464.857812499999</v>
      </c>
    </row>
    <row r="407" spans="1:31" x14ac:dyDescent="0.35">
      <c r="A407">
        <v>25900</v>
      </c>
      <c r="B407" t="s">
        <v>5042</v>
      </c>
      <c r="C407" t="s">
        <v>5042</v>
      </c>
      <c r="D407" t="s">
        <v>5043</v>
      </c>
      <c r="E407" t="s">
        <v>5043</v>
      </c>
      <c r="F407" t="s">
        <v>5044</v>
      </c>
      <c r="G407" t="s">
        <v>3875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AD407" t="s">
        <v>5045</v>
      </c>
      <c r="AE407">
        <v>45464.857812499999</v>
      </c>
    </row>
    <row r="408" spans="1:31" x14ac:dyDescent="0.35">
      <c r="A408">
        <v>23562</v>
      </c>
      <c r="B408" t="s">
        <v>5046</v>
      </c>
      <c r="C408" t="s">
        <v>5046</v>
      </c>
      <c r="D408" t="s">
        <v>5047</v>
      </c>
      <c r="E408" t="s">
        <v>5047</v>
      </c>
      <c r="G408" t="s">
        <v>3723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AD408" t="s">
        <v>5048</v>
      </c>
      <c r="AE408">
        <v>45464.857812499999</v>
      </c>
    </row>
    <row r="409" spans="1:31" x14ac:dyDescent="0.35">
      <c r="A409">
        <v>19186</v>
      </c>
      <c r="B409" t="s">
        <v>5049</v>
      </c>
      <c r="C409" t="s">
        <v>5049</v>
      </c>
      <c r="D409" t="s">
        <v>5050</v>
      </c>
      <c r="E409" t="s">
        <v>5050</v>
      </c>
      <c r="G409" t="s">
        <v>3762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AB409">
        <v>0</v>
      </c>
      <c r="AD409" t="s">
        <v>3653</v>
      </c>
      <c r="AE409">
        <v>45464.857812499999</v>
      </c>
    </row>
    <row r="410" spans="1:31" x14ac:dyDescent="0.35">
      <c r="A410">
        <v>26820</v>
      </c>
      <c r="B410" t="s">
        <v>5051</v>
      </c>
      <c r="C410" t="s">
        <v>5051</v>
      </c>
      <c r="D410" t="s">
        <v>5052</v>
      </c>
      <c r="E410" t="s">
        <v>5052</v>
      </c>
      <c r="F410" t="s">
        <v>5053</v>
      </c>
      <c r="G410" t="s">
        <v>3643</v>
      </c>
      <c r="I410">
        <v>1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  <c r="P410">
        <v>1</v>
      </c>
      <c r="AD410" t="s">
        <v>5054</v>
      </c>
      <c r="AE410">
        <v>45464.857812499999</v>
      </c>
    </row>
    <row r="411" spans="1:31" x14ac:dyDescent="0.35">
      <c r="A411">
        <v>26715</v>
      </c>
      <c r="B411" t="s">
        <v>5055</v>
      </c>
      <c r="C411" t="s">
        <v>5055</v>
      </c>
      <c r="D411" t="s">
        <v>5056</v>
      </c>
      <c r="E411" t="s">
        <v>5056</v>
      </c>
      <c r="F411" t="s">
        <v>5057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AD411" t="s">
        <v>5058</v>
      </c>
      <c r="AE411">
        <v>45464.857812499999</v>
      </c>
    </row>
    <row r="412" spans="1:31" x14ac:dyDescent="0.35">
      <c r="A412">
        <v>21317</v>
      </c>
      <c r="B412" t="s">
        <v>5059</v>
      </c>
      <c r="C412" t="s">
        <v>5059</v>
      </c>
      <c r="D412" t="s">
        <v>5060</v>
      </c>
      <c r="E412" t="s">
        <v>5060</v>
      </c>
      <c r="G412" t="s">
        <v>3643</v>
      </c>
      <c r="I412">
        <v>1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  <c r="P412">
        <v>1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AD412" t="s">
        <v>5061</v>
      </c>
      <c r="AE412">
        <v>45464.857812499999</v>
      </c>
    </row>
    <row r="413" spans="1:31" x14ac:dyDescent="0.35">
      <c r="A413">
        <v>25161</v>
      </c>
      <c r="B413" t="s">
        <v>5062</v>
      </c>
      <c r="C413" t="s">
        <v>5062</v>
      </c>
      <c r="D413" t="s">
        <v>5063</v>
      </c>
      <c r="E413" t="s">
        <v>5063</v>
      </c>
      <c r="G413" t="s">
        <v>3688</v>
      </c>
      <c r="I413">
        <v>1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  <c r="P413">
        <v>1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AD413" t="s">
        <v>4677</v>
      </c>
      <c r="AE413">
        <v>45464.857812499999</v>
      </c>
    </row>
    <row r="414" spans="1:31" x14ac:dyDescent="0.35">
      <c r="A414">
        <v>26920</v>
      </c>
      <c r="B414" t="s">
        <v>5064</v>
      </c>
      <c r="C414" t="s">
        <v>5064</v>
      </c>
      <c r="D414" t="s">
        <v>5065</v>
      </c>
      <c r="E414" t="s">
        <v>5065</v>
      </c>
      <c r="F414" t="s">
        <v>5066</v>
      </c>
      <c r="G414" t="s">
        <v>3688</v>
      </c>
      <c r="I414">
        <v>1</v>
      </c>
      <c r="J414">
        <v>1</v>
      </c>
      <c r="K414">
        <v>1</v>
      </c>
      <c r="L414">
        <v>1</v>
      </c>
      <c r="M414">
        <v>1</v>
      </c>
      <c r="N414">
        <v>1</v>
      </c>
      <c r="AD414" t="s">
        <v>5067</v>
      </c>
      <c r="AE414">
        <v>45464.857812499999</v>
      </c>
    </row>
    <row r="415" spans="1:31" x14ac:dyDescent="0.35">
      <c r="A415">
        <v>26229</v>
      </c>
      <c r="B415" t="s">
        <v>5068</v>
      </c>
      <c r="C415" t="s">
        <v>5068</v>
      </c>
      <c r="D415" t="s">
        <v>5069</v>
      </c>
      <c r="E415" t="s">
        <v>5069</v>
      </c>
      <c r="F415" t="s">
        <v>5070</v>
      </c>
      <c r="G415" t="s">
        <v>3631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AD415" t="s">
        <v>5071</v>
      </c>
      <c r="AE415">
        <v>45464.857812499999</v>
      </c>
    </row>
    <row r="416" spans="1:31" x14ac:dyDescent="0.35">
      <c r="A416">
        <v>26734</v>
      </c>
      <c r="B416" t="s">
        <v>5072</v>
      </c>
      <c r="C416" t="s">
        <v>5072</v>
      </c>
      <c r="D416" t="s">
        <v>5073</v>
      </c>
      <c r="E416" t="s">
        <v>5073</v>
      </c>
      <c r="F416" t="s">
        <v>5074</v>
      </c>
      <c r="G416" t="s">
        <v>3688</v>
      </c>
      <c r="I416">
        <v>1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  <c r="P416">
        <v>1</v>
      </c>
      <c r="Q416">
        <v>1</v>
      </c>
      <c r="AD416" t="s">
        <v>5075</v>
      </c>
      <c r="AE416">
        <v>45464.857812499999</v>
      </c>
    </row>
    <row r="417" spans="1:31" x14ac:dyDescent="0.35">
      <c r="A417">
        <v>21033</v>
      </c>
      <c r="B417" t="s">
        <v>5076</v>
      </c>
      <c r="C417" t="s">
        <v>5076</v>
      </c>
      <c r="D417" t="s">
        <v>5077</v>
      </c>
      <c r="E417" t="s">
        <v>5077</v>
      </c>
      <c r="G417" t="s">
        <v>3688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AD417" t="s">
        <v>5078</v>
      </c>
      <c r="AE417">
        <v>45464.857812499999</v>
      </c>
    </row>
    <row r="418" spans="1:31" x14ac:dyDescent="0.35">
      <c r="A418">
        <v>18116</v>
      </c>
      <c r="B418" t="s">
        <v>5079</v>
      </c>
      <c r="C418" t="s">
        <v>5079</v>
      </c>
      <c r="D418" t="s">
        <v>5080</v>
      </c>
      <c r="E418" t="s">
        <v>5080</v>
      </c>
      <c r="F418" t="s">
        <v>5081</v>
      </c>
      <c r="G418" t="s">
        <v>3688</v>
      </c>
      <c r="I418">
        <v>1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1</v>
      </c>
      <c r="P418">
        <v>1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5082</v>
      </c>
      <c r="AE418">
        <v>45464.852870370371</v>
      </c>
    </row>
    <row r="419" spans="1:31" x14ac:dyDescent="0.35">
      <c r="A419">
        <v>21380</v>
      </c>
      <c r="B419" t="s">
        <v>5083</v>
      </c>
      <c r="C419" t="s">
        <v>5083</v>
      </c>
      <c r="D419" t="s">
        <v>5084</v>
      </c>
      <c r="E419" t="s">
        <v>5084</v>
      </c>
      <c r="G419" t="s">
        <v>3688</v>
      </c>
      <c r="I419">
        <v>1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1</v>
      </c>
      <c r="P419">
        <v>1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AD419" t="s">
        <v>3653</v>
      </c>
      <c r="AE419">
        <v>45464.857812499999</v>
      </c>
    </row>
    <row r="420" spans="1:31" x14ac:dyDescent="0.35">
      <c r="A420">
        <v>18122</v>
      </c>
      <c r="B420" t="s">
        <v>5085</v>
      </c>
      <c r="C420" t="s">
        <v>5085</v>
      </c>
      <c r="D420" t="s">
        <v>5086</v>
      </c>
      <c r="E420" t="s">
        <v>5086</v>
      </c>
      <c r="F420" t="s">
        <v>5087</v>
      </c>
      <c r="G420" t="s">
        <v>3714</v>
      </c>
      <c r="I420">
        <v>1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  <c r="P420">
        <v>1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5088</v>
      </c>
      <c r="AE420">
        <v>45464.857812499999</v>
      </c>
    </row>
    <row r="421" spans="1:31" x14ac:dyDescent="0.35">
      <c r="A421">
        <v>26879</v>
      </c>
      <c r="B421" t="s">
        <v>5089</v>
      </c>
      <c r="C421" t="s">
        <v>5089</v>
      </c>
      <c r="D421" t="s">
        <v>5090</v>
      </c>
      <c r="E421" t="s">
        <v>5090</v>
      </c>
      <c r="F421" t="s">
        <v>5091</v>
      </c>
      <c r="G421" t="s">
        <v>3688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AD421" t="s">
        <v>5092</v>
      </c>
      <c r="AE421">
        <v>45464.857812499999</v>
      </c>
    </row>
    <row r="422" spans="1:31" x14ac:dyDescent="0.35">
      <c r="A422">
        <v>18481</v>
      </c>
      <c r="B422" t="s">
        <v>1284</v>
      </c>
      <c r="C422" t="s">
        <v>1284</v>
      </c>
      <c r="D422" t="s">
        <v>3514</v>
      </c>
      <c r="E422" t="s">
        <v>3514</v>
      </c>
      <c r="F422" t="s">
        <v>5093</v>
      </c>
      <c r="G422" t="s">
        <v>3688</v>
      </c>
      <c r="H422">
        <v>2</v>
      </c>
      <c r="I422">
        <v>2</v>
      </c>
      <c r="J422">
        <v>2</v>
      </c>
      <c r="K422">
        <v>2</v>
      </c>
      <c r="L422">
        <v>2</v>
      </c>
      <c r="M422">
        <v>2</v>
      </c>
      <c r="N422">
        <v>2</v>
      </c>
      <c r="O422">
        <v>2</v>
      </c>
      <c r="P422">
        <v>2</v>
      </c>
      <c r="Q422">
        <v>2</v>
      </c>
      <c r="R422">
        <v>2</v>
      </c>
      <c r="S422">
        <v>2</v>
      </c>
      <c r="T422">
        <v>2</v>
      </c>
      <c r="U422">
        <v>2</v>
      </c>
      <c r="V422">
        <v>2</v>
      </c>
      <c r="W422">
        <v>2</v>
      </c>
      <c r="X422">
        <v>2</v>
      </c>
      <c r="Y422">
        <v>2</v>
      </c>
      <c r="Z422">
        <v>2</v>
      </c>
      <c r="AA422">
        <v>2</v>
      </c>
      <c r="AB422">
        <v>2</v>
      </c>
      <c r="AC422">
        <v>1</v>
      </c>
      <c r="AD422" t="s">
        <v>5094</v>
      </c>
      <c r="AE422">
        <v>45464.857812499999</v>
      </c>
    </row>
    <row r="423" spans="1:31" x14ac:dyDescent="0.35">
      <c r="A423">
        <v>26457</v>
      </c>
      <c r="B423" t="s">
        <v>5095</v>
      </c>
      <c r="C423" t="s">
        <v>5095</v>
      </c>
      <c r="D423" t="s">
        <v>5096</v>
      </c>
      <c r="E423" t="s">
        <v>5096</v>
      </c>
      <c r="F423" t="s">
        <v>5097</v>
      </c>
      <c r="G423" t="s">
        <v>3723</v>
      </c>
      <c r="I423">
        <v>1</v>
      </c>
      <c r="J423">
        <v>1</v>
      </c>
      <c r="K423">
        <v>1</v>
      </c>
      <c r="L423">
        <v>1</v>
      </c>
      <c r="M423">
        <v>1</v>
      </c>
      <c r="N423">
        <v>1</v>
      </c>
      <c r="O423">
        <v>1</v>
      </c>
      <c r="P423">
        <v>1</v>
      </c>
      <c r="Q423">
        <v>1</v>
      </c>
      <c r="R423">
        <v>1</v>
      </c>
      <c r="S423">
        <v>1</v>
      </c>
      <c r="T423">
        <v>1</v>
      </c>
      <c r="AD423" t="s">
        <v>5098</v>
      </c>
      <c r="AE423">
        <v>45464.857812499999</v>
      </c>
    </row>
    <row r="424" spans="1:31" x14ac:dyDescent="0.35">
      <c r="A424">
        <v>18117</v>
      </c>
      <c r="B424" t="s">
        <v>5099</v>
      </c>
      <c r="C424" t="s">
        <v>5099</v>
      </c>
      <c r="D424" t="s">
        <v>5100</v>
      </c>
      <c r="E424" t="s">
        <v>5100</v>
      </c>
      <c r="F424" t="s">
        <v>5101</v>
      </c>
      <c r="G424" t="s">
        <v>3643</v>
      </c>
      <c r="I424">
        <v>1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  <c r="P424">
        <v>1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5102</v>
      </c>
      <c r="AE424">
        <v>45464.852870370371</v>
      </c>
    </row>
    <row r="425" spans="1:31" x14ac:dyDescent="0.35">
      <c r="A425">
        <v>25448</v>
      </c>
      <c r="B425" t="s">
        <v>5103</v>
      </c>
      <c r="C425" t="s">
        <v>5103</v>
      </c>
      <c r="D425" t="s">
        <v>5104</v>
      </c>
      <c r="E425" t="s">
        <v>5104</v>
      </c>
      <c r="G425" t="s">
        <v>3643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AD425" t="s">
        <v>5105</v>
      </c>
      <c r="AE425">
        <v>45464.857812499999</v>
      </c>
    </row>
    <row r="426" spans="1:31" x14ac:dyDescent="0.35">
      <c r="A426">
        <v>26702</v>
      </c>
      <c r="B426" t="s">
        <v>5106</v>
      </c>
      <c r="C426" t="s">
        <v>5106</v>
      </c>
      <c r="D426" t="s">
        <v>5107</v>
      </c>
      <c r="E426" t="s">
        <v>5107</v>
      </c>
      <c r="F426" t="s">
        <v>5108</v>
      </c>
      <c r="G426" t="s">
        <v>3757</v>
      </c>
      <c r="I426">
        <v>1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  <c r="P426">
        <v>1</v>
      </c>
      <c r="Q426">
        <v>1</v>
      </c>
      <c r="AD426" t="s">
        <v>5109</v>
      </c>
      <c r="AE426">
        <v>45464.857812499999</v>
      </c>
    </row>
    <row r="427" spans="1:31" x14ac:dyDescent="0.35">
      <c r="A427">
        <v>28080</v>
      </c>
      <c r="B427" t="s">
        <v>5110</v>
      </c>
      <c r="C427" t="s">
        <v>5110</v>
      </c>
      <c r="D427" t="s">
        <v>5111</v>
      </c>
      <c r="E427" t="s">
        <v>5111</v>
      </c>
      <c r="F427" t="s">
        <v>5112</v>
      </c>
      <c r="G427" t="s">
        <v>3648</v>
      </c>
      <c r="I427">
        <v>1</v>
      </c>
      <c r="J427">
        <v>1</v>
      </c>
      <c r="K427">
        <v>1</v>
      </c>
      <c r="AD427" t="s">
        <v>5113</v>
      </c>
      <c r="AE427">
        <v>45464.857812499999</v>
      </c>
    </row>
    <row r="428" spans="1:31" x14ac:dyDescent="0.35">
      <c r="A428">
        <v>19357</v>
      </c>
      <c r="B428" t="s">
        <v>5114</v>
      </c>
      <c r="C428" t="s">
        <v>5114</v>
      </c>
      <c r="D428" t="s">
        <v>5115</v>
      </c>
      <c r="E428" t="s">
        <v>5115</v>
      </c>
      <c r="G428" t="s">
        <v>3648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AB428">
        <v>0</v>
      </c>
      <c r="AD428" t="s">
        <v>3653</v>
      </c>
      <c r="AE428">
        <v>45464.857812499999</v>
      </c>
    </row>
    <row r="429" spans="1:31" x14ac:dyDescent="0.35">
      <c r="A429">
        <v>19626</v>
      </c>
      <c r="B429" t="s">
        <v>5116</v>
      </c>
      <c r="C429" t="s">
        <v>5116</v>
      </c>
      <c r="D429" t="s">
        <v>5117</v>
      </c>
      <c r="E429" t="s">
        <v>5117</v>
      </c>
      <c r="F429" t="s">
        <v>5118</v>
      </c>
      <c r="G429" t="s">
        <v>3631</v>
      </c>
      <c r="I429">
        <v>1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  <c r="P429">
        <v>1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0</v>
      </c>
      <c r="AD429" t="s">
        <v>5119</v>
      </c>
      <c r="AE429">
        <v>45464.857812499999</v>
      </c>
    </row>
    <row r="430" spans="1:31" x14ac:dyDescent="0.35">
      <c r="A430">
        <v>24657</v>
      </c>
      <c r="B430" t="s">
        <v>5120</v>
      </c>
      <c r="C430" t="s">
        <v>5120</v>
      </c>
      <c r="D430" t="s">
        <v>5121</v>
      </c>
      <c r="E430" t="s">
        <v>5121</v>
      </c>
      <c r="G430" t="s">
        <v>3688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AD430" t="s">
        <v>5122</v>
      </c>
      <c r="AE430">
        <v>45464.857812499999</v>
      </c>
    </row>
    <row r="431" spans="1:31" x14ac:dyDescent="0.35">
      <c r="A431">
        <v>20429</v>
      </c>
      <c r="B431" t="s">
        <v>5123</v>
      </c>
      <c r="C431" t="s">
        <v>5123</v>
      </c>
      <c r="D431" t="s">
        <v>5124</v>
      </c>
      <c r="E431" t="s">
        <v>5124</v>
      </c>
      <c r="G431" t="s">
        <v>3648</v>
      </c>
      <c r="I431">
        <v>1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1</v>
      </c>
      <c r="P431">
        <v>1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D431" t="s">
        <v>5125</v>
      </c>
      <c r="AE431">
        <v>45464.857812499999</v>
      </c>
    </row>
    <row r="432" spans="1:31" x14ac:dyDescent="0.35">
      <c r="A432">
        <v>22892</v>
      </c>
      <c r="B432" t="s">
        <v>5126</v>
      </c>
      <c r="C432" t="s">
        <v>5126</v>
      </c>
      <c r="D432" t="s">
        <v>5127</v>
      </c>
      <c r="E432" t="s">
        <v>5127</v>
      </c>
      <c r="G432" t="s">
        <v>3643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AD432" t="s">
        <v>5128</v>
      </c>
      <c r="AE432">
        <v>45464.857812499999</v>
      </c>
    </row>
    <row r="433" spans="1:31" x14ac:dyDescent="0.35">
      <c r="A433">
        <v>19631</v>
      </c>
      <c r="B433" t="s">
        <v>1209</v>
      </c>
      <c r="C433" t="s">
        <v>1209</v>
      </c>
      <c r="D433" t="s">
        <v>3203</v>
      </c>
      <c r="E433" t="s">
        <v>3203</v>
      </c>
      <c r="F433" t="s">
        <v>5129</v>
      </c>
      <c r="G433" t="s">
        <v>3643</v>
      </c>
      <c r="I433">
        <v>1</v>
      </c>
      <c r="J433">
        <v>1</v>
      </c>
      <c r="K433">
        <v>1</v>
      </c>
      <c r="L433">
        <v>1</v>
      </c>
      <c r="M433">
        <v>1</v>
      </c>
      <c r="N433">
        <v>0</v>
      </c>
      <c r="O433">
        <v>1</v>
      </c>
      <c r="P433">
        <v>1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0</v>
      </c>
      <c r="AD433" t="s">
        <v>5130</v>
      </c>
      <c r="AE433">
        <v>45590.258518518516</v>
      </c>
    </row>
    <row r="434" spans="1:31" x14ac:dyDescent="0.35">
      <c r="A434">
        <v>18118</v>
      </c>
      <c r="B434" t="s">
        <v>596</v>
      </c>
      <c r="C434" t="s">
        <v>596</v>
      </c>
      <c r="D434" t="s">
        <v>3204</v>
      </c>
      <c r="E434" t="s">
        <v>3204</v>
      </c>
      <c r="F434" t="s">
        <v>5131</v>
      </c>
      <c r="G434" t="s">
        <v>3643</v>
      </c>
      <c r="H434">
        <v>2</v>
      </c>
      <c r="I434">
        <v>2</v>
      </c>
      <c r="J434">
        <v>2</v>
      </c>
      <c r="K434">
        <v>2</v>
      </c>
      <c r="L434">
        <v>2</v>
      </c>
      <c r="M434">
        <v>2</v>
      </c>
      <c r="N434">
        <v>2</v>
      </c>
      <c r="O434">
        <v>2</v>
      </c>
      <c r="P434">
        <v>2</v>
      </c>
      <c r="Q434">
        <v>2</v>
      </c>
      <c r="R434">
        <v>2</v>
      </c>
      <c r="S434">
        <v>2</v>
      </c>
      <c r="T434">
        <v>2</v>
      </c>
      <c r="U434">
        <v>2</v>
      </c>
      <c r="V434">
        <v>2</v>
      </c>
      <c r="W434">
        <v>2</v>
      </c>
      <c r="X434">
        <v>2</v>
      </c>
      <c r="Y434">
        <v>2</v>
      </c>
      <c r="Z434">
        <v>2</v>
      </c>
      <c r="AA434">
        <v>2</v>
      </c>
      <c r="AB434">
        <v>2</v>
      </c>
      <c r="AC434">
        <v>2</v>
      </c>
      <c r="AD434" t="s">
        <v>5132</v>
      </c>
      <c r="AE434">
        <v>45464.852870370371</v>
      </c>
    </row>
    <row r="435" spans="1:31" x14ac:dyDescent="0.35">
      <c r="A435">
        <v>26596</v>
      </c>
      <c r="B435" t="s">
        <v>5133</v>
      </c>
      <c r="C435" t="s">
        <v>5133</v>
      </c>
      <c r="D435" t="s">
        <v>5134</v>
      </c>
      <c r="E435" t="s">
        <v>5134</v>
      </c>
      <c r="F435" t="s">
        <v>5135</v>
      </c>
      <c r="G435" t="s">
        <v>3643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AD435" t="s">
        <v>5136</v>
      </c>
      <c r="AE435">
        <v>45464.857812499999</v>
      </c>
    </row>
    <row r="436" spans="1:31" x14ac:dyDescent="0.35">
      <c r="A436">
        <v>18829</v>
      </c>
      <c r="B436" t="s">
        <v>5137</v>
      </c>
      <c r="C436" t="s">
        <v>5137</v>
      </c>
      <c r="D436" t="s">
        <v>5138</v>
      </c>
      <c r="E436" t="s">
        <v>5138</v>
      </c>
      <c r="F436" t="s">
        <v>5139</v>
      </c>
      <c r="G436" t="s">
        <v>3648</v>
      </c>
      <c r="I436">
        <v>1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1</v>
      </c>
      <c r="P436">
        <v>1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D436" t="s">
        <v>5140</v>
      </c>
      <c r="AE436">
        <v>45464.857812499999</v>
      </c>
    </row>
    <row r="437" spans="1:31" x14ac:dyDescent="0.35">
      <c r="A437">
        <v>13299</v>
      </c>
      <c r="B437" t="s">
        <v>5141</v>
      </c>
      <c r="C437" t="s">
        <v>5141</v>
      </c>
      <c r="D437" t="s">
        <v>5142</v>
      </c>
      <c r="E437" t="s">
        <v>5142</v>
      </c>
      <c r="G437" t="s">
        <v>3631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AD437" t="s">
        <v>5143</v>
      </c>
      <c r="AE437">
        <v>45464.857812499999</v>
      </c>
    </row>
    <row r="438" spans="1:31" x14ac:dyDescent="0.35">
      <c r="A438">
        <v>19125</v>
      </c>
      <c r="B438" t="s">
        <v>5144</v>
      </c>
      <c r="C438" t="s">
        <v>5144</v>
      </c>
      <c r="D438" t="s">
        <v>5145</v>
      </c>
      <c r="E438" t="s">
        <v>5145</v>
      </c>
      <c r="F438" t="s">
        <v>5146</v>
      </c>
      <c r="G438" t="s">
        <v>3723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AB438">
        <v>0</v>
      </c>
      <c r="AD438" t="s">
        <v>5147</v>
      </c>
      <c r="AE438">
        <v>45464.857812499999</v>
      </c>
    </row>
    <row r="439" spans="1:31" x14ac:dyDescent="0.35">
      <c r="A439">
        <v>18119</v>
      </c>
      <c r="B439" t="s">
        <v>5148</v>
      </c>
      <c r="C439" t="s">
        <v>5148</v>
      </c>
      <c r="D439" t="s">
        <v>5149</v>
      </c>
      <c r="E439" t="s">
        <v>5149</v>
      </c>
      <c r="F439" t="s">
        <v>5150</v>
      </c>
      <c r="G439" t="s">
        <v>3916</v>
      </c>
      <c r="I439">
        <v>1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  <c r="P439">
        <v>1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5151</v>
      </c>
      <c r="AE439">
        <v>45464.857812499999</v>
      </c>
    </row>
    <row r="440" spans="1:31" x14ac:dyDescent="0.35">
      <c r="A440">
        <v>19252</v>
      </c>
      <c r="B440" t="s">
        <v>5152</v>
      </c>
      <c r="C440" t="s">
        <v>5152</v>
      </c>
      <c r="D440" t="s">
        <v>5153</v>
      </c>
      <c r="E440" t="s">
        <v>5153</v>
      </c>
      <c r="F440" t="s">
        <v>5154</v>
      </c>
      <c r="G440" t="s">
        <v>3688</v>
      </c>
      <c r="I440">
        <v>1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  <c r="P440">
        <v>1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D440" t="s">
        <v>5155</v>
      </c>
      <c r="AE440">
        <v>45464.857812499999</v>
      </c>
    </row>
    <row r="441" spans="1:31" x14ac:dyDescent="0.35">
      <c r="A441">
        <v>18120</v>
      </c>
      <c r="B441" t="s">
        <v>5156</v>
      </c>
      <c r="C441" t="s">
        <v>5156</v>
      </c>
      <c r="D441" t="s">
        <v>5157</v>
      </c>
      <c r="E441" t="s">
        <v>5157</v>
      </c>
      <c r="F441" t="s">
        <v>5158</v>
      </c>
      <c r="G441" t="s">
        <v>538</v>
      </c>
      <c r="I441">
        <v>1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  <c r="P441">
        <v>1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5159</v>
      </c>
      <c r="AE441">
        <v>45464.857812499999</v>
      </c>
    </row>
    <row r="442" spans="1:31" x14ac:dyDescent="0.35">
      <c r="A442">
        <v>18846</v>
      </c>
      <c r="B442" t="s">
        <v>5160</v>
      </c>
      <c r="C442" t="s">
        <v>5160</v>
      </c>
      <c r="D442" t="s">
        <v>5161</v>
      </c>
      <c r="E442" t="s">
        <v>5161</v>
      </c>
      <c r="G442" t="s">
        <v>538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AB442">
        <v>0</v>
      </c>
      <c r="AD442" t="s">
        <v>5162</v>
      </c>
      <c r="AE442">
        <v>45464.857812499999</v>
      </c>
    </row>
    <row r="443" spans="1:31" x14ac:dyDescent="0.35">
      <c r="A443">
        <v>25703</v>
      </c>
      <c r="B443" t="s">
        <v>5163</v>
      </c>
      <c r="C443" t="s">
        <v>5163</v>
      </c>
      <c r="D443" t="s">
        <v>5164</v>
      </c>
      <c r="E443" t="s">
        <v>5164</v>
      </c>
      <c r="G443" t="s">
        <v>538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AD443" t="s">
        <v>5165</v>
      </c>
      <c r="AE443">
        <v>45464.857812499999</v>
      </c>
    </row>
    <row r="444" spans="1:31" x14ac:dyDescent="0.35">
      <c r="A444">
        <v>19275</v>
      </c>
      <c r="B444" t="s">
        <v>5166</v>
      </c>
      <c r="C444" t="s">
        <v>5166</v>
      </c>
      <c r="D444" t="s">
        <v>5167</v>
      </c>
      <c r="E444" t="s">
        <v>5167</v>
      </c>
      <c r="F444" t="s">
        <v>5168</v>
      </c>
      <c r="G444" t="s">
        <v>538</v>
      </c>
      <c r="I444">
        <v>1</v>
      </c>
      <c r="J444">
        <v>1</v>
      </c>
      <c r="K444">
        <v>1</v>
      </c>
      <c r="L444">
        <v>1</v>
      </c>
      <c r="M444">
        <v>1</v>
      </c>
      <c r="N444">
        <v>1</v>
      </c>
      <c r="O444">
        <v>1</v>
      </c>
      <c r="P444">
        <v>1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D444" t="s">
        <v>5169</v>
      </c>
      <c r="AE444">
        <v>45464.857812499999</v>
      </c>
    </row>
    <row r="445" spans="1:31" x14ac:dyDescent="0.35">
      <c r="A445">
        <v>18780</v>
      </c>
      <c r="B445" t="s">
        <v>5170</v>
      </c>
      <c r="C445" t="s">
        <v>5170</v>
      </c>
      <c r="D445" t="s">
        <v>5171</v>
      </c>
      <c r="E445" t="s">
        <v>5171</v>
      </c>
      <c r="G445" t="s">
        <v>538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AB445">
        <v>0</v>
      </c>
      <c r="AD445" t="s">
        <v>3653</v>
      </c>
      <c r="AE445">
        <v>45464.857812499999</v>
      </c>
    </row>
    <row r="446" spans="1:31" x14ac:dyDescent="0.35">
      <c r="A446">
        <v>24009</v>
      </c>
      <c r="B446" t="s">
        <v>5172</v>
      </c>
      <c r="C446" t="s">
        <v>5172</v>
      </c>
      <c r="D446" t="s">
        <v>5173</v>
      </c>
      <c r="E446" t="s">
        <v>5173</v>
      </c>
      <c r="G446" t="s">
        <v>538</v>
      </c>
      <c r="I446">
        <v>1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  <c r="P446">
        <v>1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AD446" t="s">
        <v>5174</v>
      </c>
      <c r="AE446">
        <v>45464.857812499999</v>
      </c>
    </row>
    <row r="447" spans="1:31" x14ac:dyDescent="0.35">
      <c r="A447">
        <v>19162</v>
      </c>
      <c r="B447" t="s">
        <v>5175</v>
      </c>
      <c r="C447" t="s">
        <v>5175</v>
      </c>
      <c r="D447" t="s">
        <v>5176</v>
      </c>
      <c r="E447" t="s">
        <v>5176</v>
      </c>
      <c r="G447" t="s">
        <v>538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AB447">
        <v>0</v>
      </c>
      <c r="AD447" t="s">
        <v>3653</v>
      </c>
      <c r="AE447">
        <v>45464.857812499999</v>
      </c>
    </row>
    <row r="448" spans="1:31" x14ac:dyDescent="0.35">
      <c r="A448">
        <v>21424</v>
      </c>
      <c r="B448" t="s">
        <v>5177</v>
      </c>
      <c r="C448" t="s">
        <v>5177</v>
      </c>
      <c r="D448" t="s">
        <v>5178</v>
      </c>
      <c r="E448" t="s">
        <v>5178</v>
      </c>
      <c r="G448" t="s">
        <v>538</v>
      </c>
      <c r="I448">
        <v>1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  <c r="P448">
        <v>1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AD448" t="s">
        <v>5179</v>
      </c>
      <c r="AE448">
        <v>45464.852870370371</v>
      </c>
    </row>
    <row r="449" spans="1:31" x14ac:dyDescent="0.35">
      <c r="A449">
        <v>18744</v>
      </c>
      <c r="B449" t="s">
        <v>5180</v>
      </c>
      <c r="C449" t="s">
        <v>5180</v>
      </c>
      <c r="D449" t="s">
        <v>5181</v>
      </c>
      <c r="E449" t="s">
        <v>5181</v>
      </c>
      <c r="G449" t="s">
        <v>538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AB449">
        <v>0</v>
      </c>
      <c r="AD449" t="s">
        <v>5182</v>
      </c>
      <c r="AE449">
        <v>45464.857812499999</v>
      </c>
    </row>
    <row r="450" spans="1:31" x14ac:dyDescent="0.35">
      <c r="A450">
        <v>18816</v>
      </c>
      <c r="B450" t="s">
        <v>5183</v>
      </c>
      <c r="C450" t="s">
        <v>5183</v>
      </c>
      <c r="D450" t="s">
        <v>5184</v>
      </c>
      <c r="E450" t="s">
        <v>5184</v>
      </c>
      <c r="G450" t="s">
        <v>538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AB450">
        <v>0</v>
      </c>
      <c r="AD450" t="s">
        <v>3653</v>
      </c>
      <c r="AE450">
        <v>45464.857812499999</v>
      </c>
    </row>
    <row r="451" spans="1:31" x14ac:dyDescent="0.35">
      <c r="A451">
        <v>19498</v>
      </c>
      <c r="B451" t="s">
        <v>5185</v>
      </c>
      <c r="C451" t="s">
        <v>5185</v>
      </c>
      <c r="D451" t="s">
        <v>5186</v>
      </c>
      <c r="E451" t="s">
        <v>5186</v>
      </c>
      <c r="G451" t="s">
        <v>538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AB451">
        <v>0</v>
      </c>
      <c r="AD451" t="s">
        <v>3653</v>
      </c>
      <c r="AE451">
        <v>45464.857812499999</v>
      </c>
    </row>
    <row r="452" spans="1:31" x14ac:dyDescent="0.35">
      <c r="A452">
        <v>28072</v>
      </c>
      <c r="B452" t="s">
        <v>5187</v>
      </c>
      <c r="C452" t="s">
        <v>5188</v>
      </c>
      <c r="D452" t="s">
        <v>5189</v>
      </c>
      <c r="E452" t="s">
        <v>5190</v>
      </c>
      <c r="G452" t="s">
        <v>3631</v>
      </c>
      <c r="I452">
        <v>0</v>
      </c>
      <c r="J452">
        <v>0</v>
      </c>
      <c r="K452">
        <v>0</v>
      </c>
      <c r="AD452" t="s">
        <v>5191</v>
      </c>
      <c r="AE452">
        <v>45464.857812499999</v>
      </c>
    </row>
    <row r="453" spans="1:31" x14ac:dyDescent="0.35">
      <c r="A453">
        <v>18121</v>
      </c>
      <c r="B453" t="s">
        <v>5192</v>
      </c>
      <c r="C453" t="s">
        <v>5192</v>
      </c>
      <c r="D453" t="s">
        <v>5193</v>
      </c>
      <c r="E453" t="s">
        <v>5193</v>
      </c>
      <c r="F453" t="s">
        <v>5194</v>
      </c>
      <c r="G453" t="s">
        <v>3631</v>
      </c>
      <c r="I453">
        <v>1</v>
      </c>
      <c r="J453">
        <v>1</v>
      </c>
      <c r="K453">
        <v>1</v>
      </c>
      <c r="L453">
        <v>1</v>
      </c>
      <c r="M453">
        <v>1</v>
      </c>
      <c r="N453">
        <v>1</v>
      </c>
      <c r="O453">
        <v>1</v>
      </c>
      <c r="P453">
        <v>1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5195</v>
      </c>
      <c r="AE453">
        <v>45464.852870370371</v>
      </c>
    </row>
    <row r="454" spans="1:31" x14ac:dyDescent="0.35">
      <c r="A454">
        <v>21393</v>
      </c>
      <c r="B454" t="s">
        <v>5196</v>
      </c>
      <c r="C454" t="s">
        <v>5196</v>
      </c>
      <c r="D454" t="s">
        <v>5197</v>
      </c>
      <c r="E454" t="s">
        <v>5197</v>
      </c>
      <c r="G454" t="s">
        <v>3631</v>
      </c>
      <c r="I454">
        <v>1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  <c r="P454">
        <v>1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0</v>
      </c>
      <c r="Y454">
        <v>0</v>
      </c>
      <c r="AD454" t="s">
        <v>5198</v>
      </c>
      <c r="AE454">
        <v>45464.852870370371</v>
      </c>
    </row>
    <row r="455" spans="1:31" x14ac:dyDescent="0.35">
      <c r="A455">
        <v>18227</v>
      </c>
      <c r="B455" t="s">
        <v>5199</v>
      </c>
      <c r="C455" t="s">
        <v>5199</v>
      </c>
      <c r="D455" t="s">
        <v>5200</v>
      </c>
      <c r="E455" t="s">
        <v>5200</v>
      </c>
      <c r="F455" t="s">
        <v>5201</v>
      </c>
      <c r="G455" t="s">
        <v>3631</v>
      </c>
      <c r="I455">
        <v>1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  <c r="P455">
        <v>1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5202</v>
      </c>
      <c r="AE455">
        <v>45464.857812499999</v>
      </c>
    </row>
    <row r="456" spans="1:31" x14ac:dyDescent="0.35">
      <c r="A456">
        <v>6494</v>
      </c>
      <c r="B456" t="s">
        <v>5203</v>
      </c>
      <c r="C456" t="s">
        <v>5203</v>
      </c>
      <c r="D456" t="s">
        <v>5204</v>
      </c>
      <c r="E456" t="s">
        <v>5204</v>
      </c>
      <c r="G456" t="s">
        <v>3631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AD456" t="s">
        <v>5143</v>
      </c>
      <c r="AE456">
        <v>45464.857812499999</v>
      </c>
    </row>
    <row r="457" spans="1:31" x14ac:dyDescent="0.35">
      <c r="A457">
        <v>19858</v>
      </c>
      <c r="B457" t="s">
        <v>5205</v>
      </c>
      <c r="C457" t="s">
        <v>5205</v>
      </c>
      <c r="D457" t="s">
        <v>5206</v>
      </c>
      <c r="E457" t="s">
        <v>5206</v>
      </c>
      <c r="F457" t="s">
        <v>5207</v>
      </c>
      <c r="G457" t="s">
        <v>538</v>
      </c>
      <c r="I457">
        <v>1</v>
      </c>
      <c r="J457">
        <v>1</v>
      </c>
      <c r="K457">
        <v>1</v>
      </c>
      <c r="L457">
        <v>1</v>
      </c>
      <c r="M457">
        <v>1</v>
      </c>
      <c r="N457">
        <v>1</v>
      </c>
      <c r="O457">
        <v>1</v>
      </c>
      <c r="P457">
        <v>1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D457" t="s">
        <v>5208</v>
      </c>
      <c r="AE457">
        <v>45464.857812499999</v>
      </c>
    </row>
    <row r="458" spans="1:31" x14ac:dyDescent="0.35">
      <c r="A458">
        <v>20802</v>
      </c>
      <c r="B458" t="s">
        <v>5209</v>
      </c>
      <c r="C458" t="s">
        <v>5209</v>
      </c>
      <c r="D458" t="s">
        <v>5210</v>
      </c>
      <c r="E458" t="s">
        <v>5210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AD458" t="s">
        <v>5211</v>
      </c>
      <c r="AE458">
        <v>45464.857812499999</v>
      </c>
    </row>
    <row r="459" spans="1:31" x14ac:dyDescent="0.35">
      <c r="A459">
        <v>19406</v>
      </c>
      <c r="B459" t="s">
        <v>5212</v>
      </c>
      <c r="C459" t="s">
        <v>5212</v>
      </c>
      <c r="D459" t="s">
        <v>5213</v>
      </c>
      <c r="E459" t="s">
        <v>5213</v>
      </c>
      <c r="G459" t="s">
        <v>822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AB459">
        <v>0</v>
      </c>
      <c r="AD459" t="s">
        <v>3653</v>
      </c>
      <c r="AE459">
        <v>45464.857812499999</v>
      </c>
    </row>
    <row r="460" spans="1:31" x14ac:dyDescent="0.35">
      <c r="A460">
        <v>18123</v>
      </c>
      <c r="B460" t="s">
        <v>5214</v>
      </c>
      <c r="C460" t="s">
        <v>5214</v>
      </c>
      <c r="D460" t="s">
        <v>5215</v>
      </c>
      <c r="E460" t="s">
        <v>5215</v>
      </c>
      <c r="F460" t="s">
        <v>5216</v>
      </c>
      <c r="G460" t="s">
        <v>3643</v>
      </c>
      <c r="R460">
        <v>1</v>
      </c>
      <c r="S460">
        <v>1</v>
      </c>
      <c r="T460">
        <v>1</v>
      </c>
      <c r="U460">
        <v>1</v>
      </c>
      <c r="V460">
        <v>1</v>
      </c>
      <c r="AD460" t="s">
        <v>4329</v>
      </c>
      <c r="AE460">
        <v>45120.360451388886</v>
      </c>
    </row>
    <row r="461" spans="1:31" x14ac:dyDescent="0.35">
      <c r="A461">
        <v>19482</v>
      </c>
      <c r="B461" t="s">
        <v>5217</v>
      </c>
      <c r="C461" t="s">
        <v>5217</v>
      </c>
      <c r="D461" t="s">
        <v>5218</v>
      </c>
      <c r="E461" t="s">
        <v>5218</v>
      </c>
      <c r="G461" t="s">
        <v>3688</v>
      </c>
      <c r="I461">
        <v>1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1</v>
      </c>
      <c r="P461">
        <v>1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D461" t="s">
        <v>3653</v>
      </c>
      <c r="AE461">
        <v>45464.857812499999</v>
      </c>
    </row>
    <row r="462" spans="1:31" x14ac:dyDescent="0.35">
      <c r="A462">
        <v>18124</v>
      </c>
      <c r="B462" t="s">
        <v>5219</v>
      </c>
      <c r="C462" t="s">
        <v>5219</v>
      </c>
      <c r="D462" t="s">
        <v>5220</v>
      </c>
      <c r="E462" t="s">
        <v>5220</v>
      </c>
      <c r="F462" t="s">
        <v>5221</v>
      </c>
      <c r="G462" t="s">
        <v>3688</v>
      </c>
      <c r="I462">
        <v>1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  <c r="P462">
        <v>1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5222</v>
      </c>
      <c r="AE462">
        <v>45464.852870370371</v>
      </c>
    </row>
    <row r="463" spans="1:31" x14ac:dyDescent="0.35">
      <c r="A463">
        <v>26548</v>
      </c>
      <c r="B463" t="s">
        <v>5223</v>
      </c>
      <c r="C463" t="s">
        <v>5223</v>
      </c>
      <c r="D463" t="s">
        <v>5224</v>
      </c>
      <c r="E463" t="s">
        <v>5224</v>
      </c>
      <c r="F463" t="s">
        <v>5225</v>
      </c>
      <c r="G463" t="s">
        <v>3675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5226</v>
      </c>
      <c r="AE463">
        <v>45464.857812499999</v>
      </c>
    </row>
    <row r="464" spans="1:31" x14ac:dyDescent="0.35">
      <c r="A464">
        <v>18661</v>
      </c>
      <c r="B464" t="s">
        <v>5227</v>
      </c>
      <c r="C464" t="s">
        <v>5227</v>
      </c>
      <c r="D464" t="s">
        <v>5228</v>
      </c>
      <c r="E464" t="s">
        <v>5228</v>
      </c>
      <c r="F464" t="s">
        <v>5229</v>
      </c>
      <c r="G464" t="s">
        <v>3643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AB464">
        <v>0</v>
      </c>
      <c r="AD464" t="s">
        <v>5230</v>
      </c>
      <c r="AE464">
        <v>45464.857812499999</v>
      </c>
    </row>
    <row r="465" spans="1:31" x14ac:dyDescent="0.35">
      <c r="A465">
        <v>20172</v>
      </c>
      <c r="B465" t="s">
        <v>5231</v>
      </c>
      <c r="C465" t="s">
        <v>5231</v>
      </c>
      <c r="D465" t="s">
        <v>5232</v>
      </c>
      <c r="E465" t="s">
        <v>5232</v>
      </c>
      <c r="G465" t="s">
        <v>3723</v>
      </c>
      <c r="I465">
        <v>1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  <c r="P465">
        <v>1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D465" t="s">
        <v>5233</v>
      </c>
      <c r="AE465">
        <v>45464.857812499999</v>
      </c>
    </row>
    <row r="466" spans="1:31" x14ac:dyDescent="0.35">
      <c r="A466">
        <v>23155</v>
      </c>
      <c r="B466" t="s">
        <v>5234</v>
      </c>
      <c r="C466" t="s">
        <v>5234</v>
      </c>
      <c r="D466" t="s">
        <v>5235</v>
      </c>
      <c r="E466" t="s">
        <v>5235</v>
      </c>
      <c r="G466" t="s">
        <v>3648</v>
      </c>
      <c r="I466">
        <v>1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1</v>
      </c>
      <c r="P466">
        <v>1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AD466" t="s">
        <v>5236</v>
      </c>
      <c r="AE466">
        <v>45464.857812499999</v>
      </c>
    </row>
    <row r="467" spans="1:31" x14ac:dyDescent="0.35">
      <c r="A467">
        <v>25289</v>
      </c>
      <c r="B467" t="s">
        <v>5237</v>
      </c>
      <c r="C467" t="s">
        <v>5237</v>
      </c>
      <c r="D467" t="s">
        <v>5238</v>
      </c>
      <c r="E467" t="s">
        <v>5238</v>
      </c>
      <c r="G467" t="s">
        <v>5239</v>
      </c>
      <c r="I467">
        <v>1</v>
      </c>
      <c r="J467">
        <v>1</v>
      </c>
      <c r="K467">
        <v>1</v>
      </c>
      <c r="L467">
        <v>1</v>
      </c>
      <c r="M467">
        <v>1</v>
      </c>
      <c r="N467">
        <v>1</v>
      </c>
      <c r="O467">
        <v>1</v>
      </c>
      <c r="P467">
        <v>1</v>
      </c>
      <c r="Q467">
        <v>1</v>
      </c>
      <c r="R467">
        <v>1</v>
      </c>
      <c r="S467">
        <v>1</v>
      </c>
      <c r="T467">
        <v>1</v>
      </c>
      <c r="U467">
        <v>1</v>
      </c>
      <c r="AD467" t="s">
        <v>5240</v>
      </c>
      <c r="AE467">
        <v>45464.857812499999</v>
      </c>
    </row>
    <row r="468" spans="1:31" x14ac:dyDescent="0.35">
      <c r="A468">
        <v>25784</v>
      </c>
      <c r="B468" t="s">
        <v>5241</v>
      </c>
      <c r="C468" t="s">
        <v>5241</v>
      </c>
      <c r="D468" t="s">
        <v>5242</v>
      </c>
      <c r="E468" t="s">
        <v>5242</v>
      </c>
      <c r="G468" t="s">
        <v>3631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AD468" t="s">
        <v>5243</v>
      </c>
      <c r="AE468">
        <v>45464.857812499999</v>
      </c>
    </row>
    <row r="469" spans="1:31" x14ac:dyDescent="0.35">
      <c r="A469">
        <v>26728</v>
      </c>
      <c r="B469" t="s">
        <v>5244</v>
      </c>
      <c r="C469" t="s">
        <v>5245</v>
      </c>
      <c r="D469" t="s">
        <v>5246</v>
      </c>
      <c r="E469" t="s">
        <v>5247</v>
      </c>
      <c r="F469" t="s">
        <v>5248</v>
      </c>
      <c r="G469" t="s">
        <v>3762</v>
      </c>
      <c r="I469">
        <v>1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1</v>
      </c>
      <c r="P469">
        <v>1</v>
      </c>
      <c r="Q469">
        <v>1</v>
      </c>
      <c r="AD469" t="s">
        <v>5249</v>
      </c>
      <c r="AE469">
        <v>45464.857812499999</v>
      </c>
    </row>
    <row r="470" spans="1:31" x14ac:dyDescent="0.35">
      <c r="A470">
        <v>26811</v>
      </c>
      <c r="B470" t="s">
        <v>5250</v>
      </c>
      <c r="C470" t="s">
        <v>5250</v>
      </c>
      <c r="D470" t="s">
        <v>5251</v>
      </c>
      <c r="E470" t="s">
        <v>5251</v>
      </c>
      <c r="F470" t="s">
        <v>5252</v>
      </c>
      <c r="G470" t="s">
        <v>3723</v>
      </c>
      <c r="I470">
        <v>1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  <c r="P470">
        <v>1</v>
      </c>
      <c r="AD470" t="s">
        <v>5253</v>
      </c>
      <c r="AE470">
        <v>45464.857812499999</v>
      </c>
    </row>
    <row r="471" spans="1:31" x14ac:dyDescent="0.35">
      <c r="A471">
        <v>22620</v>
      </c>
      <c r="B471" t="s">
        <v>5254</v>
      </c>
      <c r="C471" t="s">
        <v>5254</v>
      </c>
      <c r="D471" t="s">
        <v>5255</v>
      </c>
      <c r="E471" t="s">
        <v>5255</v>
      </c>
      <c r="G471" t="s">
        <v>4339</v>
      </c>
      <c r="I471">
        <v>1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  <c r="P471">
        <v>1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AD471" t="s">
        <v>5256</v>
      </c>
      <c r="AE471">
        <v>45464.857812499999</v>
      </c>
    </row>
    <row r="472" spans="1:31" x14ac:dyDescent="0.35">
      <c r="A472">
        <v>22761</v>
      </c>
      <c r="B472" t="s">
        <v>5257</v>
      </c>
      <c r="C472" t="s">
        <v>5257</v>
      </c>
      <c r="D472" t="s">
        <v>5258</v>
      </c>
      <c r="E472" t="s">
        <v>5258</v>
      </c>
      <c r="G472" t="s">
        <v>3811</v>
      </c>
      <c r="I472">
        <v>1</v>
      </c>
      <c r="J472">
        <v>1</v>
      </c>
      <c r="K472">
        <v>1</v>
      </c>
      <c r="L472">
        <v>1</v>
      </c>
      <c r="M472">
        <v>1</v>
      </c>
      <c r="N472">
        <v>1</v>
      </c>
      <c r="O472">
        <v>1</v>
      </c>
      <c r="P472">
        <v>1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AD472" t="s">
        <v>5259</v>
      </c>
      <c r="AE472">
        <v>45464.857812499999</v>
      </c>
    </row>
    <row r="473" spans="1:31" x14ac:dyDescent="0.35">
      <c r="A473">
        <v>25412</v>
      </c>
      <c r="B473" t="s">
        <v>5260</v>
      </c>
      <c r="C473" t="s">
        <v>5260</v>
      </c>
      <c r="D473" t="s">
        <v>5261</v>
      </c>
      <c r="E473" t="s">
        <v>5261</v>
      </c>
      <c r="G473" t="s">
        <v>3648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AD473" t="s">
        <v>5262</v>
      </c>
      <c r="AE473">
        <v>45464.857812499999</v>
      </c>
    </row>
    <row r="474" spans="1:31" x14ac:dyDescent="0.35">
      <c r="A474">
        <v>19181</v>
      </c>
      <c r="B474" t="s">
        <v>5263</v>
      </c>
      <c r="C474" t="s">
        <v>5263</v>
      </c>
      <c r="D474" t="s">
        <v>5264</v>
      </c>
      <c r="E474" t="s">
        <v>5264</v>
      </c>
      <c r="G474" t="s">
        <v>3811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AB474">
        <v>0</v>
      </c>
      <c r="AD474" t="s">
        <v>3653</v>
      </c>
      <c r="AE474">
        <v>45464.857812499999</v>
      </c>
    </row>
    <row r="475" spans="1:31" x14ac:dyDescent="0.35">
      <c r="A475">
        <v>22601</v>
      </c>
      <c r="B475" t="s">
        <v>5265</v>
      </c>
      <c r="C475" t="s">
        <v>5265</v>
      </c>
      <c r="D475" t="s">
        <v>5266</v>
      </c>
      <c r="E475" t="s">
        <v>5266</v>
      </c>
      <c r="G475" t="s">
        <v>3648</v>
      </c>
      <c r="I475">
        <v>1</v>
      </c>
      <c r="J475">
        <v>1</v>
      </c>
      <c r="K475">
        <v>1</v>
      </c>
      <c r="L475">
        <v>1</v>
      </c>
      <c r="M475">
        <v>1</v>
      </c>
      <c r="N475">
        <v>1</v>
      </c>
      <c r="O475">
        <v>1</v>
      </c>
      <c r="P475">
        <v>1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AD475" t="s">
        <v>5267</v>
      </c>
      <c r="AE475">
        <v>45464.857812499999</v>
      </c>
    </row>
    <row r="476" spans="1:31" x14ac:dyDescent="0.35">
      <c r="A476">
        <v>18126</v>
      </c>
      <c r="B476" t="s">
        <v>5268</v>
      </c>
      <c r="C476" t="s">
        <v>5268</v>
      </c>
      <c r="D476" t="s">
        <v>5269</v>
      </c>
      <c r="E476" t="s">
        <v>5269</v>
      </c>
      <c r="F476" t="s">
        <v>5270</v>
      </c>
      <c r="G476" t="s">
        <v>3631</v>
      </c>
      <c r="I476">
        <v>1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  <c r="P476">
        <v>1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5271</v>
      </c>
      <c r="AE476">
        <v>45464.857812499999</v>
      </c>
    </row>
    <row r="477" spans="1:31" x14ac:dyDescent="0.35">
      <c r="A477">
        <v>26627</v>
      </c>
      <c r="B477" t="s">
        <v>5272</v>
      </c>
      <c r="C477" t="s">
        <v>5272</v>
      </c>
      <c r="D477" t="s">
        <v>5273</v>
      </c>
      <c r="E477" t="s">
        <v>5273</v>
      </c>
      <c r="F477" t="s">
        <v>5274</v>
      </c>
      <c r="G477" t="s">
        <v>4429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AD477" t="s">
        <v>5275</v>
      </c>
      <c r="AE477">
        <v>45464.857812499999</v>
      </c>
    </row>
    <row r="478" spans="1:31" x14ac:dyDescent="0.35">
      <c r="A478">
        <v>18828</v>
      </c>
      <c r="B478" t="s">
        <v>5276</v>
      </c>
      <c r="C478" t="s">
        <v>5276</v>
      </c>
      <c r="D478" t="s">
        <v>5277</v>
      </c>
      <c r="E478" t="s">
        <v>5277</v>
      </c>
      <c r="G478" t="s">
        <v>3643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AB478">
        <v>0</v>
      </c>
      <c r="AD478" t="s">
        <v>3653</v>
      </c>
      <c r="AE478">
        <v>45464.857812499999</v>
      </c>
    </row>
    <row r="479" spans="1:31" x14ac:dyDescent="0.35">
      <c r="A479">
        <v>18127</v>
      </c>
      <c r="B479" t="s">
        <v>5278</v>
      </c>
      <c r="C479" t="s">
        <v>5278</v>
      </c>
      <c r="D479" t="s">
        <v>5279</v>
      </c>
      <c r="E479" t="s">
        <v>5279</v>
      </c>
      <c r="F479" t="s">
        <v>5280</v>
      </c>
      <c r="G479" t="s">
        <v>3648</v>
      </c>
      <c r="I479">
        <v>1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1</v>
      </c>
      <c r="P479">
        <v>1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5281</v>
      </c>
      <c r="AE479">
        <v>45464.852870370371</v>
      </c>
    </row>
    <row r="480" spans="1:31" x14ac:dyDescent="0.35">
      <c r="A480">
        <v>28169</v>
      </c>
      <c r="B480" t="s">
        <v>5282</v>
      </c>
      <c r="C480" t="s">
        <v>5283</v>
      </c>
      <c r="D480" t="s">
        <v>5284</v>
      </c>
      <c r="E480" t="s">
        <v>5285</v>
      </c>
      <c r="F480" t="s">
        <v>5286</v>
      </c>
      <c r="G480" t="s">
        <v>3916</v>
      </c>
      <c r="I480">
        <v>1</v>
      </c>
      <c r="AD480" t="s">
        <v>5287</v>
      </c>
      <c r="AE480">
        <v>45478.327743055554</v>
      </c>
    </row>
    <row r="481" spans="1:31" x14ac:dyDescent="0.35">
      <c r="A481">
        <v>20236</v>
      </c>
      <c r="B481" t="s">
        <v>5288</v>
      </c>
      <c r="C481" t="s">
        <v>5288</v>
      </c>
      <c r="D481" t="s">
        <v>5289</v>
      </c>
      <c r="E481" t="s">
        <v>5289</v>
      </c>
      <c r="F481" t="s">
        <v>5290</v>
      </c>
      <c r="G481" t="s">
        <v>538</v>
      </c>
      <c r="I481">
        <v>1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  <c r="P481">
        <v>1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D481" t="s">
        <v>5291</v>
      </c>
      <c r="AE481">
        <v>45464.857812499999</v>
      </c>
    </row>
    <row r="482" spans="1:31" x14ac:dyDescent="0.35">
      <c r="A482">
        <v>26673</v>
      </c>
      <c r="B482" t="s">
        <v>5292</v>
      </c>
      <c r="C482" t="s">
        <v>5292</v>
      </c>
      <c r="D482" t="s">
        <v>5293</v>
      </c>
      <c r="E482" t="s">
        <v>5293</v>
      </c>
      <c r="F482" t="s">
        <v>5294</v>
      </c>
      <c r="G482" t="s">
        <v>3648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AD482" t="s">
        <v>5295</v>
      </c>
      <c r="AE482">
        <v>45464.857812499999</v>
      </c>
    </row>
    <row r="483" spans="1:31" x14ac:dyDescent="0.35">
      <c r="A483">
        <v>19110</v>
      </c>
      <c r="B483" t="s">
        <v>5296</v>
      </c>
      <c r="C483" t="s">
        <v>5296</v>
      </c>
      <c r="D483" t="s">
        <v>5296</v>
      </c>
      <c r="E483" t="s">
        <v>5296</v>
      </c>
      <c r="F483" t="s">
        <v>5297</v>
      </c>
      <c r="G483" t="s">
        <v>3723</v>
      </c>
      <c r="I483">
        <v>1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  <c r="P483">
        <v>1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D483" t="s">
        <v>5298</v>
      </c>
      <c r="AE483">
        <v>45464.857812499999</v>
      </c>
    </row>
    <row r="484" spans="1:31" x14ac:dyDescent="0.35">
      <c r="A484">
        <v>26495</v>
      </c>
      <c r="B484" t="s">
        <v>5299</v>
      </c>
      <c r="C484" t="s">
        <v>5299</v>
      </c>
      <c r="D484" t="s">
        <v>5300</v>
      </c>
      <c r="E484" t="s">
        <v>5300</v>
      </c>
      <c r="F484" t="s">
        <v>5301</v>
      </c>
      <c r="G484" t="s">
        <v>3875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AD484" t="s">
        <v>5302</v>
      </c>
      <c r="AE484">
        <v>45464.857812499999</v>
      </c>
    </row>
    <row r="485" spans="1:31" x14ac:dyDescent="0.35">
      <c r="A485">
        <v>19083</v>
      </c>
      <c r="B485" t="s">
        <v>5303</v>
      </c>
      <c r="C485" t="s">
        <v>5303</v>
      </c>
      <c r="D485" t="s">
        <v>5304</v>
      </c>
      <c r="E485" t="s">
        <v>5304</v>
      </c>
      <c r="G485" t="s">
        <v>3648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AB485">
        <v>0</v>
      </c>
      <c r="AD485" t="s">
        <v>3653</v>
      </c>
      <c r="AE485">
        <v>45464.857812499999</v>
      </c>
    </row>
    <row r="486" spans="1:31" x14ac:dyDescent="0.35">
      <c r="A486">
        <v>22809</v>
      </c>
      <c r="B486" t="s">
        <v>5305</v>
      </c>
      <c r="C486" t="s">
        <v>5305</v>
      </c>
      <c r="D486" t="s">
        <v>5306</v>
      </c>
      <c r="E486" t="s">
        <v>5306</v>
      </c>
      <c r="G486" t="s">
        <v>5307</v>
      </c>
      <c r="I486">
        <v>1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  <c r="P486">
        <v>1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AD486" t="s">
        <v>5308</v>
      </c>
      <c r="AE486">
        <v>45464.857812499999</v>
      </c>
    </row>
    <row r="487" spans="1:31" x14ac:dyDescent="0.35">
      <c r="A487">
        <v>18708</v>
      </c>
      <c r="B487" t="s">
        <v>5309</v>
      </c>
      <c r="C487" t="s">
        <v>5309</v>
      </c>
      <c r="D487" t="s">
        <v>5310</v>
      </c>
      <c r="E487" t="s">
        <v>5310</v>
      </c>
      <c r="G487" t="s">
        <v>3648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AD487" t="s">
        <v>5311</v>
      </c>
      <c r="AE487">
        <v>45464.857812499999</v>
      </c>
    </row>
    <row r="488" spans="1:31" x14ac:dyDescent="0.35">
      <c r="A488">
        <v>19173</v>
      </c>
      <c r="B488" t="s">
        <v>5312</v>
      </c>
      <c r="C488" t="s">
        <v>5312</v>
      </c>
      <c r="D488" t="s">
        <v>5313</v>
      </c>
      <c r="E488" t="s">
        <v>5313</v>
      </c>
      <c r="G488" t="s">
        <v>4275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AB488">
        <v>0</v>
      </c>
      <c r="AD488" t="s">
        <v>5314</v>
      </c>
      <c r="AE488">
        <v>45464.857812499999</v>
      </c>
    </row>
    <row r="489" spans="1:31" x14ac:dyDescent="0.35">
      <c r="A489">
        <v>25142</v>
      </c>
      <c r="B489" t="s">
        <v>5315</v>
      </c>
      <c r="C489" t="s">
        <v>5315</v>
      </c>
      <c r="D489" t="s">
        <v>5316</v>
      </c>
      <c r="E489" t="s">
        <v>5316</v>
      </c>
      <c r="G489" t="s">
        <v>4335</v>
      </c>
      <c r="I489">
        <v>1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  <c r="P489">
        <v>1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AD489" t="s">
        <v>5317</v>
      </c>
      <c r="AE489">
        <v>45464.857812499999</v>
      </c>
    </row>
    <row r="490" spans="1:31" x14ac:dyDescent="0.35">
      <c r="A490">
        <v>26560</v>
      </c>
      <c r="B490" t="s">
        <v>5318</v>
      </c>
      <c r="C490" t="s">
        <v>5319</v>
      </c>
      <c r="D490" t="s">
        <v>5320</v>
      </c>
      <c r="E490" t="s">
        <v>5321</v>
      </c>
      <c r="F490" t="s">
        <v>5322</v>
      </c>
      <c r="G490" t="s">
        <v>3745</v>
      </c>
      <c r="I490">
        <v>1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  <c r="P490">
        <v>1</v>
      </c>
      <c r="Q490">
        <v>1</v>
      </c>
      <c r="R490">
        <v>1</v>
      </c>
      <c r="S490">
        <v>1</v>
      </c>
      <c r="AD490" t="s">
        <v>5323</v>
      </c>
      <c r="AE490">
        <v>45464.857812499999</v>
      </c>
    </row>
    <row r="491" spans="1:31" x14ac:dyDescent="0.35">
      <c r="A491">
        <v>18128</v>
      </c>
      <c r="B491" t="s">
        <v>1538</v>
      </c>
      <c r="C491" t="s">
        <v>1538</v>
      </c>
      <c r="D491" t="s">
        <v>3213</v>
      </c>
      <c r="E491" t="s">
        <v>3213</v>
      </c>
      <c r="F491" t="s">
        <v>5324</v>
      </c>
      <c r="G491" t="s">
        <v>3648</v>
      </c>
      <c r="I491">
        <v>1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  <c r="P491">
        <v>1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5325</v>
      </c>
      <c r="AE491">
        <v>45464.852870370371</v>
      </c>
    </row>
    <row r="492" spans="1:31" x14ac:dyDescent="0.35">
      <c r="A492">
        <v>25368</v>
      </c>
      <c r="B492" t="s">
        <v>5326</v>
      </c>
      <c r="C492" t="s">
        <v>5326</v>
      </c>
      <c r="D492" t="s">
        <v>5327</v>
      </c>
      <c r="E492" t="s">
        <v>5327</v>
      </c>
      <c r="G492" t="s">
        <v>3762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AD492" t="s">
        <v>5328</v>
      </c>
      <c r="AE492">
        <v>45464.857812499999</v>
      </c>
    </row>
    <row r="493" spans="1:31" x14ac:dyDescent="0.35">
      <c r="A493">
        <v>20625</v>
      </c>
      <c r="B493" t="s">
        <v>5329</v>
      </c>
      <c r="C493" t="s">
        <v>5329</v>
      </c>
      <c r="D493" t="s">
        <v>5330</v>
      </c>
      <c r="E493" t="s">
        <v>5330</v>
      </c>
      <c r="G493" t="s">
        <v>538</v>
      </c>
      <c r="I493">
        <v>1</v>
      </c>
      <c r="J493">
        <v>1</v>
      </c>
      <c r="K493">
        <v>1</v>
      </c>
      <c r="L493">
        <v>1</v>
      </c>
      <c r="M493">
        <v>1</v>
      </c>
      <c r="N493">
        <v>1</v>
      </c>
      <c r="O493">
        <v>1</v>
      </c>
      <c r="P493">
        <v>1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D493" t="s">
        <v>5331</v>
      </c>
      <c r="AE493">
        <v>45464.857812499999</v>
      </c>
    </row>
    <row r="494" spans="1:31" x14ac:dyDescent="0.35">
      <c r="A494">
        <v>18851</v>
      </c>
      <c r="B494" t="s">
        <v>5332</v>
      </c>
      <c r="C494" t="s">
        <v>5332</v>
      </c>
      <c r="D494" t="s">
        <v>5333</v>
      </c>
      <c r="E494" t="s">
        <v>5333</v>
      </c>
      <c r="G494" t="s">
        <v>3762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AB494">
        <v>0</v>
      </c>
      <c r="AD494" t="s">
        <v>5334</v>
      </c>
      <c r="AE494">
        <v>45464.857812499999</v>
      </c>
    </row>
    <row r="495" spans="1:31" x14ac:dyDescent="0.35">
      <c r="A495">
        <v>24020</v>
      </c>
      <c r="B495" t="s">
        <v>5335</v>
      </c>
      <c r="C495" t="s">
        <v>5335</v>
      </c>
      <c r="D495" t="s">
        <v>5336</v>
      </c>
      <c r="E495" t="s">
        <v>5336</v>
      </c>
      <c r="G495" t="s">
        <v>3762</v>
      </c>
      <c r="I495">
        <v>1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  <c r="P495">
        <v>1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AD495" t="s">
        <v>5337</v>
      </c>
      <c r="AE495">
        <v>45464.857812499999</v>
      </c>
    </row>
    <row r="496" spans="1:31" x14ac:dyDescent="0.35">
      <c r="A496">
        <v>19584</v>
      </c>
      <c r="B496" t="s">
        <v>5338</v>
      </c>
      <c r="C496" t="s">
        <v>5338</v>
      </c>
      <c r="D496" t="s">
        <v>5339</v>
      </c>
      <c r="E496" t="s">
        <v>5339</v>
      </c>
      <c r="G496" t="s">
        <v>538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AB496">
        <v>0</v>
      </c>
      <c r="AD496" t="s">
        <v>3653</v>
      </c>
      <c r="AE496">
        <v>45464.857812499999</v>
      </c>
    </row>
    <row r="497" spans="1:31" x14ac:dyDescent="0.35">
      <c r="A497">
        <v>28126</v>
      </c>
      <c r="B497" t="s">
        <v>5340</v>
      </c>
      <c r="C497" t="s">
        <v>5341</v>
      </c>
      <c r="D497" t="s">
        <v>5342</v>
      </c>
      <c r="E497" t="s">
        <v>5343</v>
      </c>
      <c r="G497" t="s">
        <v>3631</v>
      </c>
      <c r="I497">
        <v>0</v>
      </c>
      <c r="J497">
        <v>0</v>
      </c>
      <c r="AD497" t="s">
        <v>5344</v>
      </c>
      <c r="AE497">
        <v>45464.857812499999</v>
      </c>
    </row>
    <row r="498" spans="1:31" x14ac:dyDescent="0.35">
      <c r="A498">
        <v>24037</v>
      </c>
      <c r="B498" t="s">
        <v>5345</v>
      </c>
      <c r="C498" t="s">
        <v>5345</v>
      </c>
      <c r="D498" t="s">
        <v>5346</v>
      </c>
      <c r="E498" t="s">
        <v>5346</v>
      </c>
      <c r="G498" t="s">
        <v>3643</v>
      </c>
      <c r="I498">
        <v>1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  <c r="P498">
        <v>1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AD498" t="s">
        <v>5347</v>
      </c>
      <c r="AE498">
        <v>45464.857812499999</v>
      </c>
    </row>
    <row r="499" spans="1:31" x14ac:dyDescent="0.35">
      <c r="A499">
        <v>26466</v>
      </c>
      <c r="B499" t="s">
        <v>5348</v>
      </c>
      <c r="C499" t="s">
        <v>5348</v>
      </c>
      <c r="D499" t="s">
        <v>5349</v>
      </c>
      <c r="E499" t="s">
        <v>5349</v>
      </c>
      <c r="F499" t="s">
        <v>5350</v>
      </c>
      <c r="G499" t="s">
        <v>3675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AD499" t="s">
        <v>5351</v>
      </c>
      <c r="AE499">
        <v>45464.857812499999</v>
      </c>
    </row>
    <row r="500" spans="1:31" x14ac:dyDescent="0.35">
      <c r="A500">
        <v>25830</v>
      </c>
      <c r="B500" t="s">
        <v>5352</v>
      </c>
      <c r="C500" t="s">
        <v>5352</v>
      </c>
      <c r="D500" t="s">
        <v>5353</v>
      </c>
      <c r="E500" t="s">
        <v>5353</v>
      </c>
      <c r="G500" t="s">
        <v>4211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AD500" t="s">
        <v>5354</v>
      </c>
      <c r="AE500">
        <v>45464.857812499999</v>
      </c>
    </row>
    <row r="501" spans="1:31" x14ac:dyDescent="0.35">
      <c r="A501">
        <v>18771</v>
      </c>
      <c r="B501" t="s">
        <v>5355</v>
      </c>
      <c r="C501" t="s">
        <v>5355</v>
      </c>
      <c r="D501" t="s">
        <v>5356</v>
      </c>
      <c r="E501" t="s">
        <v>5356</v>
      </c>
      <c r="G501" t="s">
        <v>3714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AB501">
        <v>0</v>
      </c>
      <c r="AD501" t="s">
        <v>3653</v>
      </c>
      <c r="AE501">
        <v>45464.857812499999</v>
      </c>
    </row>
    <row r="502" spans="1:31" x14ac:dyDescent="0.35">
      <c r="A502">
        <v>25348</v>
      </c>
      <c r="B502" t="s">
        <v>5357</v>
      </c>
      <c r="C502" t="s">
        <v>5357</v>
      </c>
      <c r="D502" t="s">
        <v>5358</v>
      </c>
      <c r="E502" t="s">
        <v>5358</v>
      </c>
      <c r="G502" t="s">
        <v>3675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AD502" t="s">
        <v>5359</v>
      </c>
      <c r="AE502">
        <v>45464.857812499999</v>
      </c>
    </row>
    <row r="503" spans="1:31" x14ac:dyDescent="0.35">
      <c r="A503">
        <v>25638</v>
      </c>
      <c r="B503" t="s">
        <v>5360</v>
      </c>
      <c r="C503" t="s">
        <v>5360</v>
      </c>
      <c r="D503" t="s">
        <v>5361</v>
      </c>
      <c r="E503" t="s">
        <v>5361</v>
      </c>
      <c r="G503" t="s">
        <v>822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AD503" t="s">
        <v>5362</v>
      </c>
      <c r="AE503">
        <v>45464.857812499999</v>
      </c>
    </row>
    <row r="504" spans="1:31" x14ac:dyDescent="0.35">
      <c r="A504">
        <v>28148</v>
      </c>
      <c r="B504" t="s">
        <v>5363</v>
      </c>
      <c r="C504" t="s">
        <v>5364</v>
      </c>
      <c r="D504" t="s">
        <v>5365</v>
      </c>
      <c r="E504" t="s">
        <v>5366</v>
      </c>
      <c r="F504" t="s">
        <v>5367</v>
      </c>
      <c r="G504" t="s">
        <v>3916</v>
      </c>
      <c r="I504">
        <v>0</v>
      </c>
      <c r="J504">
        <v>0</v>
      </c>
      <c r="AD504" t="s">
        <v>5368</v>
      </c>
      <c r="AE504">
        <v>45464.857812499999</v>
      </c>
    </row>
    <row r="505" spans="1:31" x14ac:dyDescent="0.35">
      <c r="A505">
        <v>18972</v>
      </c>
      <c r="B505" t="s">
        <v>5369</v>
      </c>
      <c r="C505" t="s">
        <v>5369</v>
      </c>
      <c r="D505" t="s">
        <v>5370</v>
      </c>
      <c r="E505" t="s">
        <v>5370</v>
      </c>
      <c r="G505" t="s">
        <v>3648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AB505">
        <v>0</v>
      </c>
      <c r="AD505" t="s">
        <v>3653</v>
      </c>
      <c r="AE505">
        <v>45464.857812499999</v>
      </c>
    </row>
    <row r="506" spans="1:31" x14ac:dyDescent="0.35">
      <c r="A506">
        <v>26767</v>
      </c>
      <c r="B506" t="s">
        <v>5371</v>
      </c>
      <c r="C506" t="s">
        <v>5372</v>
      </c>
      <c r="D506" t="s">
        <v>5373</v>
      </c>
      <c r="E506" t="s">
        <v>5374</v>
      </c>
      <c r="F506" t="s">
        <v>5375</v>
      </c>
      <c r="G506" t="s">
        <v>3684</v>
      </c>
      <c r="I506">
        <v>1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  <c r="P506">
        <v>1</v>
      </c>
      <c r="AD506" t="s">
        <v>5376</v>
      </c>
      <c r="AE506">
        <v>45464.857812499999</v>
      </c>
    </row>
    <row r="507" spans="1:31" x14ac:dyDescent="0.35">
      <c r="A507">
        <v>26550</v>
      </c>
      <c r="B507" t="s">
        <v>5377</v>
      </c>
      <c r="C507" t="s">
        <v>5377</v>
      </c>
      <c r="D507" t="s">
        <v>5378</v>
      </c>
      <c r="E507" t="s">
        <v>5378</v>
      </c>
      <c r="F507" t="s">
        <v>5379</v>
      </c>
      <c r="G507" t="s">
        <v>3652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AD507" t="s">
        <v>5380</v>
      </c>
      <c r="AE507">
        <v>45464.857812499999</v>
      </c>
    </row>
    <row r="508" spans="1:31" x14ac:dyDescent="0.35">
      <c r="A508">
        <v>23479</v>
      </c>
      <c r="B508" t="s">
        <v>5381</v>
      </c>
      <c r="C508" t="s">
        <v>5381</v>
      </c>
      <c r="D508" t="s">
        <v>5382</v>
      </c>
      <c r="E508" t="s">
        <v>5382</v>
      </c>
      <c r="G508" t="s">
        <v>3762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AD508" t="s">
        <v>5383</v>
      </c>
      <c r="AE508">
        <v>45464.857812499999</v>
      </c>
    </row>
    <row r="509" spans="1:31" x14ac:dyDescent="0.35">
      <c r="A509">
        <v>19196</v>
      </c>
      <c r="B509" t="s">
        <v>5384</v>
      </c>
      <c r="C509" t="s">
        <v>5384</v>
      </c>
      <c r="D509" t="s">
        <v>5385</v>
      </c>
      <c r="E509" t="s">
        <v>5385</v>
      </c>
      <c r="F509" t="s">
        <v>5386</v>
      </c>
      <c r="G509" t="s">
        <v>3762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AB509">
        <v>0</v>
      </c>
      <c r="AD509" t="s">
        <v>5387</v>
      </c>
      <c r="AE509">
        <v>45464.857812499999</v>
      </c>
    </row>
    <row r="510" spans="1:31" x14ac:dyDescent="0.35">
      <c r="A510">
        <v>20597</v>
      </c>
      <c r="B510" t="s">
        <v>5388</v>
      </c>
      <c r="C510" t="s">
        <v>5388</v>
      </c>
      <c r="D510" t="s">
        <v>5389</v>
      </c>
      <c r="E510" t="s">
        <v>5389</v>
      </c>
      <c r="G510" t="s">
        <v>3757</v>
      </c>
      <c r="I510">
        <v>1</v>
      </c>
      <c r="J510">
        <v>1</v>
      </c>
      <c r="K510">
        <v>1</v>
      </c>
      <c r="L510">
        <v>1</v>
      </c>
      <c r="M510">
        <v>1</v>
      </c>
      <c r="N510">
        <v>1</v>
      </c>
      <c r="O510">
        <v>1</v>
      </c>
      <c r="P510">
        <v>1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D510" t="s">
        <v>5390</v>
      </c>
      <c r="AE510">
        <v>45464.857812499999</v>
      </c>
    </row>
    <row r="511" spans="1:31" x14ac:dyDescent="0.35">
      <c r="A511">
        <v>22053</v>
      </c>
      <c r="B511" t="s">
        <v>5391</v>
      </c>
      <c r="C511" t="s">
        <v>5391</v>
      </c>
      <c r="D511" t="s">
        <v>5392</v>
      </c>
      <c r="E511" t="s">
        <v>5392</v>
      </c>
      <c r="G511" t="s">
        <v>3757</v>
      </c>
      <c r="I511">
        <v>1</v>
      </c>
      <c r="J511">
        <v>1</v>
      </c>
      <c r="K511">
        <v>1</v>
      </c>
      <c r="L511">
        <v>1</v>
      </c>
      <c r="M511">
        <v>1</v>
      </c>
      <c r="N511">
        <v>1</v>
      </c>
      <c r="O511">
        <v>1</v>
      </c>
      <c r="P511">
        <v>1</v>
      </c>
      <c r="Q511">
        <v>1</v>
      </c>
      <c r="R511">
        <v>1</v>
      </c>
      <c r="S511">
        <v>1</v>
      </c>
      <c r="T511">
        <v>1</v>
      </c>
      <c r="U511">
        <v>1</v>
      </c>
      <c r="AD511" t="s">
        <v>5393</v>
      </c>
      <c r="AE511">
        <v>45464.857812499999</v>
      </c>
    </row>
    <row r="512" spans="1:31" x14ac:dyDescent="0.35">
      <c r="A512">
        <v>19133</v>
      </c>
      <c r="B512" t="s">
        <v>5394</v>
      </c>
      <c r="C512" t="s">
        <v>5394</v>
      </c>
      <c r="D512" t="s">
        <v>5395</v>
      </c>
      <c r="E512" t="s">
        <v>5395</v>
      </c>
      <c r="G512" t="s">
        <v>518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AB512">
        <v>0</v>
      </c>
      <c r="AD512" t="s">
        <v>5396</v>
      </c>
      <c r="AE512">
        <v>45464.857812499999</v>
      </c>
    </row>
    <row r="513" spans="1:31" x14ac:dyDescent="0.35">
      <c r="A513">
        <v>23041</v>
      </c>
      <c r="B513" t="s">
        <v>5397</v>
      </c>
      <c r="C513" t="s">
        <v>5397</v>
      </c>
      <c r="D513" t="s">
        <v>5398</v>
      </c>
      <c r="E513" t="s">
        <v>5398</v>
      </c>
      <c r="G513" t="s">
        <v>518</v>
      </c>
      <c r="I513">
        <v>1</v>
      </c>
      <c r="J513">
        <v>1</v>
      </c>
      <c r="K513">
        <v>1</v>
      </c>
      <c r="L513">
        <v>1</v>
      </c>
      <c r="M513">
        <v>1</v>
      </c>
      <c r="N513">
        <v>1</v>
      </c>
      <c r="O513">
        <v>1</v>
      </c>
      <c r="P513">
        <v>1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AD513" t="s">
        <v>5399</v>
      </c>
      <c r="AE513">
        <v>45464.857812499999</v>
      </c>
    </row>
    <row r="514" spans="1:31" x14ac:dyDescent="0.35">
      <c r="A514">
        <v>22960</v>
      </c>
      <c r="B514" t="s">
        <v>5400</v>
      </c>
      <c r="C514" t="s">
        <v>5400</v>
      </c>
      <c r="D514" t="s">
        <v>5401</v>
      </c>
      <c r="E514" t="s">
        <v>5401</v>
      </c>
      <c r="G514" t="s">
        <v>5402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AD514" t="s">
        <v>5403</v>
      </c>
      <c r="AE514">
        <v>45464.857812499999</v>
      </c>
    </row>
    <row r="515" spans="1:31" x14ac:dyDescent="0.35">
      <c r="A515">
        <v>28014</v>
      </c>
      <c r="B515" t="s">
        <v>5404</v>
      </c>
      <c r="C515" t="s">
        <v>5404</v>
      </c>
      <c r="D515" t="s">
        <v>5405</v>
      </c>
      <c r="E515" t="s">
        <v>5405</v>
      </c>
      <c r="F515" t="s">
        <v>5406</v>
      </c>
      <c r="G515" t="s">
        <v>3723</v>
      </c>
      <c r="I515">
        <v>0</v>
      </c>
      <c r="J515">
        <v>0</v>
      </c>
      <c r="K515">
        <v>0</v>
      </c>
      <c r="L515">
        <v>0</v>
      </c>
      <c r="AD515" t="s">
        <v>5407</v>
      </c>
      <c r="AE515">
        <v>45464.857812499999</v>
      </c>
    </row>
    <row r="516" spans="1:31" x14ac:dyDescent="0.35">
      <c r="A516">
        <v>28160</v>
      </c>
      <c r="B516" t="s">
        <v>5408</v>
      </c>
      <c r="C516" t="s">
        <v>5408</v>
      </c>
      <c r="D516" t="s">
        <v>5409</v>
      </c>
      <c r="E516" t="s">
        <v>5409</v>
      </c>
      <c r="F516" t="s">
        <v>5410</v>
      </c>
      <c r="G516" t="s">
        <v>3723</v>
      </c>
      <c r="I516">
        <v>0</v>
      </c>
      <c r="AD516" t="s">
        <v>5411</v>
      </c>
      <c r="AE516">
        <v>45523.531840277778</v>
      </c>
    </row>
    <row r="517" spans="1:31" x14ac:dyDescent="0.35">
      <c r="A517">
        <v>23319</v>
      </c>
      <c r="B517" t="s">
        <v>5412</v>
      </c>
      <c r="C517" t="s">
        <v>5412</v>
      </c>
      <c r="D517" t="s">
        <v>5413</v>
      </c>
      <c r="E517" t="s">
        <v>5413</v>
      </c>
      <c r="G517" t="s">
        <v>3754</v>
      </c>
      <c r="I517">
        <v>1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</v>
      </c>
      <c r="P517">
        <v>1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AD517" t="s">
        <v>5414</v>
      </c>
      <c r="AE517">
        <v>45464.857812499999</v>
      </c>
    </row>
    <row r="518" spans="1:31" x14ac:dyDescent="0.35">
      <c r="A518">
        <v>14258</v>
      </c>
      <c r="B518" t="s">
        <v>5415</v>
      </c>
      <c r="C518" t="s">
        <v>5415</v>
      </c>
      <c r="D518" t="s">
        <v>5416</v>
      </c>
      <c r="E518" t="s">
        <v>5416</v>
      </c>
      <c r="F518" t="s">
        <v>5417</v>
      </c>
      <c r="G518" t="s">
        <v>3675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AD518" t="s">
        <v>5418</v>
      </c>
      <c r="AE518">
        <v>45464.857812499999</v>
      </c>
    </row>
    <row r="519" spans="1:31" x14ac:dyDescent="0.35">
      <c r="A519">
        <v>24970</v>
      </c>
      <c r="B519" t="s">
        <v>5419</v>
      </c>
      <c r="C519" t="s">
        <v>5419</v>
      </c>
      <c r="D519" t="s">
        <v>5420</v>
      </c>
      <c r="E519" t="s">
        <v>5420</v>
      </c>
      <c r="G519" t="s">
        <v>3675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AD519" t="s">
        <v>5421</v>
      </c>
      <c r="AE519">
        <v>45464.857812499999</v>
      </c>
    </row>
    <row r="520" spans="1:31" x14ac:dyDescent="0.35">
      <c r="A520">
        <v>18793</v>
      </c>
      <c r="B520" t="s">
        <v>5422</v>
      </c>
      <c r="C520" t="s">
        <v>5422</v>
      </c>
      <c r="D520" t="s">
        <v>5423</v>
      </c>
      <c r="E520" t="s">
        <v>5423</v>
      </c>
      <c r="G520" t="s">
        <v>3684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AB520">
        <v>0</v>
      </c>
      <c r="AD520" t="s">
        <v>3653</v>
      </c>
      <c r="AE520">
        <v>45464.857812499999</v>
      </c>
    </row>
    <row r="521" spans="1:31" x14ac:dyDescent="0.35">
      <c r="A521">
        <v>26615</v>
      </c>
      <c r="B521" t="s">
        <v>5424</v>
      </c>
      <c r="C521" t="s">
        <v>5425</v>
      </c>
      <c r="D521" t="s">
        <v>5426</v>
      </c>
      <c r="E521" t="s">
        <v>5427</v>
      </c>
      <c r="F521" t="s">
        <v>5428</v>
      </c>
      <c r="G521" t="s">
        <v>5429</v>
      </c>
      <c r="I521">
        <v>1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  <c r="P521">
        <v>1</v>
      </c>
      <c r="Q521">
        <v>1</v>
      </c>
      <c r="R521">
        <v>1</v>
      </c>
      <c r="AD521" t="s">
        <v>5430</v>
      </c>
      <c r="AE521">
        <v>45464.857812499999</v>
      </c>
    </row>
    <row r="522" spans="1:31" x14ac:dyDescent="0.35">
      <c r="A522">
        <v>24213</v>
      </c>
      <c r="B522" t="s">
        <v>5431</v>
      </c>
      <c r="C522" t="s">
        <v>5431</v>
      </c>
      <c r="D522" t="s">
        <v>5432</v>
      </c>
      <c r="E522" t="s">
        <v>5432</v>
      </c>
      <c r="F522" t="s">
        <v>5433</v>
      </c>
      <c r="G522" t="s">
        <v>3688</v>
      </c>
      <c r="I522">
        <v>1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  <c r="P522">
        <v>1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AD522" t="s">
        <v>5434</v>
      </c>
      <c r="AE522">
        <v>45464.857812499999</v>
      </c>
    </row>
    <row r="523" spans="1:31" x14ac:dyDescent="0.35">
      <c r="A523">
        <v>25159</v>
      </c>
      <c r="B523" t="s">
        <v>5435</v>
      </c>
      <c r="C523" t="s">
        <v>5435</v>
      </c>
      <c r="D523" t="s">
        <v>5436</v>
      </c>
      <c r="E523" t="s">
        <v>5436</v>
      </c>
      <c r="F523" t="s">
        <v>5437</v>
      </c>
      <c r="G523" t="s">
        <v>3688</v>
      </c>
      <c r="I523">
        <v>1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  <c r="P523">
        <v>1</v>
      </c>
      <c r="Q523">
        <v>1</v>
      </c>
      <c r="R523">
        <v>0</v>
      </c>
      <c r="S523">
        <v>0</v>
      </c>
      <c r="T523">
        <v>0</v>
      </c>
      <c r="U523">
        <v>0</v>
      </c>
      <c r="AD523" t="s">
        <v>5438</v>
      </c>
      <c r="AE523">
        <v>45464.857812499999</v>
      </c>
    </row>
    <row r="524" spans="1:31" x14ac:dyDescent="0.35">
      <c r="A524">
        <v>18814</v>
      </c>
      <c r="B524" t="s">
        <v>5439</v>
      </c>
      <c r="C524" t="s">
        <v>5439</v>
      </c>
      <c r="D524" t="s">
        <v>5440</v>
      </c>
      <c r="E524" t="s">
        <v>5440</v>
      </c>
      <c r="G524" t="s">
        <v>3648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AB524">
        <v>0</v>
      </c>
      <c r="AD524" t="s">
        <v>3653</v>
      </c>
      <c r="AE524">
        <v>45464.857812499999</v>
      </c>
    </row>
    <row r="525" spans="1:31" x14ac:dyDescent="0.35">
      <c r="A525">
        <v>22399</v>
      </c>
      <c r="B525" t="s">
        <v>5441</v>
      </c>
      <c r="C525" t="s">
        <v>5441</v>
      </c>
      <c r="D525" t="s">
        <v>5442</v>
      </c>
      <c r="E525" t="s">
        <v>5442</v>
      </c>
      <c r="F525" t="s">
        <v>5443</v>
      </c>
      <c r="G525" t="s">
        <v>3643</v>
      </c>
      <c r="I525">
        <v>1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  <c r="P525">
        <v>1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0</v>
      </c>
      <c r="AD525" t="s">
        <v>5444</v>
      </c>
      <c r="AE525">
        <v>45464.857812499999</v>
      </c>
    </row>
    <row r="526" spans="1:31" x14ac:dyDescent="0.35">
      <c r="A526">
        <v>18129</v>
      </c>
      <c r="B526" t="s">
        <v>5445</v>
      </c>
      <c r="C526" t="s">
        <v>5445</v>
      </c>
      <c r="D526" t="s">
        <v>5446</v>
      </c>
      <c r="E526" t="s">
        <v>5446</v>
      </c>
      <c r="F526" t="s">
        <v>5447</v>
      </c>
      <c r="G526" t="s">
        <v>3643</v>
      </c>
      <c r="I526">
        <v>1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  <c r="P526">
        <v>1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5448</v>
      </c>
      <c r="AE526">
        <v>45464.857812499999</v>
      </c>
    </row>
    <row r="527" spans="1:31" x14ac:dyDescent="0.35">
      <c r="A527">
        <v>17138</v>
      </c>
      <c r="B527" t="s">
        <v>5449</v>
      </c>
      <c r="C527" t="s">
        <v>5449</v>
      </c>
      <c r="D527" t="s">
        <v>5450</v>
      </c>
      <c r="E527" t="s">
        <v>5450</v>
      </c>
      <c r="G527" t="s">
        <v>3648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AD527" t="s">
        <v>5451</v>
      </c>
      <c r="AE527">
        <v>45464.857812499999</v>
      </c>
    </row>
    <row r="528" spans="1:31" x14ac:dyDescent="0.35">
      <c r="A528">
        <v>13111</v>
      </c>
      <c r="B528" t="s">
        <v>5452</v>
      </c>
      <c r="C528" t="s">
        <v>5452</v>
      </c>
      <c r="D528" t="s">
        <v>5453</v>
      </c>
      <c r="E528" t="s">
        <v>5453</v>
      </c>
      <c r="G528" t="s">
        <v>3648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AD528" t="s">
        <v>5454</v>
      </c>
      <c r="AE528">
        <v>45464.857812499999</v>
      </c>
    </row>
    <row r="529" spans="1:31" x14ac:dyDescent="0.35">
      <c r="A529">
        <v>18130</v>
      </c>
      <c r="B529" t="s">
        <v>5455</v>
      </c>
      <c r="C529" t="s">
        <v>5455</v>
      </c>
      <c r="D529" t="s">
        <v>5456</v>
      </c>
      <c r="E529" t="s">
        <v>5456</v>
      </c>
      <c r="F529" t="s">
        <v>5457</v>
      </c>
      <c r="G529" t="s">
        <v>3643</v>
      </c>
      <c r="I529">
        <v>1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  <c r="P529">
        <v>1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5458</v>
      </c>
      <c r="AE529">
        <v>45464.857812499999</v>
      </c>
    </row>
    <row r="530" spans="1:31" x14ac:dyDescent="0.35">
      <c r="A530">
        <v>22621</v>
      </c>
      <c r="B530" t="s">
        <v>5459</v>
      </c>
      <c r="C530" t="s">
        <v>5459</v>
      </c>
      <c r="D530" t="s">
        <v>5460</v>
      </c>
      <c r="E530" t="s">
        <v>5460</v>
      </c>
      <c r="G530" t="s">
        <v>3648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AD530" t="s">
        <v>3653</v>
      </c>
      <c r="AE530">
        <v>45464.857812499999</v>
      </c>
    </row>
    <row r="531" spans="1:31" x14ac:dyDescent="0.35">
      <c r="A531">
        <v>13379</v>
      </c>
      <c r="B531" t="s">
        <v>5461</v>
      </c>
      <c r="C531" t="s">
        <v>5461</v>
      </c>
      <c r="D531" t="s">
        <v>5462</v>
      </c>
      <c r="E531" t="s">
        <v>5462</v>
      </c>
      <c r="G531" t="s">
        <v>3648</v>
      </c>
      <c r="I531">
        <v>1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  <c r="P531">
        <v>1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AD531" t="s">
        <v>5463</v>
      </c>
      <c r="AE531">
        <v>45464.857812499999</v>
      </c>
    </row>
    <row r="532" spans="1:31" x14ac:dyDescent="0.35">
      <c r="A532">
        <v>26713</v>
      </c>
      <c r="B532" t="s">
        <v>5464</v>
      </c>
      <c r="C532" t="s">
        <v>5464</v>
      </c>
      <c r="D532" t="s">
        <v>5465</v>
      </c>
      <c r="E532" t="s">
        <v>5465</v>
      </c>
      <c r="F532" t="s">
        <v>5466</v>
      </c>
      <c r="G532" t="s">
        <v>4335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AD532" t="s">
        <v>5467</v>
      </c>
      <c r="AE532">
        <v>45464.857812499999</v>
      </c>
    </row>
    <row r="533" spans="1:31" x14ac:dyDescent="0.35">
      <c r="A533">
        <v>25291</v>
      </c>
      <c r="B533" t="s">
        <v>5468</v>
      </c>
      <c r="C533" t="s">
        <v>5468</v>
      </c>
      <c r="D533" t="s">
        <v>5469</v>
      </c>
      <c r="E533" t="s">
        <v>5469</v>
      </c>
      <c r="G533" t="s">
        <v>4335</v>
      </c>
      <c r="I533">
        <v>1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  <c r="P533">
        <v>1</v>
      </c>
      <c r="Q533">
        <v>1</v>
      </c>
      <c r="R533">
        <v>1</v>
      </c>
      <c r="S533">
        <v>1</v>
      </c>
      <c r="T533">
        <v>1</v>
      </c>
      <c r="U533">
        <v>1</v>
      </c>
      <c r="AD533" t="s">
        <v>5470</v>
      </c>
      <c r="AE533">
        <v>45464.857812499999</v>
      </c>
    </row>
    <row r="534" spans="1:31" x14ac:dyDescent="0.35">
      <c r="A534">
        <v>26629</v>
      </c>
      <c r="B534" t="s">
        <v>5471</v>
      </c>
      <c r="C534" t="s">
        <v>5471</v>
      </c>
      <c r="D534" t="s">
        <v>5472</v>
      </c>
      <c r="E534" t="s">
        <v>5472</v>
      </c>
      <c r="F534" t="s">
        <v>5473</v>
      </c>
      <c r="G534" t="s">
        <v>4335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AD534" t="s">
        <v>5474</v>
      </c>
      <c r="AE534">
        <v>45464.857812499999</v>
      </c>
    </row>
    <row r="535" spans="1:31" x14ac:dyDescent="0.35">
      <c r="A535">
        <v>22857</v>
      </c>
      <c r="B535" t="s">
        <v>5475</v>
      </c>
      <c r="C535" t="s">
        <v>5475</v>
      </c>
      <c r="D535" t="s">
        <v>5476</v>
      </c>
      <c r="E535" t="s">
        <v>5476</v>
      </c>
      <c r="G535" t="s">
        <v>4335</v>
      </c>
      <c r="I535">
        <v>1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  <c r="P535">
        <v>1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AD535" t="s">
        <v>5477</v>
      </c>
      <c r="AE535">
        <v>45464.857812499999</v>
      </c>
    </row>
    <row r="536" spans="1:31" x14ac:dyDescent="0.35">
      <c r="A536">
        <v>28121</v>
      </c>
      <c r="B536" t="s">
        <v>5478</v>
      </c>
      <c r="C536" t="s">
        <v>5479</v>
      </c>
      <c r="D536" t="s">
        <v>5480</v>
      </c>
      <c r="E536" t="s">
        <v>5481</v>
      </c>
      <c r="F536" t="s">
        <v>5482</v>
      </c>
      <c r="G536" t="s">
        <v>4335</v>
      </c>
      <c r="I536">
        <v>0</v>
      </c>
      <c r="J536">
        <v>0</v>
      </c>
      <c r="K536">
        <v>0</v>
      </c>
      <c r="AD536" t="s">
        <v>5483</v>
      </c>
      <c r="AE536">
        <v>45464.857812499999</v>
      </c>
    </row>
    <row r="537" spans="1:31" x14ac:dyDescent="0.35">
      <c r="A537">
        <v>18131</v>
      </c>
      <c r="B537" t="s">
        <v>5484</v>
      </c>
      <c r="C537" t="s">
        <v>5484</v>
      </c>
      <c r="D537" t="s">
        <v>5485</v>
      </c>
      <c r="E537" t="s">
        <v>5485</v>
      </c>
      <c r="F537" t="s">
        <v>5486</v>
      </c>
      <c r="G537" t="s">
        <v>4335</v>
      </c>
      <c r="I537">
        <v>1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1</v>
      </c>
      <c r="P537">
        <v>1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5487</v>
      </c>
      <c r="AE537">
        <v>45464.857812499999</v>
      </c>
    </row>
    <row r="538" spans="1:31" x14ac:dyDescent="0.35">
      <c r="A538">
        <v>18132</v>
      </c>
      <c r="B538" t="s">
        <v>5488</v>
      </c>
      <c r="C538" t="s">
        <v>5488</v>
      </c>
      <c r="D538" t="s">
        <v>5489</v>
      </c>
      <c r="E538" t="s">
        <v>5489</v>
      </c>
      <c r="F538" t="s">
        <v>5490</v>
      </c>
      <c r="G538" t="s">
        <v>3714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  <c r="P538">
        <v>1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3653</v>
      </c>
      <c r="AE538">
        <v>45464.857812499999</v>
      </c>
    </row>
    <row r="539" spans="1:31" x14ac:dyDescent="0.35">
      <c r="A539">
        <v>26904</v>
      </c>
      <c r="B539" t="s">
        <v>5491</v>
      </c>
      <c r="C539" t="s">
        <v>5491</v>
      </c>
      <c r="D539" t="s">
        <v>5492</v>
      </c>
      <c r="E539" t="s">
        <v>5492</v>
      </c>
      <c r="F539" t="s">
        <v>5493</v>
      </c>
      <c r="G539" t="s">
        <v>3688</v>
      </c>
      <c r="I539">
        <v>1</v>
      </c>
      <c r="J539">
        <v>1</v>
      </c>
      <c r="K539">
        <v>1</v>
      </c>
      <c r="L539">
        <v>1</v>
      </c>
      <c r="M539">
        <v>1</v>
      </c>
      <c r="N539">
        <v>1</v>
      </c>
      <c r="AD539" t="s">
        <v>5494</v>
      </c>
      <c r="AE539">
        <v>45464.857812499999</v>
      </c>
    </row>
    <row r="540" spans="1:31" x14ac:dyDescent="0.35">
      <c r="A540">
        <v>24658</v>
      </c>
      <c r="B540" t="s">
        <v>5495</v>
      </c>
      <c r="C540" t="s">
        <v>5495</v>
      </c>
      <c r="D540" t="s">
        <v>5496</v>
      </c>
      <c r="E540" t="s">
        <v>5496</v>
      </c>
      <c r="G540" t="s">
        <v>4211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AD540" t="s">
        <v>5497</v>
      </c>
      <c r="AE540">
        <v>45464.857812499999</v>
      </c>
    </row>
    <row r="541" spans="1:31" x14ac:dyDescent="0.35">
      <c r="A541">
        <v>26559</v>
      </c>
      <c r="B541" t="s">
        <v>5498</v>
      </c>
      <c r="C541" t="s">
        <v>5498</v>
      </c>
      <c r="D541" t="s">
        <v>5499</v>
      </c>
      <c r="E541" t="s">
        <v>5499</v>
      </c>
      <c r="F541" t="s">
        <v>5500</v>
      </c>
      <c r="G541" t="s">
        <v>4429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AD541" t="s">
        <v>5501</v>
      </c>
      <c r="AE541">
        <v>45464.857812499999</v>
      </c>
    </row>
    <row r="542" spans="1:31" x14ac:dyDescent="0.35">
      <c r="A542">
        <v>28041</v>
      </c>
      <c r="B542" t="s">
        <v>5502</v>
      </c>
      <c r="C542" t="s">
        <v>5503</v>
      </c>
      <c r="D542" t="s">
        <v>5504</v>
      </c>
      <c r="E542" t="s">
        <v>5505</v>
      </c>
      <c r="G542" t="s">
        <v>3631</v>
      </c>
      <c r="I542">
        <v>0</v>
      </c>
      <c r="J542">
        <v>0</v>
      </c>
      <c r="K542">
        <v>0</v>
      </c>
      <c r="AD542" t="s">
        <v>5506</v>
      </c>
      <c r="AE542">
        <v>45464.857812499999</v>
      </c>
    </row>
    <row r="543" spans="1:31" x14ac:dyDescent="0.35">
      <c r="A543">
        <v>19007</v>
      </c>
      <c r="B543" t="s">
        <v>5507</v>
      </c>
      <c r="C543" t="s">
        <v>5507</v>
      </c>
      <c r="D543" t="s">
        <v>5508</v>
      </c>
      <c r="E543" t="s">
        <v>5508</v>
      </c>
      <c r="G543" t="s">
        <v>5509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AD543" t="s">
        <v>3653</v>
      </c>
      <c r="AE543">
        <v>45464.857812499999</v>
      </c>
    </row>
    <row r="544" spans="1:31" x14ac:dyDescent="0.35">
      <c r="A544">
        <v>26588</v>
      </c>
      <c r="B544" t="s">
        <v>5510</v>
      </c>
      <c r="C544" t="s">
        <v>5510</v>
      </c>
      <c r="D544" t="s">
        <v>5511</v>
      </c>
      <c r="E544" t="s">
        <v>5511</v>
      </c>
      <c r="F544" t="s">
        <v>5512</v>
      </c>
      <c r="G544" t="s">
        <v>4211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AD544" t="s">
        <v>5513</v>
      </c>
      <c r="AE544">
        <v>45464.857812499999</v>
      </c>
    </row>
    <row r="545" spans="1:31" x14ac:dyDescent="0.35">
      <c r="A545">
        <v>26583</v>
      </c>
      <c r="B545" t="s">
        <v>5514</v>
      </c>
      <c r="C545" t="s">
        <v>5515</v>
      </c>
      <c r="D545" t="s">
        <v>5516</v>
      </c>
      <c r="E545" t="s">
        <v>5517</v>
      </c>
      <c r="F545" t="s">
        <v>5518</v>
      </c>
      <c r="G545" t="s">
        <v>4275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AD545" t="s">
        <v>5519</v>
      </c>
      <c r="AE545">
        <v>45464.857812499999</v>
      </c>
    </row>
    <row r="546" spans="1:31" x14ac:dyDescent="0.35">
      <c r="A546">
        <v>25364</v>
      </c>
      <c r="B546" t="s">
        <v>5520</v>
      </c>
      <c r="C546" t="s">
        <v>5520</v>
      </c>
      <c r="D546" t="s">
        <v>5521</v>
      </c>
      <c r="E546" t="s">
        <v>5521</v>
      </c>
      <c r="G546" t="s">
        <v>3723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AD546" t="s">
        <v>5522</v>
      </c>
      <c r="AE546">
        <v>45464.857812499999</v>
      </c>
    </row>
    <row r="547" spans="1:31" x14ac:dyDescent="0.35">
      <c r="A547">
        <v>19163</v>
      </c>
      <c r="B547" t="s">
        <v>5523</v>
      </c>
      <c r="C547" t="s">
        <v>5524</v>
      </c>
      <c r="D547" t="s">
        <v>5525</v>
      </c>
      <c r="E547" t="s">
        <v>5526</v>
      </c>
      <c r="G547" t="s">
        <v>3762</v>
      </c>
      <c r="I547">
        <v>1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  <c r="P547">
        <v>1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AB547">
        <v>0</v>
      </c>
      <c r="AD547" t="s">
        <v>5527</v>
      </c>
      <c r="AE547">
        <v>45464.857812499999</v>
      </c>
    </row>
    <row r="548" spans="1:31" x14ac:dyDescent="0.35">
      <c r="A548">
        <v>24677</v>
      </c>
      <c r="B548" t="s">
        <v>5528</v>
      </c>
      <c r="C548" t="s">
        <v>5528</v>
      </c>
      <c r="D548" t="s">
        <v>5529</v>
      </c>
      <c r="E548" t="s">
        <v>5529</v>
      </c>
      <c r="G548" t="s">
        <v>5530</v>
      </c>
      <c r="I548">
        <v>1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1</v>
      </c>
      <c r="P548">
        <v>1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AD548" t="s">
        <v>5531</v>
      </c>
      <c r="AE548">
        <v>45464.857812499999</v>
      </c>
    </row>
    <row r="549" spans="1:31" x14ac:dyDescent="0.35">
      <c r="A549">
        <v>20909</v>
      </c>
      <c r="B549" t="s">
        <v>5532</v>
      </c>
      <c r="C549" t="s">
        <v>5532</v>
      </c>
      <c r="D549" t="s">
        <v>5533</v>
      </c>
      <c r="E549" t="s">
        <v>5533</v>
      </c>
      <c r="G549" t="s">
        <v>3652</v>
      </c>
      <c r="I549">
        <v>1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  <c r="P549">
        <v>1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D549" t="s">
        <v>5534</v>
      </c>
      <c r="AE549">
        <v>45464.857812499999</v>
      </c>
    </row>
    <row r="550" spans="1:31" x14ac:dyDescent="0.35">
      <c r="A550">
        <v>25892</v>
      </c>
      <c r="B550" t="s">
        <v>5535</v>
      </c>
      <c r="C550" t="s">
        <v>5535</v>
      </c>
      <c r="D550" t="s">
        <v>5535</v>
      </c>
      <c r="E550" t="s">
        <v>5535</v>
      </c>
      <c r="G550" t="s">
        <v>3723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AD550" t="s">
        <v>5536</v>
      </c>
      <c r="AE550">
        <v>45464.857812499999</v>
      </c>
    </row>
    <row r="551" spans="1:31" x14ac:dyDescent="0.35">
      <c r="A551">
        <v>26953</v>
      </c>
      <c r="B551" t="s">
        <v>5537</v>
      </c>
      <c r="C551" t="s">
        <v>5537</v>
      </c>
      <c r="D551" t="s">
        <v>5538</v>
      </c>
      <c r="E551" t="s">
        <v>5538</v>
      </c>
      <c r="F551" t="s">
        <v>5539</v>
      </c>
      <c r="G551" t="s">
        <v>3648</v>
      </c>
      <c r="I551">
        <v>1</v>
      </c>
      <c r="J551">
        <v>1</v>
      </c>
      <c r="K551">
        <v>1</v>
      </c>
      <c r="L551">
        <v>1</v>
      </c>
      <c r="M551">
        <v>1</v>
      </c>
      <c r="AD551" t="s">
        <v>5540</v>
      </c>
      <c r="AE551">
        <v>45464.857812499999</v>
      </c>
    </row>
    <row r="552" spans="1:31" x14ac:dyDescent="0.35">
      <c r="A552">
        <v>25984</v>
      </c>
      <c r="B552" t="s">
        <v>5541</v>
      </c>
      <c r="C552" t="s">
        <v>5541</v>
      </c>
      <c r="D552" t="s">
        <v>5542</v>
      </c>
      <c r="E552" t="s">
        <v>5542</v>
      </c>
      <c r="F552" t="s">
        <v>5543</v>
      </c>
      <c r="G552" t="s">
        <v>3762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AD552" t="s">
        <v>5544</v>
      </c>
      <c r="AE552">
        <v>45464.857812499999</v>
      </c>
    </row>
    <row r="553" spans="1:31" x14ac:dyDescent="0.35">
      <c r="A553">
        <v>28147</v>
      </c>
      <c r="B553" t="s">
        <v>5545</v>
      </c>
      <c r="C553" t="s">
        <v>5546</v>
      </c>
      <c r="D553" t="s">
        <v>5547</v>
      </c>
      <c r="E553" t="s">
        <v>5548</v>
      </c>
      <c r="F553" t="s">
        <v>5549</v>
      </c>
      <c r="G553" t="s">
        <v>3688</v>
      </c>
      <c r="I553">
        <v>0</v>
      </c>
      <c r="J553">
        <v>0</v>
      </c>
      <c r="AD553" t="s">
        <v>5550</v>
      </c>
      <c r="AE553">
        <v>45464.857812499999</v>
      </c>
    </row>
    <row r="554" spans="1:31" x14ac:dyDescent="0.35">
      <c r="A554">
        <v>25137</v>
      </c>
      <c r="B554" t="s">
        <v>5551</v>
      </c>
      <c r="C554" t="s">
        <v>5551</v>
      </c>
      <c r="D554" t="s">
        <v>5552</v>
      </c>
      <c r="E554" t="s">
        <v>5552</v>
      </c>
      <c r="G554" t="s">
        <v>5553</v>
      </c>
      <c r="I554">
        <v>1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  <c r="P554">
        <v>1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AD554" t="s">
        <v>5554</v>
      </c>
      <c r="AE554">
        <v>45464.857812499999</v>
      </c>
    </row>
    <row r="555" spans="1:31" x14ac:dyDescent="0.35">
      <c r="A555">
        <v>17927</v>
      </c>
      <c r="B555" t="s">
        <v>5555</v>
      </c>
      <c r="C555" t="s">
        <v>5555</v>
      </c>
      <c r="D555" t="s">
        <v>5556</v>
      </c>
      <c r="E555" t="s">
        <v>5556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AD555" t="s">
        <v>5557</v>
      </c>
      <c r="AE555">
        <v>45464.857812499999</v>
      </c>
    </row>
    <row r="556" spans="1:31" x14ac:dyDescent="0.35">
      <c r="A556">
        <v>26671</v>
      </c>
      <c r="B556" t="s">
        <v>5558</v>
      </c>
      <c r="C556" t="s">
        <v>5558</v>
      </c>
      <c r="D556" t="s">
        <v>5559</v>
      </c>
      <c r="E556" t="s">
        <v>5559</v>
      </c>
      <c r="F556" t="s">
        <v>5560</v>
      </c>
      <c r="G556" t="s">
        <v>4170</v>
      </c>
      <c r="I556">
        <v>1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  <c r="P556">
        <v>1</v>
      </c>
      <c r="Q556">
        <v>0</v>
      </c>
      <c r="R556">
        <v>0</v>
      </c>
      <c r="AD556" t="s">
        <v>5561</v>
      </c>
      <c r="AE556">
        <v>45464.857812499999</v>
      </c>
    </row>
    <row r="557" spans="1:31" x14ac:dyDescent="0.35">
      <c r="A557">
        <v>26792</v>
      </c>
      <c r="B557" t="s">
        <v>5562</v>
      </c>
      <c r="C557" t="s">
        <v>5563</v>
      </c>
      <c r="D557" t="s">
        <v>5564</v>
      </c>
      <c r="E557" t="s">
        <v>5563</v>
      </c>
      <c r="F557" t="s">
        <v>5565</v>
      </c>
      <c r="G557" t="s">
        <v>4170</v>
      </c>
      <c r="I557">
        <v>1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  <c r="P557">
        <v>1</v>
      </c>
      <c r="AD557" t="s">
        <v>5566</v>
      </c>
      <c r="AE557">
        <v>45464.857812499999</v>
      </c>
    </row>
    <row r="558" spans="1:31" x14ac:dyDescent="0.35">
      <c r="A558">
        <v>20223</v>
      </c>
      <c r="B558" t="s">
        <v>5567</v>
      </c>
      <c r="C558" t="s">
        <v>5567</v>
      </c>
      <c r="D558" t="s">
        <v>5568</v>
      </c>
      <c r="E558" t="s">
        <v>5568</v>
      </c>
      <c r="G558" t="s">
        <v>3652</v>
      </c>
      <c r="I558">
        <v>1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  <c r="P558">
        <v>1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D558" t="s">
        <v>5569</v>
      </c>
      <c r="AE558">
        <v>45464.857812499999</v>
      </c>
    </row>
    <row r="559" spans="1:31" x14ac:dyDescent="0.35">
      <c r="A559">
        <v>12605</v>
      </c>
      <c r="B559" t="s">
        <v>2938</v>
      </c>
      <c r="C559" t="s">
        <v>2938</v>
      </c>
      <c r="D559" t="s">
        <v>3371</v>
      </c>
      <c r="E559" t="s">
        <v>3371</v>
      </c>
      <c r="G559" t="s">
        <v>3643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D559" t="s">
        <v>5570</v>
      </c>
      <c r="AE559">
        <v>45464.857812499999</v>
      </c>
    </row>
    <row r="560" spans="1:31" x14ac:dyDescent="0.35">
      <c r="A560">
        <v>23054</v>
      </c>
      <c r="B560" t="s">
        <v>2591</v>
      </c>
      <c r="C560" t="s">
        <v>2591</v>
      </c>
      <c r="D560" t="s">
        <v>3215</v>
      </c>
      <c r="E560" t="s">
        <v>3215</v>
      </c>
      <c r="G560" t="s">
        <v>3762</v>
      </c>
      <c r="I560">
        <v>1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  <c r="P560">
        <v>1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AD560" t="s">
        <v>5571</v>
      </c>
      <c r="AE560">
        <v>45464.852870370371</v>
      </c>
    </row>
    <row r="561" spans="1:31" x14ac:dyDescent="0.35">
      <c r="A561">
        <v>26539</v>
      </c>
      <c r="B561" t="s">
        <v>5572</v>
      </c>
      <c r="C561" t="s">
        <v>5572</v>
      </c>
      <c r="D561" t="s">
        <v>5573</v>
      </c>
      <c r="E561" t="s">
        <v>5573</v>
      </c>
      <c r="F561" t="s">
        <v>5574</v>
      </c>
      <c r="G561" t="s">
        <v>3762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AD561" t="s">
        <v>5575</v>
      </c>
      <c r="AE561">
        <v>45464.857812499999</v>
      </c>
    </row>
    <row r="562" spans="1:31" x14ac:dyDescent="0.35">
      <c r="A562">
        <v>18918</v>
      </c>
      <c r="B562" t="s">
        <v>5576</v>
      </c>
      <c r="C562" t="s">
        <v>5576</v>
      </c>
      <c r="D562" t="s">
        <v>5577</v>
      </c>
      <c r="E562" t="s">
        <v>5577</v>
      </c>
      <c r="G562" t="s">
        <v>3648</v>
      </c>
      <c r="I562">
        <v>1</v>
      </c>
      <c r="J562">
        <v>1</v>
      </c>
      <c r="K562">
        <v>1</v>
      </c>
      <c r="L562">
        <v>1</v>
      </c>
      <c r="M562">
        <v>1</v>
      </c>
      <c r="N562">
        <v>1</v>
      </c>
      <c r="O562">
        <v>1</v>
      </c>
      <c r="P562">
        <v>1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B562">
        <v>0</v>
      </c>
      <c r="AD562" t="s">
        <v>5578</v>
      </c>
      <c r="AE562">
        <v>45464.857812499999</v>
      </c>
    </row>
    <row r="563" spans="1:31" x14ac:dyDescent="0.35">
      <c r="A563">
        <v>21011</v>
      </c>
      <c r="B563" t="s">
        <v>5579</v>
      </c>
      <c r="C563" t="s">
        <v>5579</v>
      </c>
      <c r="D563" t="s">
        <v>5580</v>
      </c>
      <c r="E563" t="s">
        <v>5580</v>
      </c>
      <c r="F563" t="s">
        <v>5581</v>
      </c>
      <c r="G563" t="s">
        <v>3916</v>
      </c>
      <c r="I563">
        <v>1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  <c r="P563">
        <v>1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AD563" t="s">
        <v>5582</v>
      </c>
      <c r="AE563">
        <v>45464.857812499999</v>
      </c>
    </row>
    <row r="564" spans="1:31" x14ac:dyDescent="0.35">
      <c r="A564">
        <v>26128</v>
      </c>
      <c r="B564" t="s">
        <v>5583</v>
      </c>
      <c r="C564" t="s">
        <v>5583</v>
      </c>
      <c r="D564" t="s">
        <v>5584</v>
      </c>
      <c r="E564" t="s">
        <v>5584</v>
      </c>
      <c r="F564" t="s">
        <v>5585</v>
      </c>
      <c r="G564" t="s">
        <v>5239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AD564" t="s">
        <v>5586</v>
      </c>
      <c r="AE564">
        <v>45464.857812499999</v>
      </c>
    </row>
    <row r="565" spans="1:31" x14ac:dyDescent="0.35">
      <c r="A565">
        <v>28131</v>
      </c>
      <c r="B565" t="s">
        <v>5587</v>
      </c>
      <c r="C565" t="s">
        <v>5587</v>
      </c>
      <c r="D565" t="s">
        <v>5588</v>
      </c>
      <c r="E565" t="s">
        <v>5588</v>
      </c>
      <c r="F565" t="s">
        <v>5589</v>
      </c>
      <c r="G565" t="s">
        <v>3723</v>
      </c>
      <c r="I565">
        <v>0</v>
      </c>
      <c r="J565">
        <v>0</v>
      </c>
      <c r="AD565" t="s">
        <v>5590</v>
      </c>
      <c r="AE565">
        <v>45464.857812499999</v>
      </c>
    </row>
    <row r="566" spans="1:31" x14ac:dyDescent="0.35">
      <c r="A566">
        <v>22037</v>
      </c>
      <c r="B566" t="s">
        <v>5591</v>
      </c>
      <c r="C566" t="s">
        <v>5592</v>
      </c>
      <c r="D566" t="s">
        <v>5593</v>
      </c>
      <c r="E566" t="s">
        <v>5594</v>
      </c>
      <c r="F566" t="s">
        <v>5595</v>
      </c>
      <c r="G566" t="s">
        <v>5429</v>
      </c>
      <c r="I566">
        <v>1</v>
      </c>
      <c r="J566">
        <v>1</v>
      </c>
      <c r="K566">
        <v>1</v>
      </c>
      <c r="L566">
        <v>1</v>
      </c>
      <c r="M566">
        <v>1</v>
      </c>
      <c r="N566">
        <v>1</v>
      </c>
      <c r="O566">
        <v>1</v>
      </c>
      <c r="P566">
        <v>1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AD566" t="s">
        <v>5596</v>
      </c>
      <c r="AE566">
        <v>45464.857812499999</v>
      </c>
    </row>
    <row r="567" spans="1:31" x14ac:dyDescent="0.35">
      <c r="A567">
        <v>23466</v>
      </c>
      <c r="B567" t="s">
        <v>5597</v>
      </c>
      <c r="C567" t="s">
        <v>5597</v>
      </c>
      <c r="D567" t="s">
        <v>5598</v>
      </c>
      <c r="E567" t="s">
        <v>5598</v>
      </c>
      <c r="G567" t="s">
        <v>3811</v>
      </c>
      <c r="I567">
        <v>1</v>
      </c>
      <c r="J567">
        <v>1</v>
      </c>
      <c r="K567">
        <v>1</v>
      </c>
      <c r="L567">
        <v>1</v>
      </c>
      <c r="M567">
        <v>1</v>
      </c>
      <c r="N567">
        <v>1</v>
      </c>
      <c r="O567">
        <v>1</v>
      </c>
      <c r="P567">
        <v>1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AD567" t="s">
        <v>5599</v>
      </c>
      <c r="AE567">
        <v>45464.852870370371</v>
      </c>
    </row>
    <row r="568" spans="1:31" x14ac:dyDescent="0.35">
      <c r="A568">
        <v>23325</v>
      </c>
      <c r="B568" t="s">
        <v>5600</v>
      </c>
      <c r="C568" t="s">
        <v>5600</v>
      </c>
      <c r="D568" t="s">
        <v>5601</v>
      </c>
      <c r="E568" t="s">
        <v>5601</v>
      </c>
      <c r="G568" t="s">
        <v>3643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AD568" t="s">
        <v>5602</v>
      </c>
      <c r="AE568">
        <v>45464.857812499999</v>
      </c>
    </row>
    <row r="569" spans="1:31" x14ac:dyDescent="0.35">
      <c r="A569">
        <v>26839</v>
      </c>
      <c r="B569" t="s">
        <v>5603</v>
      </c>
      <c r="C569" t="s">
        <v>5603</v>
      </c>
      <c r="D569" t="s">
        <v>5604</v>
      </c>
      <c r="E569" t="s">
        <v>5604</v>
      </c>
      <c r="F569" t="s">
        <v>5605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AD569" t="s">
        <v>5606</v>
      </c>
      <c r="AE569">
        <v>45464.857812499999</v>
      </c>
    </row>
    <row r="570" spans="1:31" x14ac:dyDescent="0.35">
      <c r="A570">
        <v>20165</v>
      </c>
      <c r="B570" t="s">
        <v>5607</v>
      </c>
      <c r="C570" t="s">
        <v>5607</v>
      </c>
      <c r="D570" t="s">
        <v>5608</v>
      </c>
      <c r="E570" t="s">
        <v>5608</v>
      </c>
      <c r="F570" t="s">
        <v>5609</v>
      </c>
      <c r="G570" t="s">
        <v>3754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D570" t="s">
        <v>5610</v>
      </c>
      <c r="AE570">
        <v>45464.857812499999</v>
      </c>
    </row>
    <row r="571" spans="1:31" x14ac:dyDescent="0.35">
      <c r="A571">
        <v>22562</v>
      </c>
      <c r="B571" t="s">
        <v>5611</v>
      </c>
      <c r="C571" t="s">
        <v>5611</v>
      </c>
      <c r="D571" t="s">
        <v>5612</v>
      </c>
      <c r="E571" t="s">
        <v>5612</v>
      </c>
      <c r="G571" t="s">
        <v>3762</v>
      </c>
      <c r="I571">
        <v>1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  <c r="P571">
        <v>1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AD571" t="s">
        <v>5613</v>
      </c>
      <c r="AE571">
        <v>45464.857812499999</v>
      </c>
    </row>
    <row r="572" spans="1:31" x14ac:dyDescent="0.35">
      <c r="A572">
        <v>24778</v>
      </c>
      <c r="B572" t="s">
        <v>5614</v>
      </c>
      <c r="C572" t="s">
        <v>5614</v>
      </c>
      <c r="D572" t="s">
        <v>5615</v>
      </c>
      <c r="E572" t="s">
        <v>5615</v>
      </c>
      <c r="F572" t="s">
        <v>5616</v>
      </c>
      <c r="G572" t="s">
        <v>3675</v>
      </c>
      <c r="I572">
        <v>1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1</v>
      </c>
      <c r="P572">
        <v>1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AD572" t="s">
        <v>5617</v>
      </c>
      <c r="AE572">
        <v>45464.857812499999</v>
      </c>
    </row>
    <row r="573" spans="1:31" x14ac:dyDescent="0.35">
      <c r="A573">
        <v>20283</v>
      </c>
      <c r="B573" t="s">
        <v>5618</v>
      </c>
      <c r="C573" t="s">
        <v>5618</v>
      </c>
      <c r="D573" t="s">
        <v>5619</v>
      </c>
      <c r="E573" t="s">
        <v>5619</v>
      </c>
      <c r="F573" t="s">
        <v>5620</v>
      </c>
      <c r="G573" t="s">
        <v>3648</v>
      </c>
      <c r="I573">
        <v>1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1</v>
      </c>
      <c r="P573">
        <v>1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D573" t="s">
        <v>5621</v>
      </c>
      <c r="AE573">
        <v>45464.857812499999</v>
      </c>
    </row>
    <row r="574" spans="1:31" x14ac:dyDescent="0.35">
      <c r="A574">
        <v>18133</v>
      </c>
      <c r="B574" t="s">
        <v>5622</v>
      </c>
      <c r="C574" t="s">
        <v>5622</v>
      </c>
      <c r="D574" t="s">
        <v>5623</v>
      </c>
      <c r="E574" t="s">
        <v>5623</v>
      </c>
      <c r="F574" t="s">
        <v>5624</v>
      </c>
      <c r="G574" t="s">
        <v>3648</v>
      </c>
      <c r="I574">
        <v>1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  <c r="P574">
        <v>1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5625</v>
      </c>
      <c r="AE574">
        <v>45464.857812499999</v>
      </c>
    </row>
    <row r="575" spans="1:31" x14ac:dyDescent="0.35">
      <c r="A575">
        <v>26522</v>
      </c>
      <c r="B575" t="s">
        <v>5626</v>
      </c>
      <c r="C575" t="s">
        <v>5626</v>
      </c>
      <c r="D575" t="s">
        <v>5627</v>
      </c>
      <c r="E575" t="s">
        <v>5627</v>
      </c>
      <c r="F575" t="s">
        <v>5628</v>
      </c>
      <c r="G575" t="s">
        <v>5239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AD575" t="s">
        <v>5629</v>
      </c>
      <c r="AE575">
        <v>45464.857812499999</v>
      </c>
    </row>
    <row r="576" spans="1:31" x14ac:dyDescent="0.35">
      <c r="A576">
        <v>18134</v>
      </c>
      <c r="B576" t="s">
        <v>5630</v>
      </c>
      <c r="C576" t="s">
        <v>5630</v>
      </c>
      <c r="D576" t="s">
        <v>5631</v>
      </c>
      <c r="E576" t="s">
        <v>5631</v>
      </c>
      <c r="F576" t="s">
        <v>5632</v>
      </c>
      <c r="G576" t="s">
        <v>3648</v>
      </c>
      <c r="I576">
        <v>1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  <c r="P576">
        <v>1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5633</v>
      </c>
      <c r="AE576">
        <v>45464.857812499999</v>
      </c>
    </row>
    <row r="577" spans="1:31" x14ac:dyDescent="0.35">
      <c r="A577">
        <v>26120</v>
      </c>
      <c r="B577" t="s">
        <v>5634</v>
      </c>
      <c r="C577" t="s">
        <v>5634</v>
      </c>
      <c r="D577" t="s">
        <v>5635</v>
      </c>
      <c r="E577" t="s">
        <v>5635</v>
      </c>
      <c r="F577" t="s">
        <v>5636</v>
      </c>
      <c r="G577" t="s">
        <v>3762</v>
      </c>
      <c r="I577">
        <v>1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  <c r="P577">
        <v>1</v>
      </c>
      <c r="Q577">
        <v>1</v>
      </c>
      <c r="R577">
        <v>1</v>
      </c>
      <c r="S577">
        <v>1</v>
      </c>
      <c r="T577">
        <v>1</v>
      </c>
      <c r="AD577" t="s">
        <v>5637</v>
      </c>
      <c r="AE577">
        <v>45464.857812499999</v>
      </c>
    </row>
    <row r="578" spans="1:31" x14ac:dyDescent="0.35">
      <c r="A578">
        <v>19775</v>
      </c>
      <c r="B578" t="s">
        <v>5638</v>
      </c>
      <c r="C578" t="s">
        <v>5638</v>
      </c>
      <c r="D578" t="s">
        <v>5639</v>
      </c>
      <c r="E578" t="s">
        <v>5639</v>
      </c>
      <c r="G578" t="s">
        <v>3762</v>
      </c>
      <c r="I578">
        <v>1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  <c r="P578">
        <v>1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AD578" t="s">
        <v>5640</v>
      </c>
      <c r="AE578">
        <v>45464.857812499999</v>
      </c>
    </row>
    <row r="579" spans="1:31" x14ac:dyDescent="0.35">
      <c r="A579">
        <v>23981</v>
      </c>
      <c r="B579" t="s">
        <v>5641</v>
      </c>
      <c r="C579" t="s">
        <v>5641</v>
      </c>
      <c r="D579" t="s">
        <v>5642</v>
      </c>
      <c r="E579" t="s">
        <v>5642</v>
      </c>
      <c r="G579" t="s">
        <v>3762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AD579" t="s">
        <v>5643</v>
      </c>
      <c r="AE579">
        <v>45464.857812499999</v>
      </c>
    </row>
    <row r="580" spans="1:31" x14ac:dyDescent="0.35">
      <c r="A580">
        <v>18811</v>
      </c>
      <c r="B580" t="s">
        <v>5644</v>
      </c>
      <c r="C580" t="s">
        <v>5644</v>
      </c>
      <c r="D580" t="s">
        <v>5645</v>
      </c>
      <c r="E580" t="s">
        <v>5645</v>
      </c>
      <c r="G580" t="s">
        <v>3648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AB580">
        <v>0</v>
      </c>
      <c r="AD580" t="s">
        <v>3653</v>
      </c>
      <c r="AE580">
        <v>45464.857812499999</v>
      </c>
    </row>
    <row r="581" spans="1:31" x14ac:dyDescent="0.35">
      <c r="A581">
        <v>19206</v>
      </c>
      <c r="B581" t="s">
        <v>5646</v>
      </c>
      <c r="C581" t="s">
        <v>5646</v>
      </c>
      <c r="D581" t="s">
        <v>5647</v>
      </c>
      <c r="E581" t="s">
        <v>5647</v>
      </c>
      <c r="G581" t="s">
        <v>3648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AB581">
        <v>0</v>
      </c>
      <c r="AD581" t="s">
        <v>5648</v>
      </c>
      <c r="AE581">
        <v>45464.857812499999</v>
      </c>
    </row>
    <row r="582" spans="1:31" x14ac:dyDescent="0.35">
      <c r="A582">
        <v>18899</v>
      </c>
      <c r="B582" t="s">
        <v>5649</v>
      </c>
      <c r="C582" t="s">
        <v>5649</v>
      </c>
      <c r="D582" t="s">
        <v>5650</v>
      </c>
      <c r="E582" t="s">
        <v>5650</v>
      </c>
      <c r="G582" t="s">
        <v>3648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AB582">
        <v>0</v>
      </c>
      <c r="AD582" t="s">
        <v>3653</v>
      </c>
      <c r="AE582">
        <v>45464.857812499999</v>
      </c>
    </row>
    <row r="583" spans="1:31" x14ac:dyDescent="0.35">
      <c r="A583">
        <v>20663</v>
      </c>
      <c r="B583" t="s">
        <v>1332</v>
      </c>
      <c r="C583" t="s">
        <v>1332</v>
      </c>
      <c r="D583" t="s">
        <v>5651</v>
      </c>
      <c r="E583" t="s">
        <v>5651</v>
      </c>
      <c r="F583" t="s">
        <v>5652</v>
      </c>
      <c r="G583" t="s">
        <v>3643</v>
      </c>
      <c r="I583">
        <v>1</v>
      </c>
      <c r="J583">
        <v>1</v>
      </c>
      <c r="K583">
        <v>1</v>
      </c>
      <c r="L583">
        <v>1</v>
      </c>
      <c r="M583">
        <v>1</v>
      </c>
      <c r="N583">
        <v>1</v>
      </c>
      <c r="O583">
        <v>1</v>
      </c>
      <c r="P583">
        <v>1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D583" t="s">
        <v>5653</v>
      </c>
      <c r="AE583">
        <v>45464.857812499999</v>
      </c>
    </row>
    <row r="584" spans="1:31" x14ac:dyDescent="0.35">
      <c r="A584">
        <v>18763</v>
      </c>
      <c r="B584" t="s">
        <v>5654</v>
      </c>
      <c r="C584" t="s">
        <v>5654</v>
      </c>
      <c r="D584" t="s">
        <v>5655</v>
      </c>
      <c r="E584" t="s">
        <v>5655</v>
      </c>
      <c r="G584" t="s">
        <v>3792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AB584">
        <v>0</v>
      </c>
      <c r="AD584" t="s">
        <v>3653</v>
      </c>
      <c r="AE584">
        <v>45464.857812499999</v>
      </c>
    </row>
    <row r="585" spans="1:31" x14ac:dyDescent="0.35">
      <c r="A585">
        <v>18135</v>
      </c>
      <c r="B585" t="s">
        <v>5656</v>
      </c>
      <c r="C585" t="s">
        <v>5656</v>
      </c>
      <c r="D585" t="s">
        <v>5657</v>
      </c>
      <c r="E585" t="s">
        <v>5657</v>
      </c>
      <c r="F585" t="s">
        <v>5658</v>
      </c>
      <c r="G585" t="s">
        <v>3648</v>
      </c>
      <c r="H585">
        <v>2</v>
      </c>
      <c r="I585">
        <v>2</v>
      </c>
      <c r="J585">
        <v>2</v>
      </c>
      <c r="K585">
        <v>2</v>
      </c>
      <c r="L585">
        <v>2</v>
      </c>
      <c r="M585">
        <v>2</v>
      </c>
      <c r="N585">
        <v>2</v>
      </c>
      <c r="O585">
        <v>2</v>
      </c>
      <c r="P585">
        <v>2</v>
      </c>
      <c r="Q585">
        <v>2</v>
      </c>
      <c r="R585">
        <v>2</v>
      </c>
      <c r="S585">
        <v>2</v>
      </c>
      <c r="T585">
        <v>2</v>
      </c>
      <c r="U585">
        <v>2</v>
      </c>
      <c r="V585">
        <v>2</v>
      </c>
      <c r="W585">
        <v>2</v>
      </c>
      <c r="X585">
        <v>2</v>
      </c>
      <c r="Y585">
        <v>2</v>
      </c>
      <c r="Z585">
        <v>2</v>
      </c>
      <c r="AA585">
        <v>2</v>
      </c>
      <c r="AB585">
        <v>2</v>
      </c>
      <c r="AC585">
        <v>2</v>
      </c>
      <c r="AD585" t="s">
        <v>5659</v>
      </c>
      <c r="AE585">
        <v>45464.857812499999</v>
      </c>
    </row>
    <row r="586" spans="1:31" x14ac:dyDescent="0.35">
      <c r="A586">
        <v>18627</v>
      </c>
      <c r="B586" t="s">
        <v>5660</v>
      </c>
      <c r="C586" t="s">
        <v>5660</v>
      </c>
      <c r="D586" t="s">
        <v>5661</v>
      </c>
      <c r="E586" t="s">
        <v>5661</v>
      </c>
      <c r="F586" t="s">
        <v>5662</v>
      </c>
      <c r="G586" t="s">
        <v>3643</v>
      </c>
      <c r="I586">
        <v>1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1</v>
      </c>
      <c r="P586">
        <v>1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D586" t="s">
        <v>5663</v>
      </c>
      <c r="AE586">
        <v>45464.857812499999</v>
      </c>
    </row>
    <row r="587" spans="1:31" x14ac:dyDescent="0.35">
      <c r="A587">
        <v>26498</v>
      </c>
      <c r="B587" t="s">
        <v>5664</v>
      </c>
      <c r="C587" t="s">
        <v>5665</v>
      </c>
      <c r="D587" t="s">
        <v>5666</v>
      </c>
      <c r="E587" t="s">
        <v>5667</v>
      </c>
      <c r="F587" t="s">
        <v>5668</v>
      </c>
      <c r="G587" t="s">
        <v>5669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AD587" t="s">
        <v>5670</v>
      </c>
      <c r="AE587">
        <v>45464.857812499999</v>
      </c>
    </row>
    <row r="588" spans="1:31" x14ac:dyDescent="0.35">
      <c r="A588">
        <v>19380</v>
      </c>
      <c r="B588" t="s">
        <v>5671</v>
      </c>
      <c r="C588" t="s">
        <v>5671</v>
      </c>
      <c r="D588" t="s">
        <v>5672</v>
      </c>
      <c r="E588" t="s">
        <v>5672</v>
      </c>
      <c r="F588" t="s">
        <v>5673</v>
      </c>
      <c r="G588" t="s">
        <v>3792</v>
      </c>
      <c r="I588">
        <v>1</v>
      </c>
      <c r="J588">
        <v>1</v>
      </c>
      <c r="K588">
        <v>1</v>
      </c>
      <c r="L588">
        <v>1</v>
      </c>
      <c r="M588">
        <v>1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AB588">
        <v>0</v>
      </c>
      <c r="AD588" t="s">
        <v>5674</v>
      </c>
      <c r="AE588">
        <v>45464.852870370371</v>
      </c>
    </row>
    <row r="589" spans="1:31" x14ac:dyDescent="0.35">
      <c r="A589">
        <v>18745</v>
      </c>
      <c r="B589" t="s">
        <v>5675</v>
      </c>
      <c r="C589" t="s">
        <v>5675</v>
      </c>
      <c r="D589" t="s">
        <v>5676</v>
      </c>
      <c r="E589" t="s">
        <v>5676</v>
      </c>
      <c r="G589" t="s">
        <v>3643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AB589">
        <v>0</v>
      </c>
      <c r="AD589" t="s">
        <v>3653</v>
      </c>
      <c r="AE589">
        <v>45464.857812499999</v>
      </c>
    </row>
    <row r="590" spans="1:31" x14ac:dyDescent="0.35">
      <c r="A590">
        <v>23457</v>
      </c>
      <c r="B590" t="s">
        <v>5677</v>
      </c>
      <c r="C590" t="s">
        <v>5677</v>
      </c>
      <c r="D590" t="s">
        <v>5678</v>
      </c>
      <c r="E590" t="s">
        <v>5678</v>
      </c>
      <c r="G590" t="s">
        <v>3643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AD590" t="s">
        <v>5679</v>
      </c>
      <c r="AE590">
        <v>45464.857812499999</v>
      </c>
    </row>
    <row r="591" spans="1:31" x14ac:dyDescent="0.35">
      <c r="A591">
        <v>19359</v>
      </c>
      <c r="B591" t="s">
        <v>5680</v>
      </c>
      <c r="C591" t="s">
        <v>5680</v>
      </c>
      <c r="D591" t="s">
        <v>5681</v>
      </c>
      <c r="E591" t="s">
        <v>5681</v>
      </c>
      <c r="G591" t="s">
        <v>3648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AB591">
        <v>0</v>
      </c>
      <c r="AD591" t="s">
        <v>5682</v>
      </c>
      <c r="AE591">
        <v>45464.857812499999</v>
      </c>
    </row>
    <row r="592" spans="1:31" x14ac:dyDescent="0.35">
      <c r="A592">
        <v>23112</v>
      </c>
      <c r="B592" t="s">
        <v>5683</v>
      </c>
      <c r="C592" t="s">
        <v>5683</v>
      </c>
      <c r="D592" t="s">
        <v>5684</v>
      </c>
      <c r="E592" t="s">
        <v>5684</v>
      </c>
      <c r="G592" t="s">
        <v>3723</v>
      </c>
      <c r="I592">
        <v>1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1</v>
      </c>
      <c r="P592">
        <v>1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AD592" t="s">
        <v>3653</v>
      </c>
      <c r="AE592">
        <v>45464.857812499999</v>
      </c>
    </row>
    <row r="593" spans="1:31" x14ac:dyDescent="0.35">
      <c r="A593">
        <v>19101</v>
      </c>
      <c r="B593" t="s">
        <v>5685</v>
      </c>
      <c r="C593" t="s">
        <v>5685</v>
      </c>
      <c r="D593" t="s">
        <v>5686</v>
      </c>
      <c r="E593" t="s">
        <v>5686</v>
      </c>
      <c r="G593" t="s">
        <v>5687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AB593">
        <v>0</v>
      </c>
      <c r="AD593" t="s">
        <v>3653</v>
      </c>
      <c r="AE593">
        <v>45464.857812499999</v>
      </c>
    </row>
    <row r="594" spans="1:31" x14ac:dyDescent="0.35">
      <c r="A594">
        <v>25454</v>
      </c>
      <c r="B594" t="s">
        <v>5688</v>
      </c>
      <c r="C594" t="s">
        <v>5688</v>
      </c>
      <c r="D594" t="s">
        <v>5689</v>
      </c>
      <c r="E594" t="s">
        <v>5689</v>
      </c>
      <c r="G594" t="s">
        <v>3688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AD594" t="s">
        <v>5690</v>
      </c>
      <c r="AE594">
        <v>45464.857812499999</v>
      </c>
    </row>
    <row r="595" spans="1:31" x14ac:dyDescent="0.35">
      <c r="A595">
        <v>16359</v>
      </c>
      <c r="B595" t="s">
        <v>5691</v>
      </c>
      <c r="C595" t="s">
        <v>5691</v>
      </c>
      <c r="D595" t="s">
        <v>5691</v>
      </c>
      <c r="E595" t="s">
        <v>5691</v>
      </c>
      <c r="G595" t="s">
        <v>3648</v>
      </c>
      <c r="I595">
        <v>1</v>
      </c>
      <c r="J595">
        <v>1</v>
      </c>
      <c r="K595">
        <v>1</v>
      </c>
      <c r="L595">
        <v>1</v>
      </c>
      <c r="M595">
        <v>1</v>
      </c>
      <c r="N595">
        <v>1</v>
      </c>
      <c r="O595">
        <v>1</v>
      </c>
      <c r="P595">
        <v>1</v>
      </c>
      <c r="Q595">
        <v>1</v>
      </c>
      <c r="R595">
        <v>1</v>
      </c>
      <c r="S595">
        <v>1</v>
      </c>
      <c r="T595">
        <v>1</v>
      </c>
      <c r="U595">
        <v>1</v>
      </c>
      <c r="AD595" t="s">
        <v>5692</v>
      </c>
      <c r="AE595">
        <v>45464.857812499999</v>
      </c>
    </row>
    <row r="596" spans="1:31" x14ac:dyDescent="0.35">
      <c r="A596">
        <v>25154</v>
      </c>
      <c r="B596" t="s">
        <v>5693</v>
      </c>
      <c r="C596" t="s">
        <v>5693</v>
      </c>
      <c r="D596" t="s">
        <v>5694</v>
      </c>
      <c r="E596" t="s">
        <v>5694</v>
      </c>
      <c r="G596" t="s">
        <v>3757</v>
      </c>
      <c r="I596">
        <v>1</v>
      </c>
      <c r="J596">
        <v>1</v>
      </c>
      <c r="K596">
        <v>1</v>
      </c>
      <c r="L596">
        <v>1</v>
      </c>
      <c r="M596">
        <v>1</v>
      </c>
      <c r="N596">
        <v>1</v>
      </c>
      <c r="O596">
        <v>1</v>
      </c>
      <c r="P596">
        <v>1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AD596" t="s">
        <v>5695</v>
      </c>
      <c r="AE596">
        <v>45464.857812499999</v>
      </c>
    </row>
    <row r="597" spans="1:31" x14ac:dyDescent="0.35">
      <c r="A597">
        <v>20594</v>
      </c>
      <c r="B597" t="s">
        <v>5696</v>
      </c>
      <c r="C597" t="s">
        <v>5696</v>
      </c>
      <c r="D597" t="s">
        <v>5697</v>
      </c>
      <c r="E597" t="s">
        <v>5697</v>
      </c>
      <c r="F597" t="s">
        <v>5698</v>
      </c>
      <c r="G597" t="s">
        <v>3688</v>
      </c>
      <c r="I597">
        <v>1</v>
      </c>
      <c r="J597">
        <v>1</v>
      </c>
      <c r="K597">
        <v>1</v>
      </c>
      <c r="L597">
        <v>1</v>
      </c>
      <c r="M597">
        <v>1</v>
      </c>
      <c r="N597">
        <v>1</v>
      </c>
      <c r="O597">
        <v>1</v>
      </c>
      <c r="P597">
        <v>1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D597" t="s">
        <v>5699</v>
      </c>
      <c r="AE597">
        <v>45464.857812499999</v>
      </c>
    </row>
    <row r="598" spans="1:31" x14ac:dyDescent="0.35">
      <c r="A598">
        <v>23115</v>
      </c>
      <c r="B598" t="s">
        <v>5700</v>
      </c>
      <c r="C598" t="s">
        <v>5700</v>
      </c>
      <c r="D598" t="s">
        <v>5701</v>
      </c>
      <c r="E598" t="s">
        <v>5701</v>
      </c>
      <c r="G598" t="s">
        <v>822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AD598" t="s">
        <v>5702</v>
      </c>
      <c r="AE598">
        <v>45464.857812499999</v>
      </c>
    </row>
    <row r="599" spans="1:31" x14ac:dyDescent="0.35">
      <c r="A599">
        <v>22879</v>
      </c>
      <c r="B599" t="s">
        <v>5703</v>
      </c>
      <c r="C599" t="s">
        <v>5703</v>
      </c>
      <c r="D599" t="s">
        <v>5704</v>
      </c>
      <c r="E599" t="s">
        <v>5704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AD599" t="s">
        <v>5705</v>
      </c>
      <c r="AE599">
        <v>45464.857812499999</v>
      </c>
    </row>
    <row r="600" spans="1:31" x14ac:dyDescent="0.35">
      <c r="A600">
        <v>19358</v>
      </c>
      <c r="B600" t="s">
        <v>5706</v>
      </c>
      <c r="C600" t="s">
        <v>5706</v>
      </c>
      <c r="D600" t="s">
        <v>5707</v>
      </c>
      <c r="E600" t="s">
        <v>5707</v>
      </c>
      <c r="G600" t="s">
        <v>3648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AB600">
        <v>0</v>
      </c>
      <c r="AD600" t="s">
        <v>3653</v>
      </c>
      <c r="AE600">
        <v>45464.857812499999</v>
      </c>
    </row>
    <row r="601" spans="1:31" x14ac:dyDescent="0.35">
      <c r="A601">
        <v>20592</v>
      </c>
      <c r="B601" t="s">
        <v>5708</v>
      </c>
      <c r="C601" t="s">
        <v>5708</v>
      </c>
      <c r="D601" t="s">
        <v>5709</v>
      </c>
      <c r="E601" t="s">
        <v>5709</v>
      </c>
      <c r="F601" t="s">
        <v>5710</v>
      </c>
      <c r="G601" t="s">
        <v>3757</v>
      </c>
      <c r="I601">
        <v>1</v>
      </c>
      <c r="J601">
        <v>1</v>
      </c>
      <c r="K601">
        <v>1</v>
      </c>
      <c r="L601">
        <v>1</v>
      </c>
      <c r="M601">
        <v>1</v>
      </c>
      <c r="N601">
        <v>1</v>
      </c>
      <c r="O601">
        <v>1</v>
      </c>
      <c r="P601">
        <v>1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D601" t="s">
        <v>5711</v>
      </c>
      <c r="AE601">
        <v>45464.857812499999</v>
      </c>
    </row>
    <row r="602" spans="1:31" x14ac:dyDescent="0.35">
      <c r="A602">
        <v>20700</v>
      </c>
      <c r="B602" t="s">
        <v>5712</v>
      </c>
      <c r="C602" t="s">
        <v>5712</v>
      </c>
      <c r="D602" t="s">
        <v>5713</v>
      </c>
      <c r="E602" t="s">
        <v>5713</v>
      </c>
      <c r="G602" t="s">
        <v>3627</v>
      </c>
      <c r="I602">
        <v>1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  <c r="P602">
        <v>1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D602" t="s">
        <v>5714</v>
      </c>
      <c r="AE602">
        <v>45464.857812499999</v>
      </c>
    </row>
    <row r="603" spans="1:31" x14ac:dyDescent="0.35">
      <c r="A603">
        <v>18136</v>
      </c>
      <c r="B603" t="s">
        <v>5715</v>
      </c>
      <c r="C603" t="s">
        <v>5715</v>
      </c>
      <c r="D603" t="s">
        <v>5716</v>
      </c>
      <c r="E603" t="s">
        <v>5716</v>
      </c>
      <c r="F603" t="s">
        <v>5717</v>
      </c>
      <c r="G603" t="s">
        <v>3643</v>
      </c>
      <c r="T603">
        <v>2</v>
      </c>
      <c r="U603">
        <v>2</v>
      </c>
      <c r="V603">
        <v>2</v>
      </c>
      <c r="W603">
        <v>2</v>
      </c>
      <c r="X603">
        <v>2</v>
      </c>
      <c r="Y603">
        <v>2</v>
      </c>
      <c r="Z603">
        <v>2</v>
      </c>
      <c r="AA603">
        <v>2</v>
      </c>
      <c r="AB603">
        <v>2</v>
      </c>
      <c r="AC603">
        <v>2</v>
      </c>
      <c r="AD603" t="s">
        <v>5718</v>
      </c>
      <c r="AE603">
        <v>42437.523599537039</v>
      </c>
    </row>
    <row r="604" spans="1:31" x14ac:dyDescent="0.35">
      <c r="A604">
        <v>18137</v>
      </c>
      <c r="B604" t="s">
        <v>5719</v>
      </c>
      <c r="C604" t="s">
        <v>5719</v>
      </c>
      <c r="D604" t="s">
        <v>5720</v>
      </c>
      <c r="E604" t="s">
        <v>5720</v>
      </c>
      <c r="F604" t="s">
        <v>5721</v>
      </c>
      <c r="G604" t="s">
        <v>3714</v>
      </c>
      <c r="I604">
        <v>1</v>
      </c>
      <c r="J604">
        <v>1</v>
      </c>
      <c r="K604">
        <v>1</v>
      </c>
      <c r="L604">
        <v>1</v>
      </c>
      <c r="M604">
        <v>1</v>
      </c>
      <c r="N604">
        <v>1</v>
      </c>
      <c r="O604">
        <v>1</v>
      </c>
      <c r="P604">
        <v>1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5722</v>
      </c>
      <c r="AE604">
        <v>45464.857812499999</v>
      </c>
    </row>
    <row r="605" spans="1:31" x14ac:dyDescent="0.35">
      <c r="A605">
        <v>18138</v>
      </c>
      <c r="B605" t="s">
        <v>5723</v>
      </c>
      <c r="C605" t="s">
        <v>5723</v>
      </c>
      <c r="D605" t="s">
        <v>5724</v>
      </c>
      <c r="E605" t="s">
        <v>5724</v>
      </c>
      <c r="F605" t="s">
        <v>5725</v>
      </c>
      <c r="G605" t="s">
        <v>3648</v>
      </c>
      <c r="H605">
        <v>2</v>
      </c>
      <c r="I605">
        <v>2</v>
      </c>
      <c r="J605">
        <v>2</v>
      </c>
      <c r="K605">
        <v>2</v>
      </c>
      <c r="L605">
        <v>2</v>
      </c>
      <c r="M605">
        <v>2</v>
      </c>
      <c r="N605">
        <v>2</v>
      </c>
      <c r="O605">
        <v>2</v>
      </c>
      <c r="P605">
        <v>2</v>
      </c>
      <c r="Q605">
        <v>2</v>
      </c>
      <c r="R605">
        <v>2</v>
      </c>
      <c r="S605">
        <v>2</v>
      </c>
      <c r="T605">
        <v>2</v>
      </c>
      <c r="U605">
        <v>2</v>
      </c>
      <c r="V605">
        <v>2</v>
      </c>
      <c r="W605">
        <v>2</v>
      </c>
      <c r="X605">
        <v>2</v>
      </c>
      <c r="Y605">
        <v>2</v>
      </c>
      <c r="Z605">
        <v>2</v>
      </c>
      <c r="AA605">
        <v>2</v>
      </c>
      <c r="AB605">
        <v>2</v>
      </c>
      <c r="AC605">
        <v>2</v>
      </c>
      <c r="AD605" t="s">
        <v>5726</v>
      </c>
      <c r="AE605">
        <v>45464.852870370371</v>
      </c>
    </row>
    <row r="606" spans="1:31" x14ac:dyDescent="0.35">
      <c r="A606">
        <v>22925</v>
      </c>
      <c r="B606" t="s">
        <v>5727</v>
      </c>
      <c r="C606" t="s">
        <v>5727</v>
      </c>
      <c r="D606" t="s">
        <v>5728</v>
      </c>
      <c r="E606" t="s">
        <v>5728</v>
      </c>
      <c r="G606" t="s">
        <v>3688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AD606" t="s">
        <v>5729</v>
      </c>
      <c r="AE606">
        <v>45464.857812499999</v>
      </c>
    </row>
    <row r="607" spans="1:31" x14ac:dyDescent="0.35">
      <c r="A607">
        <v>18139</v>
      </c>
      <c r="B607" t="s">
        <v>5730</v>
      </c>
      <c r="C607" t="s">
        <v>5730</v>
      </c>
      <c r="D607" t="s">
        <v>5731</v>
      </c>
      <c r="E607" t="s">
        <v>5731</v>
      </c>
      <c r="F607" t="s">
        <v>5732</v>
      </c>
      <c r="G607" t="s">
        <v>3648</v>
      </c>
      <c r="I607">
        <v>1</v>
      </c>
      <c r="J607">
        <v>1</v>
      </c>
      <c r="K607">
        <v>1</v>
      </c>
      <c r="L607">
        <v>1</v>
      </c>
      <c r="M607">
        <v>1</v>
      </c>
      <c r="N607">
        <v>1</v>
      </c>
      <c r="O607">
        <v>1</v>
      </c>
      <c r="P607">
        <v>1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5733</v>
      </c>
      <c r="AE607">
        <v>45464.857812499999</v>
      </c>
    </row>
    <row r="608" spans="1:31" x14ac:dyDescent="0.35">
      <c r="A608">
        <v>23355</v>
      </c>
      <c r="B608" t="s">
        <v>5734</v>
      </c>
      <c r="C608" t="s">
        <v>5734</v>
      </c>
      <c r="D608" t="s">
        <v>5735</v>
      </c>
      <c r="E608" t="s">
        <v>5735</v>
      </c>
      <c r="G608" t="s">
        <v>3643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AD608" t="s">
        <v>5736</v>
      </c>
      <c r="AE608">
        <v>45464.857812499999</v>
      </c>
    </row>
    <row r="609" spans="1:31" x14ac:dyDescent="0.35">
      <c r="A609">
        <v>23127</v>
      </c>
      <c r="B609" t="s">
        <v>5737</v>
      </c>
      <c r="C609" t="s">
        <v>5737</v>
      </c>
      <c r="D609" t="s">
        <v>5738</v>
      </c>
      <c r="E609" t="s">
        <v>5738</v>
      </c>
      <c r="G609" t="s">
        <v>3643</v>
      </c>
      <c r="I609">
        <v>1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</v>
      </c>
      <c r="P609">
        <v>1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AD609" t="s">
        <v>5739</v>
      </c>
      <c r="AE609">
        <v>45464.857812499999</v>
      </c>
    </row>
    <row r="610" spans="1:31" x14ac:dyDescent="0.35">
      <c r="A610">
        <v>19596</v>
      </c>
      <c r="B610" t="s">
        <v>5740</v>
      </c>
      <c r="C610" t="s">
        <v>5740</v>
      </c>
      <c r="D610" t="s">
        <v>5741</v>
      </c>
      <c r="E610" t="s">
        <v>5741</v>
      </c>
      <c r="G610" t="s">
        <v>3648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AB610">
        <v>0</v>
      </c>
      <c r="AD610" t="s">
        <v>3653</v>
      </c>
      <c r="AE610">
        <v>45464.857812499999</v>
      </c>
    </row>
    <row r="611" spans="1:31" x14ac:dyDescent="0.35">
      <c r="A611">
        <v>17070</v>
      </c>
      <c r="B611" t="s">
        <v>5742</v>
      </c>
      <c r="C611" t="s">
        <v>5742</v>
      </c>
      <c r="D611" t="s">
        <v>5743</v>
      </c>
      <c r="E611" t="s">
        <v>5743</v>
      </c>
      <c r="G611" t="s">
        <v>5744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AD611" t="s">
        <v>5745</v>
      </c>
      <c r="AE611">
        <v>45464.857812499999</v>
      </c>
    </row>
    <row r="612" spans="1:31" x14ac:dyDescent="0.35">
      <c r="A612">
        <v>20438</v>
      </c>
      <c r="B612" t="s">
        <v>5746</v>
      </c>
      <c r="C612" t="s">
        <v>5746</v>
      </c>
      <c r="D612" t="s">
        <v>5747</v>
      </c>
      <c r="E612" t="s">
        <v>5747</v>
      </c>
      <c r="F612" t="s">
        <v>5748</v>
      </c>
      <c r="G612" t="s">
        <v>3762</v>
      </c>
      <c r="I612">
        <v>1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  <c r="P612">
        <v>1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0</v>
      </c>
      <c r="X612">
        <v>0</v>
      </c>
      <c r="Y612">
        <v>0</v>
      </c>
      <c r="AD612" t="s">
        <v>5749</v>
      </c>
      <c r="AE612">
        <v>45464.857812499999</v>
      </c>
    </row>
    <row r="613" spans="1:31" x14ac:dyDescent="0.35">
      <c r="A613">
        <v>19440</v>
      </c>
      <c r="B613" t="s">
        <v>5750</v>
      </c>
      <c r="C613" t="s">
        <v>5750</v>
      </c>
      <c r="D613" t="s">
        <v>5751</v>
      </c>
      <c r="E613" t="s">
        <v>5751</v>
      </c>
      <c r="G613" t="s">
        <v>822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AB613">
        <v>0</v>
      </c>
      <c r="AD613" t="s">
        <v>3653</v>
      </c>
      <c r="AE613">
        <v>45464.857812499999</v>
      </c>
    </row>
    <row r="614" spans="1:31" x14ac:dyDescent="0.35">
      <c r="A614">
        <v>19464</v>
      </c>
      <c r="B614" t="s">
        <v>5752</v>
      </c>
      <c r="C614" t="s">
        <v>5752</v>
      </c>
      <c r="D614" t="s">
        <v>5753</v>
      </c>
      <c r="E614" t="s">
        <v>5753</v>
      </c>
      <c r="G614" t="s">
        <v>3643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AB614">
        <v>0</v>
      </c>
      <c r="AD614" t="s">
        <v>3653</v>
      </c>
      <c r="AE614">
        <v>45464.857812499999</v>
      </c>
    </row>
    <row r="615" spans="1:31" x14ac:dyDescent="0.35">
      <c r="A615">
        <v>22808</v>
      </c>
      <c r="B615" t="s">
        <v>5754</v>
      </c>
      <c r="C615" t="s">
        <v>5754</v>
      </c>
      <c r="D615" t="s">
        <v>5755</v>
      </c>
      <c r="E615" t="s">
        <v>5755</v>
      </c>
      <c r="G615" t="s">
        <v>3648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AD615" t="s">
        <v>5756</v>
      </c>
      <c r="AE615">
        <v>45464.857812499999</v>
      </c>
    </row>
    <row r="616" spans="1:31" x14ac:dyDescent="0.35">
      <c r="A616">
        <v>26731</v>
      </c>
      <c r="B616" t="s">
        <v>5757</v>
      </c>
      <c r="C616" t="s">
        <v>5757</v>
      </c>
      <c r="D616" t="s">
        <v>5758</v>
      </c>
      <c r="E616" t="s">
        <v>5758</v>
      </c>
      <c r="F616" t="s">
        <v>5759</v>
      </c>
      <c r="G616" t="s">
        <v>3643</v>
      </c>
      <c r="I616">
        <v>1</v>
      </c>
      <c r="J616">
        <v>1</v>
      </c>
      <c r="K616">
        <v>1</v>
      </c>
      <c r="L616">
        <v>1</v>
      </c>
      <c r="M616">
        <v>1</v>
      </c>
      <c r="N616">
        <v>1</v>
      </c>
      <c r="O616">
        <v>1</v>
      </c>
      <c r="P616">
        <v>1</v>
      </c>
      <c r="Q616">
        <v>1</v>
      </c>
      <c r="AD616" t="s">
        <v>5760</v>
      </c>
      <c r="AE616">
        <v>45464.857812499999</v>
      </c>
    </row>
    <row r="617" spans="1:31" x14ac:dyDescent="0.35">
      <c r="A617">
        <v>21017</v>
      </c>
      <c r="B617" t="s">
        <v>5761</v>
      </c>
      <c r="C617" t="s">
        <v>5761</v>
      </c>
      <c r="D617" t="s">
        <v>5762</v>
      </c>
      <c r="E617" t="s">
        <v>5762</v>
      </c>
      <c r="G617" t="s">
        <v>3643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AD617" t="s">
        <v>5763</v>
      </c>
      <c r="AE617">
        <v>45464.857812499999</v>
      </c>
    </row>
    <row r="618" spans="1:31" x14ac:dyDescent="0.35">
      <c r="A618">
        <v>25386</v>
      </c>
      <c r="B618" t="s">
        <v>2973</v>
      </c>
      <c r="C618" t="s">
        <v>2973</v>
      </c>
      <c r="D618" t="s">
        <v>3385</v>
      </c>
      <c r="E618" t="s">
        <v>3385</v>
      </c>
      <c r="G618" t="s">
        <v>3648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AD618" t="s">
        <v>5764</v>
      </c>
      <c r="AE618">
        <v>45464.857812499999</v>
      </c>
    </row>
    <row r="619" spans="1:31" x14ac:dyDescent="0.35">
      <c r="A619">
        <v>18140</v>
      </c>
      <c r="B619" t="s">
        <v>1084</v>
      </c>
      <c r="C619" t="s">
        <v>1084</v>
      </c>
      <c r="D619" t="s">
        <v>3417</v>
      </c>
      <c r="E619" t="s">
        <v>3417</v>
      </c>
      <c r="F619" t="s">
        <v>5765</v>
      </c>
      <c r="G619" t="s">
        <v>3643</v>
      </c>
      <c r="I619">
        <v>1</v>
      </c>
      <c r="J619">
        <v>1</v>
      </c>
      <c r="K619">
        <v>1</v>
      </c>
      <c r="L619">
        <v>1</v>
      </c>
      <c r="M619">
        <v>1</v>
      </c>
      <c r="N619">
        <v>1</v>
      </c>
      <c r="O619">
        <v>1</v>
      </c>
      <c r="P619">
        <v>1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4329</v>
      </c>
      <c r="AE619">
        <v>45464.852870370371</v>
      </c>
    </row>
    <row r="620" spans="1:31" x14ac:dyDescent="0.35">
      <c r="A620">
        <v>25361</v>
      </c>
      <c r="B620" t="s">
        <v>5766</v>
      </c>
      <c r="C620" t="s">
        <v>5767</v>
      </c>
      <c r="D620" t="s">
        <v>5768</v>
      </c>
      <c r="E620" t="s">
        <v>5769</v>
      </c>
      <c r="F620" t="s">
        <v>5770</v>
      </c>
      <c r="G620" t="s">
        <v>4153</v>
      </c>
      <c r="I620">
        <v>1</v>
      </c>
      <c r="J620">
        <v>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AD620" t="s">
        <v>5771</v>
      </c>
      <c r="AE620">
        <v>45464.857812499999</v>
      </c>
    </row>
    <row r="621" spans="1:31" x14ac:dyDescent="0.35">
      <c r="A621">
        <v>18579</v>
      </c>
      <c r="B621" t="s">
        <v>5772</v>
      </c>
      <c r="C621" t="s">
        <v>5772</v>
      </c>
      <c r="D621" t="s">
        <v>5773</v>
      </c>
      <c r="E621" t="s">
        <v>5773</v>
      </c>
      <c r="F621" t="s">
        <v>5774</v>
      </c>
      <c r="G621" t="s">
        <v>3745</v>
      </c>
      <c r="I621">
        <v>1</v>
      </c>
      <c r="J621">
        <v>1</v>
      </c>
      <c r="K621">
        <v>1</v>
      </c>
      <c r="L621">
        <v>1</v>
      </c>
      <c r="M621">
        <v>1</v>
      </c>
      <c r="N621">
        <v>1</v>
      </c>
      <c r="O621">
        <v>1</v>
      </c>
      <c r="P621">
        <v>1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D621" t="s">
        <v>5775</v>
      </c>
      <c r="AE621">
        <v>45464.857812499999</v>
      </c>
    </row>
    <row r="622" spans="1:31" x14ac:dyDescent="0.35">
      <c r="A622">
        <v>26865</v>
      </c>
      <c r="B622" t="s">
        <v>5776</v>
      </c>
      <c r="C622" t="s">
        <v>5776</v>
      </c>
      <c r="D622" t="s">
        <v>5777</v>
      </c>
      <c r="E622" t="s">
        <v>5777</v>
      </c>
      <c r="F622" t="s">
        <v>5778</v>
      </c>
      <c r="G622" t="s">
        <v>3688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AD622" t="s">
        <v>5779</v>
      </c>
      <c r="AE622">
        <v>45464.857812499999</v>
      </c>
    </row>
    <row r="623" spans="1:31" x14ac:dyDescent="0.35">
      <c r="A623">
        <v>25651</v>
      </c>
      <c r="B623" t="s">
        <v>5780</v>
      </c>
      <c r="C623" t="s">
        <v>5780</v>
      </c>
      <c r="D623" t="s">
        <v>5781</v>
      </c>
      <c r="E623" t="s">
        <v>5781</v>
      </c>
      <c r="G623" t="s">
        <v>3648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AD623" t="s">
        <v>5782</v>
      </c>
      <c r="AE623">
        <v>45464.857812499999</v>
      </c>
    </row>
    <row r="624" spans="1:31" x14ac:dyDescent="0.35">
      <c r="A624">
        <v>18141</v>
      </c>
      <c r="B624" t="s">
        <v>2173</v>
      </c>
      <c r="C624" t="s">
        <v>2173</v>
      </c>
      <c r="D624" t="s">
        <v>5783</v>
      </c>
      <c r="E624" t="s">
        <v>5783</v>
      </c>
      <c r="F624" t="s">
        <v>5784</v>
      </c>
      <c r="G624" t="s">
        <v>3792</v>
      </c>
      <c r="I624">
        <v>1</v>
      </c>
      <c r="J624">
        <v>1</v>
      </c>
      <c r="K624">
        <v>1</v>
      </c>
      <c r="L624">
        <v>1</v>
      </c>
      <c r="M624">
        <v>1</v>
      </c>
      <c r="N624">
        <v>1</v>
      </c>
      <c r="O624">
        <v>1</v>
      </c>
      <c r="P624">
        <v>1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5785</v>
      </c>
      <c r="AE624">
        <v>45464.857812499999</v>
      </c>
    </row>
    <row r="625" spans="1:31" x14ac:dyDescent="0.35">
      <c r="A625">
        <v>18560</v>
      </c>
      <c r="B625" t="s">
        <v>5786</v>
      </c>
      <c r="C625" t="s">
        <v>5786</v>
      </c>
      <c r="D625" t="s">
        <v>5787</v>
      </c>
      <c r="E625" t="s">
        <v>5787</v>
      </c>
      <c r="F625" t="s">
        <v>5788</v>
      </c>
      <c r="G625" t="s">
        <v>3648</v>
      </c>
      <c r="I625">
        <v>1</v>
      </c>
      <c r="J625">
        <v>1</v>
      </c>
      <c r="K625">
        <v>1</v>
      </c>
      <c r="L625">
        <v>1</v>
      </c>
      <c r="M625">
        <v>1</v>
      </c>
      <c r="N625">
        <v>1</v>
      </c>
      <c r="O625">
        <v>1</v>
      </c>
      <c r="P625">
        <v>1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D625" t="s">
        <v>5789</v>
      </c>
      <c r="AE625">
        <v>45464.857812499999</v>
      </c>
    </row>
    <row r="626" spans="1:31" x14ac:dyDescent="0.35">
      <c r="A626">
        <v>26262</v>
      </c>
      <c r="B626" t="s">
        <v>5790</v>
      </c>
      <c r="C626" t="s">
        <v>5790</v>
      </c>
      <c r="D626" t="s">
        <v>5791</v>
      </c>
      <c r="E626" t="s">
        <v>5791</v>
      </c>
      <c r="F626" t="s">
        <v>5792</v>
      </c>
      <c r="G626" t="s">
        <v>538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AD626" t="s">
        <v>5793</v>
      </c>
      <c r="AE626">
        <v>45464.857812499999</v>
      </c>
    </row>
    <row r="627" spans="1:31" x14ac:dyDescent="0.35">
      <c r="A627">
        <v>19283</v>
      </c>
      <c r="B627" t="s">
        <v>5794</v>
      </c>
      <c r="C627" t="s">
        <v>5794</v>
      </c>
      <c r="D627" t="s">
        <v>5795</v>
      </c>
      <c r="E627" t="s">
        <v>5795</v>
      </c>
      <c r="F627" t="s">
        <v>5796</v>
      </c>
      <c r="G627" t="s">
        <v>3648</v>
      </c>
      <c r="I627">
        <v>1</v>
      </c>
      <c r="J627">
        <v>1</v>
      </c>
      <c r="K627">
        <v>1</v>
      </c>
      <c r="L627">
        <v>1</v>
      </c>
      <c r="M627">
        <v>1</v>
      </c>
      <c r="N627">
        <v>1</v>
      </c>
      <c r="O627">
        <v>1</v>
      </c>
      <c r="P627">
        <v>1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D627" t="s">
        <v>5797</v>
      </c>
      <c r="AE627">
        <v>45464.857812499999</v>
      </c>
    </row>
    <row r="628" spans="1:31" x14ac:dyDescent="0.35">
      <c r="A628">
        <v>26465</v>
      </c>
      <c r="B628" t="s">
        <v>5798</v>
      </c>
      <c r="C628" t="s">
        <v>5798</v>
      </c>
      <c r="D628" t="s">
        <v>5799</v>
      </c>
      <c r="E628" t="s">
        <v>5799</v>
      </c>
      <c r="F628" t="s">
        <v>5800</v>
      </c>
      <c r="G628" t="s">
        <v>5801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AD628" t="s">
        <v>5802</v>
      </c>
      <c r="AE628">
        <v>45464.857812499999</v>
      </c>
    </row>
    <row r="629" spans="1:31" x14ac:dyDescent="0.35">
      <c r="A629">
        <v>25901</v>
      </c>
      <c r="B629" t="s">
        <v>5803</v>
      </c>
      <c r="C629" t="s">
        <v>5803</v>
      </c>
      <c r="D629" t="s">
        <v>5804</v>
      </c>
      <c r="E629" t="s">
        <v>5804</v>
      </c>
      <c r="F629" t="s">
        <v>5805</v>
      </c>
      <c r="G629" t="s">
        <v>5801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AD629" t="s">
        <v>5806</v>
      </c>
      <c r="AE629">
        <v>45464.857812499999</v>
      </c>
    </row>
    <row r="630" spans="1:31" x14ac:dyDescent="0.35">
      <c r="A630">
        <v>18733</v>
      </c>
      <c r="B630" t="s">
        <v>5807</v>
      </c>
      <c r="C630" t="s">
        <v>5807</v>
      </c>
      <c r="D630" t="s">
        <v>5808</v>
      </c>
      <c r="E630" t="s">
        <v>5808</v>
      </c>
      <c r="G630" t="s">
        <v>3648</v>
      </c>
      <c r="I630">
        <v>1</v>
      </c>
      <c r="J630">
        <v>1</v>
      </c>
      <c r="K630">
        <v>1</v>
      </c>
      <c r="L630">
        <v>1</v>
      </c>
      <c r="M630">
        <v>1</v>
      </c>
      <c r="N630">
        <v>1</v>
      </c>
      <c r="O630">
        <v>1</v>
      </c>
      <c r="P630">
        <v>1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D630" t="s">
        <v>3653</v>
      </c>
      <c r="AE630">
        <v>45464.857812499999</v>
      </c>
    </row>
    <row r="631" spans="1:31" x14ac:dyDescent="0.35">
      <c r="A631">
        <v>18908</v>
      </c>
      <c r="B631" t="s">
        <v>5809</v>
      </c>
      <c r="C631" t="s">
        <v>5809</v>
      </c>
      <c r="D631" t="s">
        <v>5810</v>
      </c>
      <c r="E631" t="s">
        <v>5810</v>
      </c>
      <c r="G631" t="s">
        <v>3643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AB631">
        <v>0</v>
      </c>
      <c r="AD631" t="s">
        <v>3653</v>
      </c>
      <c r="AE631">
        <v>45464.857812499999</v>
      </c>
    </row>
    <row r="632" spans="1:31" x14ac:dyDescent="0.35">
      <c r="A632">
        <v>26725</v>
      </c>
      <c r="B632" t="s">
        <v>5811</v>
      </c>
      <c r="C632" t="s">
        <v>5811</v>
      </c>
      <c r="D632" t="s">
        <v>5812</v>
      </c>
      <c r="E632" t="s">
        <v>5812</v>
      </c>
      <c r="F632" t="s">
        <v>5813</v>
      </c>
      <c r="G632" t="s">
        <v>3688</v>
      </c>
      <c r="I632">
        <v>1</v>
      </c>
      <c r="J632">
        <v>1</v>
      </c>
      <c r="K632">
        <v>1</v>
      </c>
      <c r="L632">
        <v>1</v>
      </c>
      <c r="M632">
        <v>1</v>
      </c>
      <c r="N632">
        <v>1</v>
      </c>
      <c r="O632">
        <v>1</v>
      </c>
      <c r="P632">
        <v>1</v>
      </c>
      <c r="Q632">
        <v>1</v>
      </c>
      <c r="AD632" t="s">
        <v>5814</v>
      </c>
      <c r="AE632">
        <v>45464.857812499999</v>
      </c>
    </row>
    <row r="633" spans="1:31" x14ac:dyDescent="0.35">
      <c r="A633">
        <v>23597</v>
      </c>
      <c r="B633" t="s">
        <v>5815</v>
      </c>
      <c r="C633" t="s">
        <v>5815</v>
      </c>
      <c r="D633" t="s">
        <v>5816</v>
      </c>
      <c r="E633" t="s">
        <v>5816</v>
      </c>
      <c r="F633" t="s">
        <v>5817</v>
      </c>
      <c r="G633" t="s">
        <v>3648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AD633" t="s">
        <v>5818</v>
      </c>
      <c r="AE633">
        <v>45464.857812499999</v>
      </c>
    </row>
    <row r="634" spans="1:31" x14ac:dyDescent="0.35">
      <c r="A634">
        <v>22597</v>
      </c>
      <c r="B634" t="s">
        <v>2627</v>
      </c>
      <c r="C634" t="s">
        <v>2627</v>
      </c>
      <c r="D634" t="s">
        <v>3230</v>
      </c>
      <c r="E634" t="s">
        <v>3230</v>
      </c>
      <c r="G634" t="s">
        <v>3688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AD634" t="s">
        <v>5819</v>
      </c>
      <c r="AE634">
        <v>45464.857812499999</v>
      </c>
    </row>
    <row r="635" spans="1:31" x14ac:dyDescent="0.35">
      <c r="A635">
        <v>26855</v>
      </c>
      <c r="B635" t="s">
        <v>5820</v>
      </c>
      <c r="C635" t="s">
        <v>5820</v>
      </c>
      <c r="D635" t="s">
        <v>5821</v>
      </c>
      <c r="E635" t="s">
        <v>5821</v>
      </c>
      <c r="F635" t="s">
        <v>5822</v>
      </c>
      <c r="G635" t="s">
        <v>3811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AD635" t="s">
        <v>5823</v>
      </c>
      <c r="AE635">
        <v>45464.857812499999</v>
      </c>
    </row>
    <row r="636" spans="1:31" x14ac:dyDescent="0.35">
      <c r="A636">
        <v>26776</v>
      </c>
      <c r="B636" t="s">
        <v>5824</v>
      </c>
      <c r="C636" t="s">
        <v>5824</v>
      </c>
      <c r="D636" t="s">
        <v>5825</v>
      </c>
      <c r="E636" t="s">
        <v>5825</v>
      </c>
      <c r="F636" t="s">
        <v>5826</v>
      </c>
      <c r="G636" t="s">
        <v>4153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AD636" t="s">
        <v>5827</v>
      </c>
      <c r="AE636">
        <v>45464.857812499999</v>
      </c>
    </row>
    <row r="637" spans="1:31" x14ac:dyDescent="0.35">
      <c r="A637">
        <v>25296</v>
      </c>
      <c r="B637" t="s">
        <v>5828</v>
      </c>
      <c r="C637" t="s">
        <v>5828</v>
      </c>
      <c r="D637" t="s">
        <v>5829</v>
      </c>
      <c r="E637" t="s">
        <v>5829</v>
      </c>
      <c r="G637" t="s">
        <v>3684</v>
      </c>
      <c r="I637">
        <v>1</v>
      </c>
      <c r="J637">
        <v>1</v>
      </c>
      <c r="K637">
        <v>1</v>
      </c>
      <c r="L637">
        <v>1</v>
      </c>
      <c r="M637">
        <v>1</v>
      </c>
      <c r="N637">
        <v>1</v>
      </c>
      <c r="O637">
        <v>1</v>
      </c>
      <c r="P637">
        <v>1</v>
      </c>
      <c r="Q637">
        <v>1</v>
      </c>
      <c r="R637">
        <v>1</v>
      </c>
      <c r="S637">
        <v>1</v>
      </c>
      <c r="T637">
        <v>1</v>
      </c>
      <c r="U637">
        <v>1</v>
      </c>
      <c r="AD637" t="s">
        <v>5830</v>
      </c>
      <c r="AE637">
        <v>45464.857812499999</v>
      </c>
    </row>
    <row r="638" spans="1:31" x14ac:dyDescent="0.35">
      <c r="A638">
        <v>18735</v>
      </c>
      <c r="B638" t="s">
        <v>5831</v>
      </c>
      <c r="C638" t="s">
        <v>5831</v>
      </c>
      <c r="D638" t="s">
        <v>5832</v>
      </c>
      <c r="E638" t="s">
        <v>5832</v>
      </c>
      <c r="G638" t="s">
        <v>3684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AB638">
        <v>0</v>
      </c>
      <c r="AD638" t="s">
        <v>3653</v>
      </c>
      <c r="AE638">
        <v>45464.857812499999</v>
      </c>
    </row>
    <row r="639" spans="1:31" x14ac:dyDescent="0.35">
      <c r="A639">
        <v>18142</v>
      </c>
      <c r="B639" t="s">
        <v>5833</v>
      </c>
      <c r="C639" t="s">
        <v>5833</v>
      </c>
      <c r="D639" t="s">
        <v>5834</v>
      </c>
      <c r="E639" t="s">
        <v>5834</v>
      </c>
      <c r="F639" t="s">
        <v>5835</v>
      </c>
      <c r="G639" t="s">
        <v>3688</v>
      </c>
      <c r="J639">
        <v>1</v>
      </c>
      <c r="K639">
        <v>1</v>
      </c>
      <c r="L639">
        <v>1</v>
      </c>
      <c r="M639">
        <v>1</v>
      </c>
      <c r="N639">
        <v>1</v>
      </c>
      <c r="O639">
        <v>1</v>
      </c>
      <c r="P639">
        <v>1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3653</v>
      </c>
      <c r="AE639">
        <v>45464.857812499999</v>
      </c>
    </row>
    <row r="640" spans="1:31" x14ac:dyDescent="0.35">
      <c r="A640">
        <v>18902</v>
      </c>
      <c r="B640" t="s">
        <v>5836</v>
      </c>
      <c r="C640" t="s">
        <v>5836</v>
      </c>
      <c r="D640" t="s">
        <v>5837</v>
      </c>
      <c r="E640" t="s">
        <v>5837</v>
      </c>
      <c r="G640" t="s">
        <v>3643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AB640">
        <v>0</v>
      </c>
      <c r="AD640" t="s">
        <v>3653</v>
      </c>
      <c r="AE640">
        <v>45464.857812499999</v>
      </c>
    </row>
    <row r="641" spans="1:31" x14ac:dyDescent="0.35">
      <c r="A641">
        <v>23993</v>
      </c>
      <c r="B641" t="s">
        <v>5838</v>
      </c>
      <c r="C641" t="s">
        <v>5838</v>
      </c>
      <c r="D641" t="s">
        <v>5839</v>
      </c>
      <c r="E641" t="s">
        <v>5839</v>
      </c>
      <c r="F641" t="s">
        <v>5840</v>
      </c>
      <c r="G641" t="s">
        <v>3714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1</v>
      </c>
      <c r="V641">
        <v>1</v>
      </c>
      <c r="W641">
        <v>1</v>
      </c>
      <c r="AD641" t="s">
        <v>5841</v>
      </c>
      <c r="AE641">
        <v>45464.857812499999</v>
      </c>
    </row>
    <row r="642" spans="1:31" x14ac:dyDescent="0.35">
      <c r="A642">
        <v>13980</v>
      </c>
      <c r="B642" t="s">
        <v>5842</v>
      </c>
      <c r="C642" t="s">
        <v>5842</v>
      </c>
      <c r="D642" t="s">
        <v>5843</v>
      </c>
      <c r="E642" t="s">
        <v>5843</v>
      </c>
      <c r="F642" t="s">
        <v>5844</v>
      </c>
      <c r="G642" t="s">
        <v>3714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D642" t="s">
        <v>5845</v>
      </c>
      <c r="AE642">
        <v>45464.857812499999</v>
      </c>
    </row>
    <row r="643" spans="1:31" x14ac:dyDescent="0.35">
      <c r="A643">
        <v>18143</v>
      </c>
      <c r="B643" t="s">
        <v>5846</v>
      </c>
      <c r="C643" t="s">
        <v>5846</v>
      </c>
      <c r="D643" t="s">
        <v>5847</v>
      </c>
      <c r="E643" t="s">
        <v>5847</v>
      </c>
      <c r="F643" t="s">
        <v>5848</v>
      </c>
      <c r="G643" t="s">
        <v>3675</v>
      </c>
      <c r="I643">
        <v>1</v>
      </c>
      <c r="J643">
        <v>1</v>
      </c>
      <c r="K643">
        <v>1</v>
      </c>
      <c r="L643">
        <v>1</v>
      </c>
      <c r="M643">
        <v>1</v>
      </c>
      <c r="N643">
        <v>1</v>
      </c>
      <c r="O643">
        <v>1</v>
      </c>
      <c r="P643">
        <v>1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5849</v>
      </c>
      <c r="AE643">
        <v>45464.857812499999</v>
      </c>
    </row>
    <row r="644" spans="1:31" x14ac:dyDescent="0.35">
      <c r="A644">
        <v>25720</v>
      </c>
      <c r="B644" t="s">
        <v>5850</v>
      </c>
      <c r="C644" t="s">
        <v>5850</v>
      </c>
      <c r="D644" t="s">
        <v>5851</v>
      </c>
      <c r="E644" t="s">
        <v>5851</v>
      </c>
      <c r="G644" t="s">
        <v>4335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AD644" t="s">
        <v>5852</v>
      </c>
      <c r="AE644">
        <v>45464.857812499999</v>
      </c>
    </row>
    <row r="645" spans="1:31" x14ac:dyDescent="0.35">
      <c r="A645">
        <v>22797</v>
      </c>
      <c r="B645" t="s">
        <v>5853</v>
      </c>
      <c r="C645" t="s">
        <v>5853</v>
      </c>
      <c r="D645" t="s">
        <v>5854</v>
      </c>
      <c r="E645" t="s">
        <v>5854</v>
      </c>
      <c r="G645" t="s">
        <v>3648</v>
      </c>
      <c r="I645">
        <v>1</v>
      </c>
      <c r="J645">
        <v>1</v>
      </c>
      <c r="K645">
        <v>1</v>
      </c>
      <c r="L645">
        <v>1</v>
      </c>
      <c r="M645">
        <v>1</v>
      </c>
      <c r="N645">
        <v>1</v>
      </c>
      <c r="O645">
        <v>1</v>
      </c>
      <c r="P645">
        <v>1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AD645" t="s">
        <v>5855</v>
      </c>
      <c r="AE645">
        <v>45464.857812499999</v>
      </c>
    </row>
    <row r="646" spans="1:31" x14ac:dyDescent="0.35">
      <c r="A646">
        <v>19634</v>
      </c>
      <c r="B646" t="s">
        <v>5856</v>
      </c>
      <c r="C646" t="s">
        <v>5856</v>
      </c>
      <c r="D646" t="s">
        <v>5857</v>
      </c>
      <c r="E646" t="s">
        <v>5857</v>
      </c>
      <c r="F646" t="s">
        <v>5858</v>
      </c>
      <c r="G646" t="s">
        <v>3714</v>
      </c>
      <c r="I646">
        <v>1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  <c r="P646">
        <v>1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0</v>
      </c>
      <c r="AD646" t="s">
        <v>5859</v>
      </c>
      <c r="AE646">
        <v>45464.857812499999</v>
      </c>
    </row>
    <row r="647" spans="1:31" x14ac:dyDescent="0.35">
      <c r="A647">
        <v>22607</v>
      </c>
      <c r="B647" t="s">
        <v>5860</v>
      </c>
      <c r="C647" t="s">
        <v>5860</v>
      </c>
      <c r="D647" t="s">
        <v>5861</v>
      </c>
      <c r="E647" t="s">
        <v>5861</v>
      </c>
      <c r="G647" t="s">
        <v>3714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AD647" t="s">
        <v>5862</v>
      </c>
      <c r="AE647">
        <v>45464.857812499999</v>
      </c>
    </row>
    <row r="648" spans="1:31" x14ac:dyDescent="0.35">
      <c r="A648">
        <v>13547</v>
      </c>
      <c r="B648" t="s">
        <v>5863</v>
      </c>
      <c r="C648" t="s">
        <v>5863</v>
      </c>
      <c r="D648" t="s">
        <v>5864</v>
      </c>
      <c r="E648" t="s">
        <v>5864</v>
      </c>
      <c r="G648" t="s">
        <v>3714</v>
      </c>
      <c r="I648">
        <v>1</v>
      </c>
      <c r="J648">
        <v>1</v>
      </c>
      <c r="K648">
        <v>1</v>
      </c>
      <c r="L648">
        <v>1</v>
      </c>
      <c r="M648">
        <v>1</v>
      </c>
      <c r="N648">
        <v>1</v>
      </c>
      <c r="O648">
        <v>1</v>
      </c>
      <c r="P648">
        <v>1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0</v>
      </c>
      <c r="X648">
        <v>0</v>
      </c>
      <c r="AD648" t="s">
        <v>5865</v>
      </c>
      <c r="AE648">
        <v>45464.857812499999</v>
      </c>
    </row>
    <row r="649" spans="1:31" x14ac:dyDescent="0.35">
      <c r="A649">
        <v>19177</v>
      </c>
      <c r="B649" t="s">
        <v>5866</v>
      </c>
      <c r="C649" t="s">
        <v>5866</v>
      </c>
      <c r="D649" t="s">
        <v>5867</v>
      </c>
      <c r="E649" t="s">
        <v>5867</v>
      </c>
      <c r="G649" t="s">
        <v>3714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AB649">
        <v>0</v>
      </c>
      <c r="AD649" t="s">
        <v>3653</v>
      </c>
      <c r="AE649">
        <v>45464.857812499999</v>
      </c>
    </row>
    <row r="650" spans="1:31" x14ac:dyDescent="0.35">
      <c r="A650">
        <v>18144</v>
      </c>
      <c r="B650" t="s">
        <v>5868</v>
      </c>
      <c r="C650" t="s">
        <v>5868</v>
      </c>
      <c r="D650" t="s">
        <v>5869</v>
      </c>
      <c r="E650" t="s">
        <v>5869</v>
      </c>
      <c r="F650" t="s">
        <v>5870</v>
      </c>
      <c r="G650" t="s">
        <v>3714</v>
      </c>
      <c r="I650">
        <v>1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  <c r="P650">
        <v>1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5871</v>
      </c>
      <c r="AE650">
        <v>45464.857812499999</v>
      </c>
    </row>
    <row r="651" spans="1:31" x14ac:dyDescent="0.35">
      <c r="A651">
        <v>20245</v>
      </c>
      <c r="B651" t="s">
        <v>5872</v>
      </c>
      <c r="C651" t="s">
        <v>5872</v>
      </c>
      <c r="D651" t="s">
        <v>5873</v>
      </c>
      <c r="E651" t="s">
        <v>5873</v>
      </c>
      <c r="F651" t="s">
        <v>5874</v>
      </c>
      <c r="G651" t="s">
        <v>2150</v>
      </c>
      <c r="I651">
        <v>1</v>
      </c>
      <c r="J651">
        <v>1</v>
      </c>
      <c r="K651">
        <v>1</v>
      </c>
      <c r="L651">
        <v>1</v>
      </c>
      <c r="M651">
        <v>1</v>
      </c>
      <c r="N651">
        <v>1</v>
      </c>
      <c r="O651">
        <v>1</v>
      </c>
      <c r="P651">
        <v>1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D651" t="s">
        <v>5875</v>
      </c>
      <c r="AE651">
        <v>45464.857812499999</v>
      </c>
    </row>
    <row r="652" spans="1:31" x14ac:dyDescent="0.35">
      <c r="A652">
        <v>26992</v>
      </c>
      <c r="B652" t="s">
        <v>5876</v>
      </c>
      <c r="C652" t="s">
        <v>5876</v>
      </c>
      <c r="D652" t="s">
        <v>5877</v>
      </c>
      <c r="E652" t="s">
        <v>5877</v>
      </c>
      <c r="F652" t="s">
        <v>5878</v>
      </c>
      <c r="G652" t="s">
        <v>4479</v>
      </c>
      <c r="I652">
        <v>0</v>
      </c>
      <c r="J652">
        <v>0</v>
      </c>
      <c r="K652">
        <v>0</v>
      </c>
      <c r="L652">
        <v>0</v>
      </c>
      <c r="AD652" t="s">
        <v>5879</v>
      </c>
      <c r="AE652">
        <v>45464.857812499999</v>
      </c>
    </row>
    <row r="653" spans="1:31" x14ac:dyDescent="0.35">
      <c r="A653">
        <v>20350</v>
      </c>
      <c r="B653" t="s">
        <v>5880</v>
      </c>
      <c r="C653" t="s">
        <v>5880</v>
      </c>
      <c r="D653" t="s">
        <v>5881</v>
      </c>
      <c r="E653" t="s">
        <v>5881</v>
      </c>
      <c r="G653" t="s">
        <v>3648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D653" t="s">
        <v>3653</v>
      </c>
      <c r="AE653">
        <v>45464.857812499999</v>
      </c>
    </row>
    <row r="654" spans="1:31" x14ac:dyDescent="0.35">
      <c r="A654">
        <v>25652</v>
      </c>
      <c r="B654" t="s">
        <v>5882</v>
      </c>
      <c r="C654" t="s">
        <v>5882</v>
      </c>
      <c r="D654" t="s">
        <v>5883</v>
      </c>
      <c r="E654" t="s">
        <v>5883</v>
      </c>
      <c r="G654" t="s">
        <v>3648</v>
      </c>
      <c r="I654">
        <v>1</v>
      </c>
      <c r="J654">
        <v>1</v>
      </c>
      <c r="K654">
        <v>1</v>
      </c>
      <c r="L654">
        <v>1</v>
      </c>
      <c r="M654">
        <v>1</v>
      </c>
      <c r="N654">
        <v>1</v>
      </c>
      <c r="O654">
        <v>1</v>
      </c>
      <c r="P654">
        <v>1</v>
      </c>
      <c r="Q654">
        <v>1</v>
      </c>
      <c r="R654">
        <v>1</v>
      </c>
      <c r="S654">
        <v>1</v>
      </c>
      <c r="T654">
        <v>1</v>
      </c>
      <c r="U654">
        <v>1</v>
      </c>
      <c r="AD654" t="s">
        <v>5884</v>
      </c>
      <c r="AE654">
        <v>45464.857812499999</v>
      </c>
    </row>
    <row r="655" spans="1:31" x14ac:dyDescent="0.35">
      <c r="A655">
        <v>19202</v>
      </c>
      <c r="B655" t="s">
        <v>5885</v>
      </c>
      <c r="C655" t="s">
        <v>5885</v>
      </c>
      <c r="D655" t="s">
        <v>5886</v>
      </c>
      <c r="E655" t="s">
        <v>5886</v>
      </c>
      <c r="F655" t="s">
        <v>5887</v>
      </c>
      <c r="G655" t="s">
        <v>3631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D655" t="s">
        <v>5888</v>
      </c>
      <c r="AE655">
        <v>45464.857812499999</v>
      </c>
    </row>
    <row r="656" spans="1:31" x14ac:dyDescent="0.35">
      <c r="A656">
        <v>21354</v>
      </c>
      <c r="B656" t="s">
        <v>5889</v>
      </c>
      <c r="C656" t="s">
        <v>5889</v>
      </c>
      <c r="D656" t="s">
        <v>5890</v>
      </c>
      <c r="E656" t="s">
        <v>5890</v>
      </c>
      <c r="F656" t="s">
        <v>5891</v>
      </c>
      <c r="G656" t="s">
        <v>3648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AD656" t="s">
        <v>3653</v>
      </c>
      <c r="AE656">
        <v>45464.857812499999</v>
      </c>
    </row>
    <row r="657" spans="1:31" x14ac:dyDescent="0.35">
      <c r="A657">
        <v>12897</v>
      </c>
      <c r="B657" t="s">
        <v>5892</v>
      </c>
      <c r="C657" t="s">
        <v>5892</v>
      </c>
      <c r="D657" t="s">
        <v>5893</v>
      </c>
      <c r="E657" t="s">
        <v>5893</v>
      </c>
      <c r="F657" t="s">
        <v>5894</v>
      </c>
      <c r="G657" t="s">
        <v>3631</v>
      </c>
      <c r="I657">
        <v>1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  <c r="P657">
        <v>1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D657" t="s">
        <v>5895</v>
      </c>
      <c r="AE657">
        <v>45464.857812499999</v>
      </c>
    </row>
    <row r="658" spans="1:31" x14ac:dyDescent="0.35">
      <c r="A658">
        <v>25172</v>
      </c>
      <c r="B658" t="s">
        <v>5896</v>
      </c>
      <c r="C658" t="s">
        <v>5896</v>
      </c>
      <c r="D658" t="s">
        <v>5897</v>
      </c>
      <c r="E658" t="s">
        <v>5897</v>
      </c>
      <c r="G658" t="s">
        <v>3762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AD658" t="s">
        <v>5898</v>
      </c>
      <c r="AE658">
        <v>45464.857812499999</v>
      </c>
    </row>
    <row r="659" spans="1:31" x14ac:dyDescent="0.35">
      <c r="A659">
        <v>18150</v>
      </c>
      <c r="B659" t="s">
        <v>5899</v>
      </c>
      <c r="C659" t="s">
        <v>5900</v>
      </c>
      <c r="D659" t="s">
        <v>5901</v>
      </c>
      <c r="E659" t="s">
        <v>5902</v>
      </c>
      <c r="F659" t="s">
        <v>5903</v>
      </c>
      <c r="G659" t="s">
        <v>3652</v>
      </c>
      <c r="H659">
        <v>2</v>
      </c>
      <c r="I659">
        <v>2</v>
      </c>
      <c r="J659">
        <v>2</v>
      </c>
      <c r="K659">
        <v>2</v>
      </c>
      <c r="L659">
        <v>2</v>
      </c>
      <c r="M659">
        <v>2</v>
      </c>
      <c r="N659">
        <v>2</v>
      </c>
      <c r="O659">
        <v>2</v>
      </c>
      <c r="P659">
        <v>2</v>
      </c>
      <c r="Q659">
        <v>2</v>
      </c>
      <c r="R659">
        <v>2</v>
      </c>
      <c r="S659">
        <v>2</v>
      </c>
      <c r="T659">
        <v>2</v>
      </c>
      <c r="U659">
        <v>2</v>
      </c>
      <c r="V659">
        <v>2</v>
      </c>
      <c r="W659">
        <v>2</v>
      </c>
      <c r="X659">
        <v>2</v>
      </c>
      <c r="Y659">
        <v>2</v>
      </c>
      <c r="Z659">
        <v>2</v>
      </c>
      <c r="AA659">
        <v>2</v>
      </c>
      <c r="AB659">
        <v>2</v>
      </c>
      <c r="AC659">
        <v>2</v>
      </c>
      <c r="AD659" t="s">
        <v>5904</v>
      </c>
      <c r="AE659">
        <v>45464.857812499999</v>
      </c>
    </row>
    <row r="660" spans="1:31" x14ac:dyDescent="0.35">
      <c r="A660">
        <v>19170</v>
      </c>
      <c r="B660" t="s">
        <v>5905</v>
      </c>
      <c r="C660" t="s">
        <v>5905</v>
      </c>
      <c r="D660" t="s">
        <v>5906</v>
      </c>
      <c r="E660" t="s">
        <v>5906</v>
      </c>
      <c r="F660" t="s">
        <v>5907</v>
      </c>
      <c r="G660" t="s">
        <v>3631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AB660">
        <v>0</v>
      </c>
      <c r="AD660" t="s">
        <v>5908</v>
      </c>
      <c r="AE660">
        <v>45464.857812499999</v>
      </c>
    </row>
    <row r="661" spans="1:31" x14ac:dyDescent="0.35">
      <c r="A661">
        <v>19131</v>
      </c>
      <c r="B661" t="s">
        <v>5909</v>
      </c>
      <c r="C661" t="s">
        <v>5909</v>
      </c>
      <c r="D661" t="s">
        <v>5910</v>
      </c>
      <c r="E661" t="s">
        <v>5910</v>
      </c>
      <c r="G661" t="s">
        <v>3648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D661" t="s">
        <v>5911</v>
      </c>
      <c r="AE661">
        <v>45464.857812499999</v>
      </c>
    </row>
    <row r="662" spans="1:31" x14ac:dyDescent="0.35">
      <c r="A662">
        <v>18335</v>
      </c>
      <c r="B662" t="s">
        <v>1244</v>
      </c>
      <c r="C662" t="s">
        <v>1244</v>
      </c>
      <c r="D662" t="s">
        <v>3234</v>
      </c>
      <c r="E662" t="s">
        <v>3234</v>
      </c>
      <c r="F662" t="s">
        <v>5912</v>
      </c>
      <c r="G662" t="s">
        <v>3688</v>
      </c>
      <c r="H662">
        <v>2</v>
      </c>
      <c r="I662">
        <v>2</v>
      </c>
      <c r="J662">
        <v>2</v>
      </c>
      <c r="K662">
        <v>2</v>
      </c>
      <c r="L662">
        <v>2</v>
      </c>
      <c r="M662">
        <v>2</v>
      </c>
      <c r="N662">
        <v>2</v>
      </c>
      <c r="O662">
        <v>2</v>
      </c>
      <c r="P662">
        <v>2</v>
      </c>
      <c r="Q662">
        <v>2</v>
      </c>
      <c r="R662">
        <v>2</v>
      </c>
      <c r="S662">
        <v>2</v>
      </c>
      <c r="T662">
        <v>2</v>
      </c>
      <c r="U662">
        <v>2</v>
      </c>
      <c r="V662">
        <v>2</v>
      </c>
      <c r="W662">
        <v>2</v>
      </c>
      <c r="X662">
        <v>2</v>
      </c>
      <c r="Y662">
        <v>2</v>
      </c>
      <c r="Z662">
        <v>2</v>
      </c>
      <c r="AA662">
        <v>2</v>
      </c>
      <c r="AB662">
        <v>2</v>
      </c>
      <c r="AC662">
        <v>2</v>
      </c>
      <c r="AD662" t="s">
        <v>5913</v>
      </c>
      <c r="AE662">
        <v>45464.852870370371</v>
      </c>
    </row>
    <row r="663" spans="1:31" x14ac:dyDescent="0.35">
      <c r="A663">
        <v>28159</v>
      </c>
      <c r="B663" t="s">
        <v>1691</v>
      </c>
      <c r="C663" t="s">
        <v>1691</v>
      </c>
      <c r="D663" t="s">
        <v>3235</v>
      </c>
      <c r="E663" t="s">
        <v>3235</v>
      </c>
      <c r="F663" t="s">
        <v>5914</v>
      </c>
      <c r="G663" t="s">
        <v>3688</v>
      </c>
      <c r="I663">
        <v>1</v>
      </c>
      <c r="AD663" t="s">
        <v>5915</v>
      </c>
      <c r="AE663">
        <v>45523.523715277777</v>
      </c>
    </row>
    <row r="664" spans="1:31" x14ac:dyDescent="0.35">
      <c r="A664">
        <v>26520</v>
      </c>
      <c r="B664" t="s">
        <v>874</v>
      </c>
      <c r="C664" t="s">
        <v>874</v>
      </c>
      <c r="D664" t="s">
        <v>3236</v>
      </c>
      <c r="E664" t="s">
        <v>3236</v>
      </c>
      <c r="F664" t="s">
        <v>5916</v>
      </c>
      <c r="G664" t="s">
        <v>3754</v>
      </c>
      <c r="J664">
        <v>1</v>
      </c>
      <c r="K664">
        <v>1</v>
      </c>
      <c r="L664">
        <v>1</v>
      </c>
      <c r="M664">
        <v>1</v>
      </c>
      <c r="N664">
        <v>1</v>
      </c>
      <c r="O664">
        <v>1</v>
      </c>
      <c r="P664">
        <v>1</v>
      </c>
      <c r="Q664">
        <v>1</v>
      </c>
      <c r="R664">
        <v>1</v>
      </c>
      <c r="S664">
        <v>1</v>
      </c>
      <c r="AD664" t="s">
        <v>5917</v>
      </c>
      <c r="AE664">
        <v>45464.857812499999</v>
      </c>
    </row>
    <row r="665" spans="1:31" x14ac:dyDescent="0.35">
      <c r="A665">
        <v>18279</v>
      </c>
      <c r="B665" t="s">
        <v>2639</v>
      </c>
      <c r="C665" t="s">
        <v>2639</v>
      </c>
      <c r="D665" t="s">
        <v>3237</v>
      </c>
      <c r="E665" t="s">
        <v>3237</v>
      </c>
      <c r="F665" t="s">
        <v>5918</v>
      </c>
      <c r="G665" t="s">
        <v>3688</v>
      </c>
      <c r="I665">
        <v>1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  <c r="P665">
        <v>1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5915</v>
      </c>
      <c r="AE665">
        <v>45464.857812499999</v>
      </c>
    </row>
    <row r="666" spans="1:31" x14ac:dyDescent="0.35">
      <c r="A666">
        <v>18145</v>
      </c>
      <c r="B666" t="s">
        <v>5919</v>
      </c>
      <c r="C666" t="s">
        <v>5919</v>
      </c>
      <c r="D666" t="s">
        <v>5920</v>
      </c>
      <c r="E666" t="s">
        <v>5920</v>
      </c>
      <c r="F666" t="s">
        <v>5921</v>
      </c>
      <c r="G666" t="s">
        <v>3723</v>
      </c>
      <c r="I666">
        <v>1</v>
      </c>
      <c r="J666">
        <v>1</v>
      </c>
      <c r="K666">
        <v>1</v>
      </c>
      <c r="L666">
        <v>1</v>
      </c>
      <c r="M666">
        <v>1</v>
      </c>
      <c r="N666">
        <v>1</v>
      </c>
      <c r="O666">
        <v>1</v>
      </c>
      <c r="P666">
        <v>1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5922</v>
      </c>
      <c r="AE666">
        <v>45464.857812499999</v>
      </c>
    </row>
    <row r="667" spans="1:31" x14ac:dyDescent="0.35">
      <c r="A667">
        <v>23536</v>
      </c>
      <c r="B667" t="s">
        <v>5923</v>
      </c>
      <c r="C667" t="s">
        <v>5923</v>
      </c>
      <c r="D667" t="s">
        <v>5924</v>
      </c>
      <c r="E667" t="s">
        <v>5924</v>
      </c>
      <c r="G667" t="s">
        <v>3723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AD667" t="s">
        <v>5922</v>
      </c>
      <c r="AE667">
        <v>45464.857812499999</v>
      </c>
    </row>
    <row r="668" spans="1:31" x14ac:dyDescent="0.35">
      <c r="A668">
        <v>18146</v>
      </c>
      <c r="B668" t="s">
        <v>5925</v>
      </c>
      <c r="C668" t="s">
        <v>5925</v>
      </c>
      <c r="D668" t="s">
        <v>5926</v>
      </c>
      <c r="E668" t="s">
        <v>5926</v>
      </c>
      <c r="F668" t="s">
        <v>5927</v>
      </c>
      <c r="G668" t="s">
        <v>538</v>
      </c>
      <c r="I668">
        <v>1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1</v>
      </c>
      <c r="P668">
        <v>1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5928</v>
      </c>
      <c r="AE668">
        <v>45464.857812499999</v>
      </c>
    </row>
    <row r="669" spans="1:31" x14ac:dyDescent="0.35">
      <c r="A669">
        <v>22817</v>
      </c>
      <c r="B669" t="s">
        <v>5929</v>
      </c>
      <c r="C669" t="s">
        <v>5929</v>
      </c>
      <c r="D669" t="s">
        <v>5930</v>
      </c>
      <c r="E669" t="s">
        <v>5930</v>
      </c>
      <c r="G669" t="s">
        <v>3643</v>
      </c>
      <c r="I669">
        <v>1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  <c r="P669">
        <v>1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AD669" t="s">
        <v>5931</v>
      </c>
      <c r="AE669">
        <v>45464.857812499999</v>
      </c>
    </row>
    <row r="670" spans="1:31" x14ac:dyDescent="0.35">
      <c r="A670">
        <v>22850</v>
      </c>
      <c r="B670" t="s">
        <v>5932</v>
      </c>
      <c r="C670" t="s">
        <v>5932</v>
      </c>
      <c r="D670" t="s">
        <v>1790</v>
      </c>
      <c r="E670" t="s">
        <v>1790</v>
      </c>
      <c r="G670" t="s">
        <v>3688</v>
      </c>
      <c r="I670">
        <v>1</v>
      </c>
      <c r="J670">
        <v>1</v>
      </c>
      <c r="K670">
        <v>1</v>
      </c>
      <c r="L670">
        <v>1</v>
      </c>
      <c r="M670">
        <v>1</v>
      </c>
      <c r="N670">
        <v>1</v>
      </c>
      <c r="O670">
        <v>1</v>
      </c>
      <c r="P670">
        <v>1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AD670" t="s">
        <v>5933</v>
      </c>
      <c r="AE670">
        <v>45464.857812499999</v>
      </c>
    </row>
    <row r="671" spans="1:31" x14ac:dyDescent="0.35">
      <c r="A671">
        <v>26988</v>
      </c>
      <c r="B671" t="s">
        <v>5934</v>
      </c>
      <c r="C671" t="s">
        <v>5934</v>
      </c>
      <c r="D671" t="s">
        <v>5935</v>
      </c>
      <c r="E671" t="s">
        <v>5935</v>
      </c>
      <c r="F671" t="s">
        <v>5936</v>
      </c>
      <c r="G671" t="s">
        <v>3648</v>
      </c>
      <c r="I671">
        <v>1</v>
      </c>
      <c r="J671">
        <v>1</v>
      </c>
      <c r="K671">
        <v>1</v>
      </c>
      <c r="L671">
        <v>1</v>
      </c>
      <c r="M671">
        <v>1</v>
      </c>
      <c r="AD671" t="s">
        <v>5937</v>
      </c>
      <c r="AE671">
        <v>45464.857812499999</v>
      </c>
    </row>
    <row r="672" spans="1:31" x14ac:dyDescent="0.35">
      <c r="A672">
        <v>20606</v>
      </c>
      <c r="B672" t="s">
        <v>5938</v>
      </c>
      <c r="C672" t="s">
        <v>5938</v>
      </c>
      <c r="D672" t="s">
        <v>5939</v>
      </c>
      <c r="E672" t="s">
        <v>5939</v>
      </c>
      <c r="F672" t="s">
        <v>5940</v>
      </c>
      <c r="G672" t="s">
        <v>4098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AD672" t="s">
        <v>5941</v>
      </c>
      <c r="AE672">
        <v>45464.857812499999</v>
      </c>
    </row>
    <row r="673" spans="1:31" x14ac:dyDescent="0.35">
      <c r="A673">
        <v>18147</v>
      </c>
      <c r="B673" t="s">
        <v>5942</v>
      </c>
      <c r="C673" t="s">
        <v>5942</v>
      </c>
      <c r="D673" t="s">
        <v>5943</v>
      </c>
      <c r="E673" t="s">
        <v>5943</v>
      </c>
      <c r="F673" t="s">
        <v>5944</v>
      </c>
      <c r="G673" t="s">
        <v>3627</v>
      </c>
      <c r="K673">
        <v>1</v>
      </c>
      <c r="L673">
        <v>1</v>
      </c>
      <c r="M673">
        <v>1</v>
      </c>
      <c r="N673">
        <v>1</v>
      </c>
      <c r="O673">
        <v>1</v>
      </c>
      <c r="P673">
        <v>1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5945</v>
      </c>
      <c r="AE673">
        <v>45120.378287037034</v>
      </c>
    </row>
    <row r="674" spans="1:31" x14ac:dyDescent="0.35">
      <c r="A674">
        <v>20698</v>
      </c>
      <c r="B674" t="s">
        <v>5946</v>
      </c>
      <c r="C674" t="s">
        <v>5946</v>
      </c>
      <c r="D674" t="s">
        <v>5947</v>
      </c>
      <c r="E674" t="s">
        <v>5947</v>
      </c>
      <c r="G674" t="s">
        <v>3648</v>
      </c>
      <c r="I674">
        <v>1</v>
      </c>
      <c r="J674">
        <v>1</v>
      </c>
      <c r="K674">
        <v>1</v>
      </c>
      <c r="L674">
        <v>1</v>
      </c>
      <c r="M674">
        <v>1</v>
      </c>
      <c r="N674">
        <v>1</v>
      </c>
      <c r="O674">
        <v>1</v>
      </c>
      <c r="P674">
        <v>1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D674" t="s">
        <v>5948</v>
      </c>
      <c r="AE674">
        <v>45464.857812499999</v>
      </c>
    </row>
    <row r="675" spans="1:31" x14ac:dyDescent="0.35">
      <c r="A675">
        <v>25222</v>
      </c>
      <c r="B675" t="s">
        <v>5949</v>
      </c>
      <c r="C675" t="s">
        <v>5949</v>
      </c>
      <c r="D675" t="s">
        <v>5950</v>
      </c>
      <c r="E675" t="s">
        <v>5950</v>
      </c>
      <c r="G675" t="s">
        <v>538</v>
      </c>
      <c r="I675">
        <v>1</v>
      </c>
      <c r="J675">
        <v>1</v>
      </c>
      <c r="K675">
        <v>1</v>
      </c>
      <c r="L675">
        <v>1</v>
      </c>
      <c r="M675">
        <v>1</v>
      </c>
      <c r="N675">
        <v>1</v>
      </c>
      <c r="O675">
        <v>1</v>
      </c>
      <c r="P675">
        <v>1</v>
      </c>
      <c r="Q675">
        <v>1</v>
      </c>
      <c r="R675">
        <v>1</v>
      </c>
      <c r="S675">
        <v>1</v>
      </c>
      <c r="T675">
        <v>1</v>
      </c>
      <c r="U675">
        <v>1</v>
      </c>
      <c r="AD675" t="s">
        <v>5951</v>
      </c>
      <c r="AE675">
        <v>45464.857812499999</v>
      </c>
    </row>
    <row r="676" spans="1:31" x14ac:dyDescent="0.35">
      <c r="A676">
        <v>17932</v>
      </c>
      <c r="B676" t="s">
        <v>5952</v>
      </c>
      <c r="C676" t="s">
        <v>5952</v>
      </c>
      <c r="D676" t="s">
        <v>5953</v>
      </c>
      <c r="E676" t="s">
        <v>5953</v>
      </c>
      <c r="F676" t="s">
        <v>5954</v>
      </c>
      <c r="G676" t="s">
        <v>5307</v>
      </c>
      <c r="I676">
        <v>1</v>
      </c>
      <c r="J676">
        <v>1</v>
      </c>
      <c r="K676">
        <v>1</v>
      </c>
      <c r="L676">
        <v>1</v>
      </c>
      <c r="M676">
        <v>1</v>
      </c>
      <c r="N676">
        <v>1</v>
      </c>
      <c r="O676">
        <v>1</v>
      </c>
      <c r="P676">
        <v>1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D676" t="s">
        <v>3653</v>
      </c>
      <c r="AE676">
        <v>45464.857812499999</v>
      </c>
    </row>
    <row r="677" spans="1:31" x14ac:dyDescent="0.35">
      <c r="A677">
        <v>4891</v>
      </c>
      <c r="B677" t="s">
        <v>5955</v>
      </c>
      <c r="C677" t="s">
        <v>5956</v>
      </c>
      <c r="D677" t="s">
        <v>5957</v>
      </c>
      <c r="E677" t="s">
        <v>5958</v>
      </c>
      <c r="G677" t="s">
        <v>3631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AD677" t="s">
        <v>5959</v>
      </c>
      <c r="AE677">
        <v>45464.857812499999</v>
      </c>
    </row>
    <row r="678" spans="1:31" x14ac:dyDescent="0.35">
      <c r="A678">
        <v>20841</v>
      </c>
      <c r="B678" t="s">
        <v>5960</v>
      </c>
      <c r="C678" t="s">
        <v>5960</v>
      </c>
      <c r="D678" t="s">
        <v>5961</v>
      </c>
      <c r="E678" t="s">
        <v>5961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AD678" t="s">
        <v>5962</v>
      </c>
      <c r="AE678">
        <v>45464.857812499999</v>
      </c>
    </row>
    <row r="679" spans="1:31" x14ac:dyDescent="0.35">
      <c r="A679">
        <v>19399</v>
      </c>
      <c r="B679" t="s">
        <v>5963</v>
      </c>
      <c r="C679" t="s">
        <v>5963</v>
      </c>
      <c r="D679" t="s">
        <v>5964</v>
      </c>
      <c r="E679" t="s">
        <v>5964</v>
      </c>
      <c r="G679" t="s">
        <v>3643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AB679">
        <v>0</v>
      </c>
      <c r="AD679" t="s">
        <v>3653</v>
      </c>
      <c r="AE679">
        <v>45464.857812499999</v>
      </c>
    </row>
    <row r="680" spans="1:31" x14ac:dyDescent="0.35">
      <c r="A680">
        <v>18753</v>
      </c>
      <c r="B680" t="s">
        <v>5965</v>
      </c>
      <c r="C680" t="s">
        <v>5965</v>
      </c>
      <c r="D680" t="s">
        <v>5966</v>
      </c>
      <c r="E680" t="s">
        <v>5966</v>
      </c>
      <c r="G680" t="s">
        <v>3648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AB680">
        <v>0</v>
      </c>
      <c r="AD680" t="s">
        <v>3653</v>
      </c>
      <c r="AE680">
        <v>45464.857812499999</v>
      </c>
    </row>
    <row r="681" spans="1:31" x14ac:dyDescent="0.35">
      <c r="A681">
        <v>18776</v>
      </c>
      <c r="B681" t="s">
        <v>5967</v>
      </c>
      <c r="C681" t="s">
        <v>5967</v>
      </c>
      <c r="D681" t="s">
        <v>5968</v>
      </c>
      <c r="E681" t="s">
        <v>5968</v>
      </c>
      <c r="G681" t="s">
        <v>3648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AB681">
        <v>0</v>
      </c>
      <c r="AD681" t="s">
        <v>3653</v>
      </c>
      <c r="AE681">
        <v>45464.857812499999</v>
      </c>
    </row>
    <row r="682" spans="1:31" x14ac:dyDescent="0.35">
      <c r="A682">
        <v>18782</v>
      </c>
      <c r="B682" t="s">
        <v>5969</v>
      </c>
      <c r="C682" t="s">
        <v>5969</v>
      </c>
      <c r="D682" t="s">
        <v>5970</v>
      </c>
      <c r="E682" t="s">
        <v>5970</v>
      </c>
      <c r="G682" t="s">
        <v>3643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AB682">
        <v>0</v>
      </c>
      <c r="AD682" t="s">
        <v>3653</v>
      </c>
      <c r="AE682">
        <v>45464.857812499999</v>
      </c>
    </row>
    <row r="683" spans="1:31" x14ac:dyDescent="0.35">
      <c r="A683">
        <v>18820</v>
      </c>
      <c r="B683" t="s">
        <v>5971</v>
      </c>
      <c r="C683" t="s">
        <v>5971</v>
      </c>
      <c r="D683" t="s">
        <v>5972</v>
      </c>
      <c r="E683" t="s">
        <v>5972</v>
      </c>
      <c r="G683" t="s">
        <v>538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AB683">
        <v>0</v>
      </c>
      <c r="AD683" t="s">
        <v>5973</v>
      </c>
      <c r="AE683">
        <v>45464.857812499999</v>
      </c>
    </row>
    <row r="684" spans="1:31" x14ac:dyDescent="0.35">
      <c r="A684">
        <v>18925</v>
      </c>
      <c r="B684" t="s">
        <v>5974</v>
      </c>
      <c r="C684" t="s">
        <v>5974</v>
      </c>
      <c r="D684" t="s">
        <v>5975</v>
      </c>
      <c r="E684" t="s">
        <v>5975</v>
      </c>
      <c r="G684" t="s">
        <v>3648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AB684">
        <v>0</v>
      </c>
      <c r="AD684" t="s">
        <v>3653</v>
      </c>
      <c r="AE684">
        <v>45464.857812499999</v>
      </c>
    </row>
    <row r="685" spans="1:31" x14ac:dyDescent="0.35">
      <c r="A685">
        <v>18653</v>
      </c>
      <c r="B685" t="s">
        <v>5976</v>
      </c>
      <c r="C685" t="s">
        <v>5976</v>
      </c>
      <c r="D685" t="s">
        <v>5977</v>
      </c>
      <c r="E685" t="s">
        <v>5977</v>
      </c>
      <c r="G685" t="s">
        <v>3648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AD685" t="s">
        <v>3653</v>
      </c>
      <c r="AE685">
        <v>45464.857812499999</v>
      </c>
    </row>
    <row r="686" spans="1:31" x14ac:dyDescent="0.35">
      <c r="A686">
        <v>13183</v>
      </c>
      <c r="B686" t="s">
        <v>5978</v>
      </c>
      <c r="C686" t="s">
        <v>5979</v>
      </c>
      <c r="D686" t="s">
        <v>5980</v>
      </c>
      <c r="E686" t="s">
        <v>5981</v>
      </c>
      <c r="G686" t="s">
        <v>3631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AD686" t="s">
        <v>5982</v>
      </c>
      <c r="AE686">
        <v>45464.857812499999</v>
      </c>
    </row>
    <row r="687" spans="1:31" x14ac:dyDescent="0.35">
      <c r="A687">
        <v>18713</v>
      </c>
      <c r="B687" t="s">
        <v>5983</v>
      </c>
      <c r="C687" t="s">
        <v>5983</v>
      </c>
      <c r="D687" t="s">
        <v>5984</v>
      </c>
      <c r="E687" t="s">
        <v>5984</v>
      </c>
      <c r="G687" t="s">
        <v>3648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AB687">
        <v>0</v>
      </c>
      <c r="AD687" t="s">
        <v>3653</v>
      </c>
      <c r="AE687">
        <v>45464.857812499999</v>
      </c>
    </row>
    <row r="688" spans="1:31" x14ac:dyDescent="0.35">
      <c r="A688">
        <v>19403</v>
      </c>
      <c r="B688" t="s">
        <v>5985</v>
      </c>
      <c r="C688" t="s">
        <v>5985</v>
      </c>
      <c r="D688" t="s">
        <v>5986</v>
      </c>
      <c r="E688" t="s">
        <v>5986</v>
      </c>
      <c r="G688" t="s">
        <v>3648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AB688">
        <v>0</v>
      </c>
      <c r="AD688" t="s">
        <v>3653</v>
      </c>
      <c r="AE688">
        <v>45464.857812499999</v>
      </c>
    </row>
    <row r="689" spans="1:31" x14ac:dyDescent="0.35">
      <c r="A689">
        <v>18880</v>
      </c>
      <c r="B689" t="s">
        <v>5987</v>
      </c>
      <c r="C689" t="s">
        <v>5987</v>
      </c>
      <c r="D689" t="s">
        <v>5988</v>
      </c>
      <c r="E689" t="s">
        <v>5988</v>
      </c>
      <c r="G689" t="s">
        <v>3648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AB689">
        <v>0</v>
      </c>
      <c r="AD689" t="s">
        <v>3653</v>
      </c>
      <c r="AE689">
        <v>45464.857812499999</v>
      </c>
    </row>
    <row r="690" spans="1:31" x14ac:dyDescent="0.35">
      <c r="A690">
        <v>19583</v>
      </c>
      <c r="B690" t="s">
        <v>5989</v>
      </c>
      <c r="C690" t="s">
        <v>5989</v>
      </c>
      <c r="D690" t="s">
        <v>5990</v>
      </c>
      <c r="E690" t="s">
        <v>5990</v>
      </c>
      <c r="G690" t="s">
        <v>4098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AB690">
        <v>0</v>
      </c>
      <c r="AD690" t="s">
        <v>3653</v>
      </c>
      <c r="AE690">
        <v>45464.857812499999</v>
      </c>
    </row>
    <row r="691" spans="1:31" x14ac:dyDescent="0.35">
      <c r="A691">
        <v>20945</v>
      </c>
      <c r="B691" t="s">
        <v>5991</v>
      </c>
      <c r="C691" t="s">
        <v>5991</v>
      </c>
      <c r="D691" t="s">
        <v>5992</v>
      </c>
      <c r="E691" t="s">
        <v>5992</v>
      </c>
      <c r="G691" t="s">
        <v>1495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AD691" t="s">
        <v>5993</v>
      </c>
      <c r="AE691">
        <v>45464.857812499999</v>
      </c>
    </row>
    <row r="692" spans="1:31" x14ac:dyDescent="0.35">
      <c r="A692">
        <v>19189</v>
      </c>
      <c r="B692" t="s">
        <v>5994</v>
      </c>
      <c r="C692" t="s">
        <v>5994</v>
      </c>
      <c r="D692" t="s">
        <v>5995</v>
      </c>
      <c r="E692" t="s">
        <v>5995</v>
      </c>
      <c r="G692" t="s">
        <v>3754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AB692">
        <v>0</v>
      </c>
      <c r="AD692" t="s">
        <v>3653</v>
      </c>
      <c r="AE692">
        <v>45464.857812499999</v>
      </c>
    </row>
    <row r="693" spans="1:31" x14ac:dyDescent="0.35">
      <c r="A693">
        <v>18927</v>
      </c>
      <c r="B693" t="s">
        <v>5996</v>
      </c>
      <c r="C693" t="s">
        <v>5996</v>
      </c>
      <c r="D693" t="s">
        <v>5997</v>
      </c>
      <c r="E693" t="s">
        <v>5997</v>
      </c>
      <c r="G693" t="s">
        <v>3648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AB693">
        <v>0</v>
      </c>
      <c r="AD693" t="s">
        <v>3653</v>
      </c>
      <c r="AE693">
        <v>45464.857812499999</v>
      </c>
    </row>
    <row r="694" spans="1:31" x14ac:dyDescent="0.35">
      <c r="A694">
        <v>18825</v>
      </c>
      <c r="B694" t="s">
        <v>5998</v>
      </c>
      <c r="C694" t="s">
        <v>5998</v>
      </c>
      <c r="D694" t="s">
        <v>5999</v>
      </c>
      <c r="E694" t="s">
        <v>5999</v>
      </c>
      <c r="G694" t="s">
        <v>3648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AB694">
        <v>0</v>
      </c>
      <c r="AD694" t="s">
        <v>3653</v>
      </c>
      <c r="AE694">
        <v>45464.857812499999</v>
      </c>
    </row>
    <row r="695" spans="1:31" x14ac:dyDescent="0.35">
      <c r="A695">
        <v>26555</v>
      </c>
      <c r="B695" t="s">
        <v>6000</v>
      </c>
      <c r="C695" t="s">
        <v>6000</v>
      </c>
      <c r="D695" t="s">
        <v>6001</v>
      </c>
      <c r="E695" t="s">
        <v>6001</v>
      </c>
      <c r="F695" t="s">
        <v>6002</v>
      </c>
      <c r="G695" t="s">
        <v>4429</v>
      </c>
      <c r="I695">
        <v>1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  <c r="P695">
        <v>1</v>
      </c>
      <c r="Q695">
        <v>1</v>
      </c>
      <c r="R695">
        <v>1</v>
      </c>
      <c r="S695">
        <v>1</v>
      </c>
      <c r="AD695" t="s">
        <v>6003</v>
      </c>
      <c r="AE695">
        <v>45464.852870370371</v>
      </c>
    </row>
    <row r="696" spans="1:31" x14ac:dyDescent="0.35">
      <c r="A696">
        <v>15321</v>
      </c>
      <c r="B696" t="s">
        <v>6004</v>
      </c>
      <c r="C696" t="s">
        <v>6004</v>
      </c>
      <c r="D696" t="s">
        <v>6005</v>
      </c>
      <c r="E696" t="s">
        <v>6005</v>
      </c>
      <c r="F696" t="s">
        <v>6006</v>
      </c>
      <c r="G696" t="s">
        <v>3714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AB696">
        <v>0</v>
      </c>
      <c r="AD696" t="s">
        <v>6007</v>
      </c>
      <c r="AE696">
        <v>45464.857812499999</v>
      </c>
    </row>
    <row r="697" spans="1:31" x14ac:dyDescent="0.35">
      <c r="A697">
        <v>20966</v>
      </c>
      <c r="B697" t="s">
        <v>6008</v>
      </c>
      <c r="C697" t="s">
        <v>6008</v>
      </c>
      <c r="D697" t="s">
        <v>6009</v>
      </c>
      <c r="E697" t="s">
        <v>6009</v>
      </c>
      <c r="G697" t="s">
        <v>3714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AD697" t="s">
        <v>6010</v>
      </c>
      <c r="AE697">
        <v>45464.857812499999</v>
      </c>
    </row>
    <row r="698" spans="1:31" x14ac:dyDescent="0.35">
      <c r="A698">
        <v>12646</v>
      </c>
      <c r="B698" t="s">
        <v>6011</v>
      </c>
      <c r="C698" t="s">
        <v>6011</v>
      </c>
      <c r="D698" t="s">
        <v>6012</v>
      </c>
      <c r="E698" t="s">
        <v>6012</v>
      </c>
      <c r="G698" t="s">
        <v>3631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AD698" t="s">
        <v>6013</v>
      </c>
      <c r="AE698">
        <v>45464.857812499999</v>
      </c>
    </row>
    <row r="699" spans="1:31" x14ac:dyDescent="0.35">
      <c r="A699">
        <v>19062</v>
      </c>
      <c r="B699" t="s">
        <v>6014</v>
      </c>
      <c r="C699" t="s">
        <v>6014</v>
      </c>
      <c r="D699" t="s">
        <v>6015</v>
      </c>
      <c r="E699" t="s">
        <v>6015</v>
      </c>
      <c r="G699" t="s">
        <v>3631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AB699">
        <v>0</v>
      </c>
      <c r="AD699" t="s">
        <v>3653</v>
      </c>
      <c r="AE699">
        <v>45464.857812499999</v>
      </c>
    </row>
    <row r="700" spans="1:31" x14ac:dyDescent="0.35">
      <c r="A700">
        <v>18414</v>
      </c>
      <c r="B700" t="s">
        <v>6016</v>
      </c>
      <c r="C700" t="s">
        <v>6016</v>
      </c>
      <c r="D700" t="s">
        <v>6017</v>
      </c>
      <c r="E700" t="s">
        <v>6017</v>
      </c>
      <c r="F700" t="s">
        <v>6018</v>
      </c>
      <c r="G700" t="s">
        <v>3631</v>
      </c>
      <c r="I700">
        <v>1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  <c r="P700">
        <v>1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6019</v>
      </c>
      <c r="AE700">
        <v>45464.857812499999</v>
      </c>
    </row>
    <row r="701" spans="1:31" x14ac:dyDescent="0.35">
      <c r="A701">
        <v>24262</v>
      </c>
      <c r="B701" t="s">
        <v>6020</v>
      </c>
      <c r="C701" t="s">
        <v>6020</v>
      </c>
      <c r="D701" t="s">
        <v>6021</v>
      </c>
      <c r="E701" t="s">
        <v>6021</v>
      </c>
      <c r="G701" t="s">
        <v>3631</v>
      </c>
      <c r="I701">
        <v>1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1</v>
      </c>
      <c r="P701">
        <v>1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AD701" t="s">
        <v>6022</v>
      </c>
      <c r="AE701">
        <v>45464.852870370371</v>
      </c>
    </row>
    <row r="702" spans="1:31" x14ac:dyDescent="0.35">
      <c r="A702">
        <v>18148</v>
      </c>
      <c r="B702" t="s">
        <v>6023</v>
      </c>
      <c r="C702" t="s">
        <v>6023</v>
      </c>
      <c r="D702" t="s">
        <v>6024</v>
      </c>
      <c r="E702" t="s">
        <v>6024</v>
      </c>
      <c r="F702" t="s">
        <v>6025</v>
      </c>
      <c r="G702" t="s">
        <v>3631</v>
      </c>
      <c r="I702">
        <v>1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1</v>
      </c>
      <c r="P702">
        <v>1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6026</v>
      </c>
      <c r="AE702">
        <v>45464.857812499999</v>
      </c>
    </row>
    <row r="703" spans="1:31" x14ac:dyDescent="0.35">
      <c r="A703">
        <v>19224</v>
      </c>
      <c r="B703" t="s">
        <v>6027</v>
      </c>
      <c r="C703" t="s">
        <v>6027</v>
      </c>
      <c r="D703" t="s">
        <v>6028</v>
      </c>
      <c r="E703" t="s">
        <v>6028</v>
      </c>
      <c r="G703" t="s">
        <v>3688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AD703" t="s">
        <v>3653</v>
      </c>
      <c r="AE703">
        <v>45464.857812499999</v>
      </c>
    </row>
    <row r="704" spans="1:31" x14ac:dyDescent="0.35">
      <c r="A704">
        <v>19887</v>
      </c>
      <c r="B704" t="s">
        <v>6029</v>
      </c>
      <c r="C704" t="s">
        <v>6029</v>
      </c>
      <c r="D704" t="s">
        <v>6030</v>
      </c>
      <c r="E704" t="s">
        <v>6030</v>
      </c>
      <c r="G704" t="s">
        <v>3688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D704" t="s">
        <v>6031</v>
      </c>
      <c r="AE704">
        <v>45464.857812499999</v>
      </c>
    </row>
    <row r="705" spans="1:31" x14ac:dyDescent="0.35">
      <c r="A705">
        <v>21899</v>
      </c>
      <c r="B705" t="s">
        <v>6032</v>
      </c>
      <c r="C705" t="s">
        <v>6032</v>
      </c>
      <c r="D705" t="s">
        <v>6033</v>
      </c>
      <c r="E705" t="s">
        <v>6033</v>
      </c>
      <c r="G705" t="s">
        <v>3688</v>
      </c>
      <c r="I705">
        <v>1</v>
      </c>
      <c r="J705">
        <v>1</v>
      </c>
      <c r="K705">
        <v>1</v>
      </c>
      <c r="L705">
        <v>1</v>
      </c>
      <c r="M705">
        <v>1</v>
      </c>
      <c r="N705">
        <v>1</v>
      </c>
      <c r="O705">
        <v>1</v>
      </c>
      <c r="P705">
        <v>1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AD705" t="s">
        <v>6034</v>
      </c>
      <c r="AE705">
        <v>45464.857812499999</v>
      </c>
    </row>
    <row r="706" spans="1:31" x14ac:dyDescent="0.35">
      <c r="A706">
        <v>19255</v>
      </c>
      <c r="B706" t="s">
        <v>6035</v>
      </c>
      <c r="C706" t="s">
        <v>6035</v>
      </c>
      <c r="D706" t="s">
        <v>6036</v>
      </c>
      <c r="E706" t="s">
        <v>6036</v>
      </c>
      <c r="F706" t="s">
        <v>6037</v>
      </c>
      <c r="G706" t="s">
        <v>3688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AB706">
        <v>0</v>
      </c>
      <c r="AD706" t="s">
        <v>6038</v>
      </c>
      <c r="AE706">
        <v>45464.857812499999</v>
      </c>
    </row>
    <row r="707" spans="1:31" x14ac:dyDescent="0.35">
      <c r="A707">
        <v>19640</v>
      </c>
      <c r="B707" t="s">
        <v>6039</v>
      </c>
      <c r="C707" t="s">
        <v>6039</v>
      </c>
      <c r="D707" t="s">
        <v>6040</v>
      </c>
      <c r="E707" t="s">
        <v>6040</v>
      </c>
      <c r="G707" t="s">
        <v>3688</v>
      </c>
      <c r="I707">
        <v>1</v>
      </c>
      <c r="J707">
        <v>1</v>
      </c>
      <c r="K707">
        <v>1</v>
      </c>
      <c r="L707">
        <v>1</v>
      </c>
      <c r="M707">
        <v>1</v>
      </c>
      <c r="N707">
        <v>1</v>
      </c>
      <c r="O707">
        <v>1</v>
      </c>
      <c r="P707">
        <v>1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0</v>
      </c>
      <c r="AD707" t="s">
        <v>6041</v>
      </c>
      <c r="AE707">
        <v>45464.857812499999</v>
      </c>
    </row>
    <row r="708" spans="1:31" x14ac:dyDescent="0.35">
      <c r="A708">
        <v>21006</v>
      </c>
      <c r="B708" t="s">
        <v>6042</v>
      </c>
      <c r="C708" t="s">
        <v>6042</v>
      </c>
      <c r="D708" t="s">
        <v>6043</v>
      </c>
      <c r="E708" t="s">
        <v>6043</v>
      </c>
      <c r="G708" t="s">
        <v>3688</v>
      </c>
      <c r="I708">
        <v>1</v>
      </c>
      <c r="J708">
        <v>1</v>
      </c>
      <c r="K708">
        <v>1</v>
      </c>
      <c r="L708">
        <v>1</v>
      </c>
      <c r="M708">
        <v>1</v>
      </c>
      <c r="N708">
        <v>1</v>
      </c>
      <c r="O708">
        <v>1</v>
      </c>
      <c r="P708">
        <v>1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AD708" t="s">
        <v>6044</v>
      </c>
      <c r="AE708">
        <v>45464.857812499999</v>
      </c>
    </row>
    <row r="709" spans="1:31" x14ac:dyDescent="0.35">
      <c r="A709">
        <v>25771</v>
      </c>
      <c r="B709" t="s">
        <v>6045</v>
      </c>
      <c r="C709" t="s">
        <v>6045</v>
      </c>
      <c r="D709" t="s">
        <v>6046</v>
      </c>
      <c r="E709" t="s">
        <v>6046</v>
      </c>
      <c r="G709" t="s">
        <v>3688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AD709" t="s">
        <v>6047</v>
      </c>
      <c r="AE709">
        <v>45464.857812499999</v>
      </c>
    </row>
    <row r="710" spans="1:31" x14ac:dyDescent="0.35">
      <c r="A710">
        <v>24978</v>
      </c>
      <c r="B710" t="s">
        <v>6048</v>
      </c>
      <c r="C710" t="s">
        <v>6048</v>
      </c>
      <c r="D710" t="s">
        <v>6049</v>
      </c>
      <c r="E710" t="s">
        <v>6049</v>
      </c>
      <c r="G710" t="s">
        <v>4339</v>
      </c>
      <c r="I710">
        <v>1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  <c r="P710">
        <v>1</v>
      </c>
      <c r="Q710">
        <v>1</v>
      </c>
      <c r="R710">
        <v>1</v>
      </c>
      <c r="S710">
        <v>1</v>
      </c>
      <c r="T710">
        <v>1</v>
      </c>
      <c r="U710">
        <v>1</v>
      </c>
      <c r="AD710" t="s">
        <v>6050</v>
      </c>
      <c r="AE710">
        <v>45464.857812499999</v>
      </c>
    </row>
    <row r="711" spans="1:31" x14ac:dyDescent="0.35">
      <c r="A711">
        <v>26806</v>
      </c>
      <c r="B711" t="s">
        <v>6051</v>
      </c>
      <c r="C711" t="s">
        <v>6051</v>
      </c>
      <c r="D711" t="s">
        <v>6052</v>
      </c>
      <c r="E711" t="s">
        <v>6052</v>
      </c>
      <c r="F711" t="s">
        <v>6053</v>
      </c>
      <c r="G711" t="s">
        <v>3648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AD711" t="s">
        <v>6054</v>
      </c>
      <c r="AE711">
        <v>45464.857812499999</v>
      </c>
    </row>
    <row r="712" spans="1:31" x14ac:dyDescent="0.35">
      <c r="A712">
        <v>28040</v>
      </c>
      <c r="B712" t="s">
        <v>6055</v>
      </c>
      <c r="C712" t="s">
        <v>6056</v>
      </c>
      <c r="D712" t="s">
        <v>6057</v>
      </c>
      <c r="E712" t="s">
        <v>6058</v>
      </c>
      <c r="G712" t="s">
        <v>3631</v>
      </c>
      <c r="I712">
        <v>0</v>
      </c>
      <c r="J712">
        <v>0</v>
      </c>
      <c r="K712">
        <v>0</v>
      </c>
      <c r="AD712" t="s">
        <v>6059</v>
      </c>
      <c r="AE712">
        <v>45464.857812499999</v>
      </c>
    </row>
    <row r="713" spans="1:31" x14ac:dyDescent="0.35">
      <c r="A713">
        <v>12698</v>
      </c>
      <c r="B713" t="s">
        <v>6060</v>
      </c>
      <c r="C713" t="s">
        <v>6060</v>
      </c>
      <c r="D713" t="s">
        <v>6061</v>
      </c>
      <c r="E713" t="s">
        <v>6061</v>
      </c>
      <c r="G713" t="s">
        <v>3675</v>
      </c>
      <c r="I713">
        <v>1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  <c r="P713">
        <v>1</v>
      </c>
      <c r="Q713">
        <v>1</v>
      </c>
      <c r="R713">
        <v>1</v>
      </c>
      <c r="S713">
        <v>1</v>
      </c>
      <c r="T713">
        <v>1</v>
      </c>
      <c r="U713">
        <v>1</v>
      </c>
      <c r="AD713" t="s">
        <v>6062</v>
      </c>
      <c r="AE713">
        <v>45464.857812499999</v>
      </c>
    </row>
    <row r="714" spans="1:31" x14ac:dyDescent="0.35">
      <c r="A714">
        <v>26956</v>
      </c>
      <c r="B714" t="s">
        <v>1613</v>
      </c>
      <c r="C714" t="s">
        <v>1613</v>
      </c>
      <c r="D714" t="s">
        <v>6063</v>
      </c>
      <c r="E714" t="s">
        <v>6063</v>
      </c>
      <c r="F714" t="s">
        <v>6064</v>
      </c>
      <c r="G714" t="s">
        <v>3635</v>
      </c>
      <c r="I714">
        <v>1</v>
      </c>
      <c r="J714">
        <v>1</v>
      </c>
      <c r="K714">
        <v>1</v>
      </c>
      <c r="L714">
        <v>1</v>
      </c>
      <c r="M714">
        <v>1</v>
      </c>
      <c r="AD714" t="s">
        <v>6065</v>
      </c>
      <c r="AE714">
        <v>45600.413182870368</v>
      </c>
    </row>
    <row r="715" spans="1:31" x14ac:dyDescent="0.35">
      <c r="A715">
        <v>26945</v>
      </c>
      <c r="B715" t="s">
        <v>6066</v>
      </c>
      <c r="C715" t="s">
        <v>6066</v>
      </c>
      <c r="D715" t="s">
        <v>6067</v>
      </c>
      <c r="E715" t="s">
        <v>6067</v>
      </c>
      <c r="F715" t="s">
        <v>6068</v>
      </c>
      <c r="G715" t="s">
        <v>3635</v>
      </c>
      <c r="I715">
        <v>1</v>
      </c>
      <c r="J715">
        <v>1</v>
      </c>
      <c r="K715">
        <v>1</v>
      </c>
      <c r="L715">
        <v>1</v>
      </c>
      <c r="M715">
        <v>1</v>
      </c>
      <c r="AD715" t="s">
        <v>6065</v>
      </c>
      <c r="AE715">
        <v>45600.413449074076</v>
      </c>
    </row>
    <row r="716" spans="1:31" x14ac:dyDescent="0.35">
      <c r="A716">
        <v>26979</v>
      </c>
      <c r="B716" t="s">
        <v>1238</v>
      </c>
      <c r="C716" t="s">
        <v>1238</v>
      </c>
      <c r="D716" t="s">
        <v>6069</v>
      </c>
      <c r="E716" t="s">
        <v>6069</v>
      </c>
      <c r="F716" t="s">
        <v>6070</v>
      </c>
      <c r="G716" t="s">
        <v>6071</v>
      </c>
      <c r="I716">
        <v>1</v>
      </c>
      <c r="J716">
        <v>1</v>
      </c>
      <c r="K716">
        <v>1</v>
      </c>
      <c r="L716">
        <v>1</v>
      </c>
      <c r="M716">
        <v>1</v>
      </c>
      <c r="AD716" t="s">
        <v>6072</v>
      </c>
      <c r="AE716">
        <v>45464.857812499999</v>
      </c>
    </row>
    <row r="717" spans="1:31" x14ac:dyDescent="0.35">
      <c r="A717">
        <v>23464</v>
      </c>
      <c r="B717" t="s">
        <v>6073</v>
      </c>
      <c r="C717" t="s">
        <v>6073</v>
      </c>
      <c r="D717" t="s">
        <v>6074</v>
      </c>
      <c r="E717" t="s">
        <v>6074</v>
      </c>
      <c r="G717" t="s">
        <v>3688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AD717" t="s">
        <v>6075</v>
      </c>
      <c r="AE717">
        <v>45464.857812499999</v>
      </c>
    </row>
    <row r="718" spans="1:31" x14ac:dyDescent="0.35">
      <c r="A718">
        <v>20576</v>
      </c>
      <c r="B718" t="s">
        <v>6076</v>
      </c>
      <c r="C718" t="s">
        <v>6076</v>
      </c>
      <c r="D718" t="s">
        <v>6077</v>
      </c>
      <c r="E718" t="s">
        <v>6077</v>
      </c>
      <c r="F718" t="s">
        <v>6078</v>
      </c>
      <c r="G718" t="s">
        <v>4153</v>
      </c>
      <c r="I718">
        <v>1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1</v>
      </c>
      <c r="P718">
        <v>1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D718" t="s">
        <v>6079</v>
      </c>
      <c r="AE718">
        <v>45464.857812499999</v>
      </c>
    </row>
    <row r="719" spans="1:31" x14ac:dyDescent="0.35">
      <c r="A719">
        <v>23495</v>
      </c>
      <c r="B719" t="s">
        <v>6080</v>
      </c>
      <c r="C719" t="s">
        <v>6080</v>
      </c>
      <c r="D719" t="s">
        <v>6081</v>
      </c>
      <c r="E719" t="s">
        <v>6081</v>
      </c>
      <c r="G719" t="s">
        <v>3631</v>
      </c>
      <c r="I719">
        <v>1</v>
      </c>
      <c r="J719">
        <v>1</v>
      </c>
      <c r="K719">
        <v>1</v>
      </c>
      <c r="L719">
        <v>1</v>
      </c>
      <c r="M719">
        <v>1</v>
      </c>
      <c r="N719">
        <v>1</v>
      </c>
      <c r="O719">
        <v>1</v>
      </c>
      <c r="P719">
        <v>1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AD719" t="s">
        <v>6082</v>
      </c>
      <c r="AE719">
        <v>45464.857812499999</v>
      </c>
    </row>
    <row r="720" spans="1:31" x14ac:dyDescent="0.35">
      <c r="A720">
        <v>18842</v>
      </c>
      <c r="B720" t="s">
        <v>6083</v>
      </c>
      <c r="C720" t="s">
        <v>6083</v>
      </c>
      <c r="D720" t="s">
        <v>6084</v>
      </c>
      <c r="E720" t="s">
        <v>6084</v>
      </c>
      <c r="G720" t="s">
        <v>3762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AB720">
        <v>0</v>
      </c>
      <c r="AD720" t="s">
        <v>3653</v>
      </c>
      <c r="AE720">
        <v>45464.857812499999</v>
      </c>
    </row>
    <row r="721" spans="1:31" x14ac:dyDescent="0.35">
      <c r="A721">
        <v>25695</v>
      </c>
      <c r="B721" t="s">
        <v>6085</v>
      </c>
      <c r="C721" t="s">
        <v>6085</v>
      </c>
      <c r="D721" t="s">
        <v>6086</v>
      </c>
      <c r="E721" t="s">
        <v>6086</v>
      </c>
      <c r="G721" t="s">
        <v>3688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AD721" t="s">
        <v>6087</v>
      </c>
      <c r="AE721">
        <v>45464.857812499999</v>
      </c>
    </row>
    <row r="722" spans="1:31" x14ac:dyDescent="0.35">
      <c r="A722">
        <v>25717</v>
      </c>
      <c r="B722" t="s">
        <v>6088</v>
      </c>
      <c r="C722" t="s">
        <v>6088</v>
      </c>
      <c r="D722" t="s">
        <v>6089</v>
      </c>
      <c r="E722" t="s">
        <v>6089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AD722" t="s">
        <v>6090</v>
      </c>
      <c r="AE722">
        <v>45464.857812499999</v>
      </c>
    </row>
    <row r="723" spans="1:31" x14ac:dyDescent="0.35">
      <c r="A723">
        <v>17853</v>
      </c>
      <c r="B723" t="s">
        <v>6091</v>
      </c>
      <c r="C723" t="s">
        <v>6091</v>
      </c>
      <c r="D723" t="s">
        <v>6092</v>
      </c>
      <c r="E723" t="s">
        <v>6092</v>
      </c>
      <c r="G723" t="s">
        <v>3688</v>
      </c>
      <c r="I723">
        <v>1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  <c r="P723">
        <v>1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AD723" t="s">
        <v>6093</v>
      </c>
      <c r="AE723">
        <v>45464.857812499999</v>
      </c>
    </row>
    <row r="724" spans="1:31" x14ac:dyDescent="0.35">
      <c r="A724">
        <v>26794</v>
      </c>
      <c r="B724" t="s">
        <v>6094</v>
      </c>
      <c r="C724" t="s">
        <v>6094</v>
      </c>
      <c r="D724" t="s">
        <v>6095</v>
      </c>
      <c r="E724" t="s">
        <v>6095</v>
      </c>
      <c r="F724" t="s">
        <v>6096</v>
      </c>
      <c r="G724" t="s">
        <v>3643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AD724" t="s">
        <v>6097</v>
      </c>
      <c r="AE724">
        <v>45464.857812499999</v>
      </c>
    </row>
    <row r="725" spans="1:31" x14ac:dyDescent="0.35">
      <c r="A725">
        <v>26566</v>
      </c>
      <c r="B725" t="s">
        <v>6098</v>
      </c>
      <c r="C725" t="s">
        <v>6099</v>
      </c>
      <c r="D725" t="s">
        <v>6100</v>
      </c>
      <c r="E725" t="s">
        <v>6101</v>
      </c>
      <c r="F725" t="s">
        <v>6102</v>
      </c>
      <c r="G725" t="s">
        <v>3631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AD725" t="s">
        <v>6103</v>
      </c>
      <c r="AE725">
        <v>45464.857812499999</v>
      </c>
    </row>
    <row r="726" spans="1:31" x14ac:dyDescent="0.35">
      <c r="A726">
        <v>18650</v>
      </c>
      <c r="B726" t="s">
        <v>6104</v>
      </c>
      <c r="C726" t="s">
        <v>6104</v>
      </c>
      <c r="D726" t="s">
        <v>6105</v>
      </c>
      <c r="E726" t="s">
        <v>6105</v>
      </c>
      <c r="G726" t="s">
        <v>3723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AB726">
        <v>0</v>
      </c>
      <c r="AD726" t="s">
        <v>6106</v>
      </c>
      <c r="AE726">
        <v>45464.857812499999</v>
      </c>
    </row>
    <row r="727" spans="1:31" x14ac:dyDescent="0.35">
      <c r="A727">
        <v>28124</v>
      </c>
      <c r="B727" t="s">
        <v>6107</v>
      </c>
      <c r="C727" t="s">
        <v>6108</v>
      </c>
      <c r="D727" t="s">
        <v>6109</v>
      </c>
      <c r="E727" t="s">
        <v>6110</v>
      </c>
      <c r="G727" t="s">
        <v>3631</v>
      </c>
      <c r="I727">
        <v>0</v>
      </c>
      <c r="J727">
        <v>0</v>
      </c>
      <c r="AD727" t="s">
        <v>6111</v>
      </c>
      <c r="AE727">
        <v>45464.857812499999</v>
      </c>
    </row>
    <row r="728" spans="1:31" x14ac:dyDescent="0.35">
      <c r="A728">
        <v>13994</v>
      </c>
      <c r="B728" t="s">
        <v>6112</v>
      </c>
      <c r="C728" t="s">
        <v>6112</v>
      </c>
      <c r="D728" t="s">
        <v>6113</v>
      </c>
      <c r="E728" t="s">
        <v>6113</v>
      </c>
      <c r="F728" t="s">
        <v>6114</v>
      </c>
      <c r="G728" t="s">
        <v>3714</v>
      </c>
      <c r="I728">
        <v>1</v>
      </c>
      <c r="J728">
        <v>1</v>
      </c>
      <c r="K728">
        <v>1</v>
      </c>
      <c r="L728">
        <v>1</v>
      </c>
      <c r="M728">
        <v>1</v>
      </c>
      <c r="N728">
        <v>1</v>
      </c>
      <c r="O728">
        <v>1</v>
      </c>
      <c r="P728">
        <v>1</v>
      </c>
      <c r="Q728">
        <v>1</v>
      </c>
      <c r="R728">
        <v>1</v>
      </c>
      <c r="S728">
        <v>1</v>
      </c>
      <c r="T728">
        <v>1</v>
      </c>
      <c r="U728">
        <v>1</v>
      </c>
      <c r="AD728" t="s">
        <v>6115</v>
      </c>
      <c r="AE728">
        <v>45464.852870370371</v>
      </c>
    </row>
    <row r="729" spans="1:31" x14ac:dyDescent="0.35">
      <c r="A729">
        <v>25133</v>
      </c>
      <c r="B729" t="s">
        <v>6116</v>
      </c>
      <c r="C729" t="s">
        <v>6116</v>
      </c>
      <c r="D729" t="s">
        <v>6116</v>
      </c>
      <c r="E729" t="s">
        <v>6116</v>
      </c>
      <c r="G729" t="s">
        <v>3635</v>
      </c>
      <c r="I729">
        <v>1</v>
      </c>
      <c r="J729">
        <v>1</v>
      </c>
      <c r="K729">
        <v>1</v>
      </c>
      <c r="L729">
        <v>1</v>
      </c>
      <c r="M729">
        <v>1</v>
      </c>
      <c r="N729">
        <v>1</v>
      </c>
      <c r="O729">
        <v>1</v>
      </c>
      <c r="P729">
        <v>1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AD729" t="s">
        <v>6117</v>
      </c>
      <c r="AE729">
        <v>45464.857812499999</v>
      </c>
    </row>
    <row r="730" spans="1:31" x14ac:dyDescent="0.35">
      <c r="A730">
        <v>22617</v>
      </c>
      <c r="B730" t="s">
        <v>6118</v>
      </c>
      <c r="C730" t="s">
        <v>6118</v>
      </c>
      <c r="D730" t="s">
        <v>6119</v>
      </c>
      <c r="E730" t="s">
        <v>6119</v>
      </c>
      <c r="G730" t="s">
        <v>3688</v>
      </c>
      <c r="I730">
        <v>1</v>
      </c>
      <c r="J730">
        <v>1</v>
      </c>
      <c r="K730">
        <v>1</v>
      </c>
      <c r="L730">
        <v>1</v>
      </c>
      <c r="M730">
        <v>1</v>
      </c>
      <c r="N730">
        <v>1</v>
      </c>
      <c r="O730">
        <v>1</v>
      </c>
      <c r="P730">
        <v>1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AD730" t="s">
        <v>6120</v>
      </c>
      <c r="AE730">
        <v>45464.857812499999</v>
      </c>
    </row>
    <row r="731" spans="1:31" x14ac:dyDescent="0.35">
      <c r="A731">
        <v>26542</v>
      </c>
      <c r="B731" t="s">
        <v>6121</v>
      </c>
      <c r="C731" t="s">
        <v>6121</v>
      </c>
      <c r="D731" t="s">
        <v>6122</v>
      </c>
      <c r="E731" t="s">
        <v>6122</v>
      </c>
      <c r="F731" t="s">
        <v>6123</v>
      </c>
      <c r="G731" t="s">
        <v>3913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AD731" t="s">
        <v>6124</v>
      </c>
      <c r="AE731">
        <v>45464.857812499999</v>
      </c>
    </row>
    <row r="732" spans="1:31" x14ac:dyDescent="0.35">
      <c r="A732">
        <v>24909</v>
      </c>
      <c r="B732" t="s">
        <v>6125</v>
      </c>
      <c r="C732" t="s">
        <v>6125</v>
      </c>
      <c r="D732" t="s">
        <v>6126</v>
      </c>
      <c r="E732" t="s">
        <v>6126</v>
      </c>
      <c r="G732" t="s">
        <v>3913</v>
      </c>
      <c r="I732">
        <v>1</v>
      </c>
      <c r="J732">
        <v>1</v>
      </c>
      <c r="K732">
        <v>1</v>
      </c>
      <c r="L732">
        <v>1</v>
      </c>
      <c r="M732">
        <v>1</v>
      </c>
      <c r="N732">
        <v>1</v>
      </c>
      <c r="O732">
        <v>1</v>
      </c>
      <c r="P732">
        <v>1</v>
      </c>
      <c r="Q732">
        <v>1</v>
      </c>
      <c r="R732">
        <v>1</v>
      </c>
      <c r="S732">
        <v>1</v>
      </c>
      <c r="T732">
        <v>1</v>
      </c>
      <c r="U732">
        <v>1</v>
      </c>
      <c r="AD732" t="s">
        <v>6127</v>
      </c>
      <c r="AE732">
        <v>45464.857812499999</v>
      </c>
    </row>
    <row r="733" spans="1:31" x14ac:dyDescent="0.35">
      <c r="A733">
        <v>25029</v>
      </c>
      <c r="B733" t="s">
        <v>6128</v>
      </c>
      <c r="C733" t="s">
        <v>6128</v>
      </c>
      <c r="D733" t="s">
        <v>6129</v>
      </c>
      <c r="E733" t="s">
        <v>6129</v>
      </c>
      <c r="G733" t="s">
        <v>3688</v>
      </c>
      <c r="I733">
        <v>1</v>
      </c>
      <c r="J733">
        <v>1</v>
      </c>
      <c r="K733">
        <v>1</v>
      </c>
      <c r="L733">
        <v>1</v>
      </c>
      <c r="M733">
        <v>1</v>
      </c>
      <c r="N733">
        <v>1</v>
      </c>
      <c r="O733">
        <v>1</v>
      </c>
      <c r="P733">
        <v>1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AD733" t="s">
        <v>6130</v>
      </c>
      <c r="AE733">
        <v>45464.857812499999</v>
      </c>
    </row>
    <row r="734" spans="1:31" x14ac:dyDescent="0.35">
      <c r="A734">
        <v>25746</v>
      </c>
      <c r="B734" t="s">
        <v>6131</v>
      </c>
      <c r="C734" t="s">
        <v>6131</v>
      </c>
      <c r="D734" t="s">
        <v>6132</v>
      </c>
      <c r="E734" t="s">
        <v>6132</v>
      </c>
      <c r="G734" t="s">
        <v>5687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AD734" t="s">
        <v>6133</v>
      </c>
      <c r="AE734">
        <v>45464.857812499999</v>
      </c>
    </row>
    <row r="735" spans="1:31" x14ac:dyDescent="0.35">
      <c r="A735">
        <v>18614</v>
      </c>
      <c r="B735" t="s">
        <v>6134</v>
      </c>
      <c r="C735" t="s">
        <v>6134</v>
      </c>
      <c r="D735" t="s">
        <v>6135</v>
      </c>
      <c r="E735" t="s">
        <v>6135</v>
      </c>
      <c r="F735" t="s">
        <v>6136</v>
      </c>
      <c r="G735" t="s">
        <v>6137</v>
      </c>
      <c r="I735">
        <v>1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1</v>
      </c>
      <c r="P735">
        <v>1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D735" t="s">
        <v>6138</v>
      </c>
      <c r="AE735">
        <v>45464.857812499999</v>
      </c>
    </row>
    <row r="736" spans="1:31" x14ac:dyDescent="0.35">
      <c r="A736">
        <v>19326</v>
      </c>
      <c r="B736" t="s">
        <v>6139</v>
      </c>
      <c r="C736" t="s">
        <v>6139</v>
      </c>
      <c r="D736" t="s">
        <v>6140</v>
      </c>
      <c r="E736" t="s">
        <v>6140</v>
      </c>
      <c r="G736" t="s">
        <v>3648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AB736">
        <v>0</v>
      </c>
      <c r="AD736" t="s">
        <v>3653</v>
      </c>
      <c r="AE736">
        <v>45464.857812499999</v>
      </c>
    </row>
    <row r="737" spans="1:31" x14ac:dyDescent="0.35">
      <c r="A737">
        <v>26608</v>
      </c>
      <c r="B737" t="s">
        <v>6141</v>
      </c>
      <c r="C737" t="s">
        <v>6141</v>
      </c>
      <c r="D737" t="s">
        <v>6142</v>
      </c>
      <c r="E737" t="s">
        <v>6142</v>
      </c>
      <c r="F737" t="s">
        <v>6143</v>
      </c>
      <c r="G737" t="s">
        <v>3639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AD737" t="s">
        <v>6144</v>
      </c>
      <c r="AE737">
        <v>45464.857812499999</v>
      </c>
    </row>
    <row r="738" spans="1:31" x14ac:dyDescent="0.35">
      <c r="A738">
        <v>22632</v>
      </c>
      <c r="B738" t="s">
        <v>6145</v>
      </c>
      <c r="C738" t="s">
        <v>6145</v>
      </c>
      <c r="D738" t="s">
        <v>6146</v>
      </c>
      <c r="E738" t="s">
        <v>6146</v>
      </c>
      <c r="G738" t="s">
        <v>3688</v>
      </c>
      <c r="I738">
        <v>1</v>
      </c>
      <c r="J738">
        <v>1</v>
      </c>
      <c r="K738">
        <v>1</v>
      </c>
      <c r="L738">
        <v>1</v>
      </c>
      <c r="M738">
        <v>1</v>
      </c>
      <c r="N738">
        <v>1</v>
      </c>
      <c r="O738">
        <v>1</v>
      </c>
      <c r="P738">
        <v>1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AD738" t="s">
        <v>6147</v>
      </c>
      <c r="AE738">
        <v>45464.857812499999</v>
      </c>
    </row>
    <row r="739" spans="1:31" x14ac:dyDescent="0.35">
      <c r="A739">
        <v>19361</v>
      </c>
      <c r="B739" t="s">
        <v>6148</v>
      </c>
      <c r="C739" t="s">
        <v>6148</v>
      </c>
      <c r="D739" t="s">
        <v>6149</v>
      </c>
      <c r="E739" t="s">
        <v>6149</v>
      </c>
      <c r="G739" t="s">
        <v>4211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AB739">
        <v>0</v>
      </c>
      <c r="AD739" t="s">
        <v>3653</v>
      </c>
      <c r="AE739">
        <v>45464.857812499999</v>
      </c>
    </row>
    <row r="740" spans="1:31" x14ac:dyDescent="0.35">
      <c r="A740">
        <v>13024</v>
      </c>
      <c r="B740" t="s">
        <v>6150</v>
      </c>
      <c r="C740" t="s">
        <v>6150</v>
      </c>
      <c r="D740" t="s">
        <v>6151</v>
      </c>
      <c r="E740" t="s">
        <v>6151</v>
      </c>
      <c r="G740" t="s">
        <v>3631</v>
      </c>
      <c r="I740">
        <v>1</v>
      </c>
      <c r="J740">
        <v>1</v>
      </c>
      <c r="K740">
        <v>1</v>
      </c>
      <c r="L740">
        <v>1</v>
      </c>
      <c r="M740">
        <v>1</v>
      </c>
      <c r="N740">
        <v>1</v>
      </c>
      <c r="O740">
        <v>1</v>
      </c>
      <c r="P740">
        <v>1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AD740" t="s">
        <v>6152</v>
      </c>
      <c r="AE740">
        <v>45464.852870370371</v>
      </c>
    </row>
    <row r="741" spans="1:31" x14ac:dyDescent="0.35">
      <c r="A741">
        <v>25732</v>
      </c>
      <c r="B741" t="s">
        <v>6153</v>
      </c>
      <c r="C741" t="s">
        <v>6153</v>
      </c>
      <c r="D741" t="s">
        <v>6154</v>
      </c>
      <c r="E741" t="s">
        <v>6154</v>
      </c>
      <c r="G741" t="s">
        <v>3714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AD741" t="s">
        <v>6155</v>
      </c>
      <c r="AE741">
        <v>45464.857812499999</v>
      </c>
    </row>
    <row r="742" spans="1:31" x14ac:dyDescent="0.35">
      <c r="A742">
        <v>20983</v>
      </c>
      <c r="B742" t="s">
        <v>6156</v>
      </c>
      <c r="C742" t="s">
        <v>6156</v>
      </c>
      <c r="D742" t="s">
        <v>6157</v>
      </c>
      <c r="E742" t="s">
        <v>6157</v>
      </c>
      <c r="G742" t="s">
        <v>3754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AD742" t="s">
        <v>6158</v>
      </c>
      <c r="AE742">
        <v>45464.857812499999</v>
      </c>
    </row>
    <row r="743" spans="1:31" x14ac:dyDescent="0.35">
      <c r="A743">
        <v>20357</v>
      </c>
      <c r="B743" t="s">
        <v>6159</v>
      </c>
      <c r="C743" t="s">
        <v>6159</v>
      </c>
      <c r="D743" t="s">
        <v>6160</v>
      </c>
      <c r="E743" t="s">
        <v>6160</v>
      </c>
      <c r="G743" t="s">
        <v>3643</v>
      </c>
      <c r="I743">
        <v>1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  <c r="P743">
        <v>1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D743" t="s">
        <v>6161</v>
      </c>
      <c r="AE743">
        <v>45464.857812499999</v>
      </c>
    </row>
    <row r="744" spans="1:31" x14ac:dyDescent="0.35">
      <c r="A744">
        <v>23458</v>
      </c>
      <c r="B744" t="s">
        <v>6162</v>
      </c>
      <c r="C744" t="s">
        <v>6162</v>
      </c>
      <c r="D744" t="s">
        <v>6163</v>
      </c>
      <c r="E744" t="s">
        <v>6163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AD744" t="s">
        <v>6164</v>
      </c>
      <c r="AE744">
        <v>45464.857812499999</v>
      </c>
    </row>
    <row r="745" spans="1:31" x14ac:dyDescent="0.35">
      <c r="A745">
        <v>18149</v>
      </c>
      <c r="B745" t="s">
        <v>6165</v>
      </c>
      <c r="C745" t="s">
        <v>6165</v>
      </c>
      <c r="D745" t="s">
        <v>6166</v>
      </c>
      <c r="E745" t="s">
        <v>6166</v>
      </c>
      <c r="F745" t="s">
        <v>6167</v>
      </c>
      <c r="G745" t="s">
        <v>3643</v>
      </c>
      <c r="H745">
        <v>2</v>
      </c>
      <c r="I745">
        <v>2</v>
      </c>
      <c r="J745">
        <v>2</v>
      </c>
      <c r="K745">
        <v>2</v>
      </c>
      <c r="L745">
        <v>2</v>
      </c>
      <c r="M745">
        <v>2</v>
      </c>
      <c r="N745">
        <v>2</v>
      </c>
      <c r="O745">
        <v>2</v>
      </c>
      <c r="P745">
        <v>2</v>
      </c>
      <c r="Q745">
        <v>2</v>
      </c>
      <c r="R745">
        <v>2</v>
      </c>
      <c r="S745">
        <v>2</v>
      </c>
      <c r="T745">
        <v>2</v>
      </c>
      <c r="U745">
        <v>2</v>
      </c>
      <c r="V745">
        <v>2</v>
      </c>
      <c r="W745">
        <v>2</v>
      </c>
      <c r="X745">
        <v>2</v>
      </c>
      <c r="Y745">
        <v>2</v>
      </c>
      <c r="Z745">
        <v>2</v>
      </c>
      <c r="AA745">
        <v>2</v>
      </c>
      <c r="AB745">
        <v>2</v>
      </c>
      <c r="AC745">
        <v>2</v>
      </c>
      <c r="AD745" t="s">
        <v>6168</v>
      </c>
      <c r="AE745">
        <v>45464.857812499999</v>
      </c>
    </row>
    <row r="746" spans="1:31" x14ac:dyDescent="0.35">
      <c r="A746">
        <v>18151</v>
      </c>
      <c r="B746" t="s">
        <v>2262</v>
      </c>
      <c r="C746" t="s">
        <v>2262</v>
      </c>
      <c r="D746" t="s">
        <v>6169</v>
      </c>
      <c r="E746" t="s">
        <v>6169</v>
      </c>
      <c r="F746" t="s">
        <v>6170</v>
      </c>
      <c r="G746" t="s">
        <v>3648</v>
      </c>
      <c r="H746">
        <v>2</v>
      </c>
      <c r="I746">
        <v>2</v>
      </c>
      <c r="J746">
        <v>2</v>
      </c>
      <c r="K746">
        <v>2</v>
      </c>
      <c r="L746">
        <v>2</v>
      </c>
      <c r="M746">
        <v>2</v>
      </c>
      <c r="N746">
        <v>2</v>
      </c>
      <c r="O746">
        <v>2</v>
      </c>
      <c r="P746">
        <v>2</v>
      </c>
      <c r="Q746">
        <v>2</v>
      </c>
      <c r="R746">
        <v>2</v>
      </c>
      <c r="S746">
        <v>2</v>
      </c>
      <c r="T746">
        <v>2</v>
      </c>
      <c r="U746">
        <v>2</v>
      </c>
      <c r="V746">
        <v>2</v>
      </c>
      <c r="W746">
        <v>2</v>
      </c>
      <c r="X746">
        <v>2</v>
      </c>
      <c r="Y746">
        <v>2</v>
      </c>
      <c r="Z746">
        <v>2</v>
      </c>
      <c r="AA746">
        <v>2</v>
      </c>
      <c r="AB746">
        <v>2</v>
      </c>
      <c r="AC746">
        <v>2</v>
      </c>
      <c r="AD746" t="s">
        <v>6171</v>
      </c>
      <c r="AE746">
        <v>45464.852870370371</v>
      </c>
    </row>
    <row r="747" spans="1:31" x14ac:dyDescent="0.35">
      <c r="A747">
        <v>19999</v>
      </c>
      <c r="B747" t="s">
        <v>6172</v>
      </c>
      <c r="C747" t="s">
        <v>6172</v>
      </c>
      <c r="D747" t="s">
        <v>6173</v>
      </c>
      <c r="E747" t="s">
        <v>6173</v>
      </c>
      <c r="F747" t="s">
        <v>6174</v>
      </c>
      <c r="G747" t="s">
        <v>3688</v>
      </c>
      <c r="I747">
        <v>1</v>
      </c>
      <c r="J747">
        <v>1</v>
      </c>
      <c r="K747">
        <v>1</v>
      </c>
      <c r="L747">
        <v>1</v>
      </c>
      <c r="M747">
        <v>1</v>
      </c>
      <c r="N747">
        <v>1</v>
      </c>
      <c r="O747">
        <v>1</v>
      </c>
      <c r="P747">
        <v>1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D747" t="s">
        <v>6175</v>
      </c>
      <c r="AE747">
        <v>45464.857812499999</v>
      </c>
    </row>
    <row r="748" spans="1:31" x14ac:dyDescent="0.35">
      <c r="A748">
        <v>24723</v>
      </c>
      <c r="B748" t="s">
        <v>6176</v>
      </c>
      <c r="C748" t="s">
        <v>6176</v>
      </c>
      <c r="D748" t="s">
        <v>6177</v>
      </c>
      <c r="E748" t="s">
        <v>6177</v>
      </c>
      <c r="G748" t="s">
        <v>3643</v>
      </c>
      <c r="I748">
        <v>1</v>
      </c>
      <c r="J748">
        <v>1</v>
      </c>
      <c r="K748">
        <v>1</v>
      </c>
      <c r="L748">
        <v>1</v>
      </c>
      <c r="M748">
        <v>1</v>
      </c>
      <c r="N748">
        <v>1</v>
      </c>
      <c r="O748">
        <v>1</v>
      </c>
      <c r="P748">
        <v>1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AD748" t="s">
        <v>6178</v>
      </c>
      <c r="AE748">
        <v>45464.857812499999</v>
      </c>
    </row>
    <row r="749" spans="1:31" x14ac:dyDescent="0.35">
      <c r="A749">
        <v>24918</v>
      </c>
      <c r="B749" t="s">
        <v>6179</v>
      </c>
      <c r="C749" t="s">
        <v>6179</v>
      </c>
      <c r="D749" t="s">
        <v>6180</v>
      </c>
      <c r="E749" t="s">
        <v>6180</v>
      </c>
      <c r="G749" t="s">
        <v>3643</v>
      </c>
      <c r="I749">
        <v>1</v>
      </c>
      <c r="J749">
        <v>1</v>
      </c>
      <c r="K749">
        <v>1</v>
      </c>
      <c r="L749">
        <v>1</v>
      </c>
      <c r="M749">
        <v>1</v>
      </c>
      <c r="N749">
        <v>1</v>
      </c>
      <c r="O749">
        <v>1</v>
      </c>
      <c r="P749">
        <v>1</v>
      </c>
      <c r="Q749">
        <v>1</v>
      </c>
      <c r="R749">
        <v>1</v>
      </c>
      <c r="S749">
        <v>1</v>
      </c>
      <c r="T749">
        <v>1</v>
      </c>
      <c r="U749">
        <v>1</v>
      </c>
      <c r="AD749" t="s">
        <v>6181</v>
      </c>
      <c r="AE749">
        <v>45464.857812499999</v>
      </c>
    </row>
    <row r="750" spans="1:31" x14ac:dyDescent="0.35">
      <c r="A750">
        <v>18152</v>
      </c>
      <c r="B750" t="s">
        <v>6182</v>
      </c>
      <c r="C750" t="s">
        <v>6182</v>
      </c>
      <c r="D750" t="s">
        <v>6183</v>
      </c>
      <c r="E750" t="s">
        <v>6183</v>
      </c>
      <c r="F750" t="s">
        <v>6184</v>
      </c>
      <c r="G750" t="s">
        <v>3762</v>
      </c>
      <c r="I750">
        <v>1</v>
      </c>
      <c r="J750">
        <v>1</v>
      </c>
      <c r="K750">
        <v>1</v>
      </c>
      <c r="L750">
        <v>1</v>
      </c>
      <c r="M750">
        <v>1</v>
      </c>
      <c r="N750">
        <v>1</v>
      </c>
      <c r="O750">
        <v>1</v>
      </c>
      <c r="P750">
        <v>1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4265</v>
      </c>
      <c r="AE750">
        <v>45464.857812499999</v>
      </c>
    </row>
    <row r="751" spans="1:31" x14ac:dyDescent="0.35">
      <c r="A751">
        <v>22802</v>
      </c>
      <c r="B751" t="s">
        <v>6185</v>
      </c>
      <c r="C751" t="s">
        <v>6185</v>
      </c>
      <c r="D751" t="s">
        <v>6186</v>
      </c>
      <c r="E751" t="s">
        <v>6186</v>
      </c>
      <c r="F751" t="s">
        <v>6187</v>
      </c>
      <c r="G751" t="s">
        <v>3648</v>
      </c>
      <c r="I751">
        <v>1</v>
      </c>
      <c r="J751">
        <v>1</v>
      </c>
      <c r="K751">
        <v>1</v>
      </c>
      <c r="L751">
        <v>1</v>
      </c>
      <c r="M751">
        <v>1</v>
      </c>
      <c r="N751">
        <v>1</v>
      </c>
      <c r="O751">
        <v>1</v>
      </c>
      <c r="P751">
        <v>1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AD751" t="s">
        <v>6188</v>
      </c>
      <c r="AE751">
        <v>45464.857812499999</v>
      </c>
    </row>
    <row r="752" spans="1:31" x14ac:dyDescent="0.35">
      <c r="A752">
        <v>25026</v>
      </c>
      <c r="B752" t="s">
        <v>2118</v>
      </c>
      <c r="C752" t="s">
        <v>2118</v>
      </c>
      <c r="D752" t="s">
        <v>6189</v>
      </c>
      <c r="E752" t="s">
        <v>6189</v>
      </c>
      <c r="G752" t="s">
        <v>3757</v>
      </c>
      <c r="I752">
        <v>1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1</v>
      </c>
      <c r="P752">
        <v>1</v>
      </c>
      <c r="Q752">
        <v>1</v>
      </c>
      <c r="R752">
        <v>1</v>
      </c>
      <c r="S752">
        <v>1</v>
      </c>
      <c r="T752">
        <v>1</v>
      </c>
      <c r="U752">
        <v>1</v>
      </c>
      <c r="AD752" t="s">
        <v>6190</v>
      </c>
      <c r="AE752">
        <v>45464.852870370371</v>
      </c>
    </row>
    <row r="753" spans="1:31" x14ac:dyDescent="0.35">
      <c r="A753">
        <v>18153</v>
      </c>
      <c r="B753" t="s">
        <v>6191</v>
      </c>
      <c r="C753" t="s">
        <v>6191</v>
      </c>
      <c r="D753" t="s">
        <v>6192</v>
      </c>
      <c r="E753" t="s">
        <v>6192</v>
      </c>
      <c r="F753" t="s">
        <v>6193</v>
      </c>
      <c r="G753" t="s">
        <v>3643</v>
      </c>
      <c r="J753">
        <v>1</v>
      </c>
      <c r="K753">
        <v>1</v>
      </c>
      <c r="L753">
        <v>1</v>
      </c>
      <c r="M753">
        <v>1</v>
      </c>
      <c r="N753">
        <v>1</v>
      </c>
      <c r="O753">
        <v>1</v>
      </c>
      <c r="P753">
        <v>1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6194</v>
      </c>
      <c r="AE753">
        <v>45464.857812499999</v>
      </c>
    </row>
    <row r="754" spans="1:31" x14ac:dyDescent="0.35">
      <c r="A754">
        <v>23116</v>
      </c>
      <c r="B754" t="s">
        <v>6195</v>
      </c>
      <c r="C754" t="s">
        <v>6195</v>
      </c>
      <c r="D754" t="s">
        <v>6196</v>
      </c>
      <c r="E754" t="s">
        <v>6196</v>
      </c>
      <c r="G754" t="s">
        <v>6197</v>
      </c>
      <c r="I754">
        <v>1</v>
      </c>
      <c r="J754">
        <v>1</v>
      </c>
      <c r="K754">
        <v>1</v>
      </c>
      <c r="L754">
        <v>1</v>
      </c>
      <c r="M754">
        <v>1</v>
      </c>
      <c r="N754">
        <v>1</v>
      </c>
      <c r="O754">
        <v>1</v>
      </c>
      <c r="P754">
        <v>1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AD754" t="s">
        <v>6198</v>
      </c>
      <c r="AE754">
        <v>45464.857812499999</v>
      </c>
    </row>
    <row r="755" spans="1:31" x14ac:dyDescent="0.35">
      <c r="A755">
        <v>26818</v>
      </c>
      <c r="B755" t="s">
        <v>6199</v>
      </c>
      <c r="C755" t="s">
        <v>6199</v>
      </c>
      <c r="D755" t="s">
        <v>6200</v>
      </c>
      <c r="E755" t="s">
        <v>6200</v>
      </c>
      <c r="F755" t="s">
        <v>6201</v>
      </c>
      <c r="G755" t="s">
        <v>6197</v>
      </c>
      <c r="I755">
        <v>1</v>
      </c>
      <c r="J755">
        <v>1</v>
      </c>
      <c r="K755">
        <v>1</v>
      </c>
      <c r="L755">
        <v>1</v>
      </c>
      <c r="M755">
        <v>1</v>
      </c>
      <c r="N755">
        <v>1</v>
      </c>
      <c r="O755">
        <v>1</v>
      </c>
      <c r="P755">
        <v>1</v>
      </c>
      <c r="AD755" t="s">
        <v>6202</v>
      </c>
      <c r="AE755">
        <v>45464.857812499999</v>
      </c>
    </row>
    <row r="756" spans="1:31" x14ac:dyDescent="0.35">
      <c r="A756">
        <v>18178</v>
      </c>
      <c r="B756" t="s">
        <v>848</v>
      </c>
      <c r="C756" t="s">
        <v>848</v>
      </c>
      <c r="D756" t="s">
        <v>6203</v>
      </c>
      <c r="E756" t="s">
        <v>6203</v>
      </c>
      <c r="F756" t="s">
        <v>6204</v>
      </c>
      <c r="G756" t="s">
        <v>3688</v>
      </c>
      <c r="I756">
        <v>1</v>
      </c>
      <c r="J756">
        <v>1</v>
      </c>
      <c r="K756">
        <v>1</v>
      </c>
      <c r="L756">
        <v>1</v>
      </c>
      <c r="M756">
        <v>1</v>
      </c>
      <c r="N756">
        <v>1</v>
      </c>
      <c r="O756">
        <v>1</v>
      </c>
      <c r="P756">
        <v>1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3653</v>
      </c>
      <c r="AE756">
        <v>45464.857812499999</v>
      </c>
    </row>
    <row r="757" spans="1:31" x14ac:dyDescent="0.35">
      <c r="A757">
        <v>25501</v>
      </c>
      <c r="B757" t="s">
        <v>6205</v>
      </c>
      <c r="C757" t="s">
        <v>6205</v>
      </c>
      <c r="D757" t="s">
        <v>6206</v>
      </c>
      <c r="E757" t="s">
        <v>6206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AD757" t="s">
        <v>6207</v>
      </c>
      <c r="AE757">
        <v>45464.857812499999</v>
      </c>
    </row>
    <row r="758" spans="1:31" x14ac:dyDescent="0.35">
      <c r="A758">
        <v>18754</v>
      </c>
      <c r="B758" t="s">
        <v>6208</v>
      </c>
      <c r="C758" t="s">
        <v>6208</v>
      </c>
      <c r="D758" t="s">
        <v>6209</v>
      </c>
      <c r="E758" t="s">
        <v>6209</v>
      </c>
      <c r="G758" t="s">
        <v>3648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AB758">
        <v>0</v>
      </c>
      <c r="AD758" t="s">
        <v>3653</v>
      </c>
      <c r="AE758">
        <v>45464.857812499999</v>
      </c>
    </row>
    <row r="759" spans="1:31" x14ac:dyDescent="0.35">
      <c r="A759">
        <v>26905</v>
      </c>
      <c r="B759" t="s">
        <v>6210</v>
      </c>
      <c r="C759" t="s">
        <v>6210</v>
      </c>
      <c r="D759" t="s">
        <v>6211</v>
      </c>
      <c r="E759" t="s">
        <v>6211</v>
      </c>
      <c r="F759" t="s">
        <v>6212</v>
      </c>
      <c r="G759" t="s">
        <v>3627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AD759" t="s">
        <v>6213</v>
      </c>
      <c r="AE759">
        <v>45464.857812499999</v>
      </c>
    </row>
    <row r="760" spans="1:31" x14ac:dyDescent="0.35">
      <c r="A760">
        <v>18154</v>
      </c>
      <c r="B760" t="s">
        <v>6214</v>
      </c>
      <c r="C760" t="s">
        <v>6214</v>
      </c>
      <c r="D760" t="s">
        <v>6215</v>
      </c>
      <c r="E760" t="s">
        <v>6215</v>
      </c>
      <c r="G760" t="s">
        <v>3643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6216</v>
      </c>
      <c r="AE760">
        <v>43963.958831018521</v>
      </c>
    </row>
    <row r="761" spans="1:31" x14ac:dyDescent="0.35">
      <c r="A761">
        <v>13721</v>
      </c>
      <c r="B761" t="s">
        <v>6217</v>
      </c>
      <c r="C761" t="s">
        <v>6217</v>
      </c>
      <c r="D761" t="s">
        <v>6218</v>
      </c>
      <c r="E761" t="s">
        <v>6218</v>
      </c>
      <c r="G761" t="s">
        <v>3643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AD761" t="s">
        <v>6219</v>
      </c>
      <c r="AE761">
        <v>45118.321944444448</v>
      </c>
    </row>
    <row r="762" spans="1:31" x14ac:dyDescent="0.35">
      <c r="A762">
        <v>18155</v>
      </c>
      <c r="B762" t="s">
        <v>6220</v>
      </c>
      <c r="C762" t="s">
        <v>6220</v>
      </c>
      <c r="D762" t="s">
        <v>6221</v>
      </c>
      <c r="E762" t="s">
        <v>6221</v>
      </c>
      <c r="F762" t="s">
        <v>6222</v>
      </c>
      <c r="G762" t="s">
        <v>3648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1</v>
      </c>
      <c r="P762">
        <v>1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6223</v>
      </c>
      <c r="AE762">
        <v>45464.857812499999</v>
      </c>
    </row>
    <row r="763" spans="1:31" x14ac:dyDescent="0.35">
      <c r="A763">
        <v>20699</v>
      </c>
      <c r="B763" t="s">
        <v>6224</v>
      </c>
      <c r="C763" t="s">
        <v>6224</v>
      </c>
      <c r="D763" t="s">
        <v>6225</v>
      </c>
      <c r="E763" t="s">
        <v>6225</v>
      </c>
      <c r="G763" t="s">
        <v>3951</v>
      </c>
      <c r="I763">
        <v>1</v>
      </c>
      <c r="J763">
        <v>1</v>
      </c>
      <c r="K763">
        <v>1</v>
      </c>
      <c r="L763">
        <v>1</v>
      </c>
      <c r="M763">
        <v>1</v>
      </c>
      <c r="N763">
        <v>1</v>
      </c>
      <c r="O763">
        <v>1</v>
      </c>
      <c r="P763">
        <v>1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D763" t="s">
        <v>6226</v>
      </c>
      <c r="AE763">
        <v>45464.857812499999</v>
      </c>
    </row>
    <row r="764" spans="1:31" x14ac:dyDescent="0.35">
      <c r="A764">
        <v>19160</v>
      </c>
      <c r="B764" t="s">
        <v>6227</v>
      </c>
      <c r="C764" t="s">
        <v>6227</v>
      </c>
      <c r="D764" t="s">
        <v>6228</v>
      </c>
      <c r="E764" t="s">
        <v>6228</v>
      </c>
      <c r="F764" t="s">
        <v>6229</v>
      </c>
      <c r="G764" t="s">
        <v>3627</v>
      </c>
      <c r="I764">
        <v>1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1</v>
      </c>
      <c r="P764">
        <v>1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AB764">
        <v>0</v>
      </c>
      <c r="AD764" t="s">
        <v>6230</v>
      </c>
      <c r="AE764">
        <v>45464.857812499999</v>
      </c>
    </row>
    <row r="765" spans="1:31" x14ac:dyDescent="0.35">
      <c r="A765">
        <v>26737</v>
      </c>
      <c r="B765" t="s">
        <v>6231</v>
      </c>
      <c r="C765" t="s">
        <v>6231</v>
      </c>
      <c r="D765" t="s">
        <v>6232</v>
      </c>
      <c r="E765" t="s">
        <v>6232</v>
      </c>
      <c r="F765" t="s">
        <v>6233</v>
      </c>
      <c r="G765" t="s">
        <v>3688</v>
      </c>
      <c r="I765">
        <v>1</v>
      </c>
      <c r="J765">
        <v>1</v>
      </c>
      <c r="K765">
        <v>1</v>
      </c>
      <c r="L765">
        <v>1</v>
      </c>
      <c r="M765">
        <v>1</v>
      </c>
      <c r="N765">
        <v>1</v>
      </c>
      <c r="O765">
        <v>1</v>
      </c>
      <c r="P765">
        <v>1</v>
      </c>
      <c r="Q765">
        <v>1</v>
      </c>
      <c r="AD765" t="s">
        <v>6234</v>
      </c>
      <c r="AE765">
        <v>45464.857812499999</v>
      </c>
    </row>
    <row r="766" spans="1:31" x14ac:dyDescent="0.35">
      <c r="A766">
        <v>20943</v>
      </c>
      <c r="B766" t="s">
        <v>6235</v>
      </c>
      <c r="C766" t="s">
        <v>6235</v>
      </c>
      <c r="D766" t="s">
        <v>6236</v>
      </c>
      <c r="E766" t="s">
        <v>6236</v>
      </c>
      <c r="G766" t="s">
        <v>3643</v>
      </c>
      <c r="I766">
        <v>1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1</v>
      </c>
      <c r="P766">
        <v>1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D766" t="s">
        <v>6237</v>
      </c>
      <c r="AE766">
        <v>45464.857812499999</v>
      </c>
    </row>
    <row r="767" spans="1:31" x14ac:dyDescent="0.35">
      <c r="A767">
        <v>19033</v>
      </c>
      <c r="B767" t="s">
        <v>6238</v>
      </c>
      <c r="C767" t="s">
        <v>6238</v>
      </c>
      <c r="D767" t="s">
        <v>6239</v>
      </c>
      <c r="E767" t="s">
        <v>6239</v>
      </c>
      <c r="G767" t="s">
        <v>538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AB767">
        <v>0</v>
      </c>
      <c r="AD767" t="s">
        <v>3653</v>
      </c>
      <c r="AE767">
        <v>45464.857812499999</v>
      </c>
    </row>
    <row r="768" spans="1:31" x14ac:dyDescent="0.35">
      <c r="A768">
        <v>18845</v>
      </c>
      <c r="B768" t="s">
        <v>6240</v>
      </c>
      <c r="C768" t="s">
        <v>6240</v>
      </c>
      <c r="D768" t="s">
        <v>6241</v>
      </c>
      <c r="E768" t="s">
        <v>6241</v>
      </c>
      <c r="G768" t="s">
        <v>3762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AB768">
        <v>0</v>
      </c>
      <c r="AD768" t="s">
        <v>3653</v>
      </c>
      <c r="AE768">
        <v>45464.857812499999</v>
      </c>
    </row>
    <row r="769" spans="1:31" x14ac:dyDescent="0.35">
      <c r="A769">
        <v>12675</v>
      </c>
      <c r="B769" t="s">
        <v>6242</v>
      </c>
      <c r="C769" t="s">
        <v>6242</v>
      </c>
      <c r="D769" t="s">
        <v>6243</v>
      </c>
      <c r="E769" t="s">
        <v>6243</v>
      </c>
      <c r="G769" t="s">
        <v>4211</v>
      </c>
      <c r="I769">
        <v>1</v>
      </c>
      <c r="J769">
        <v>1</v>
      </c>
      <c r="K769">
        <v>1</v>
      </c>
      <c r="L769">
        <v>1</v>
      </c>
      <c r="M769">
        <v>1</v>
      </c>
      <c r="N769">
        <v>1</v>
      </c>
      <c r="O769">
        <v>1</v>
      </c>
      <c r="P769">
        <v>1</v>
      </c>
      <c r="Q769">
        <v>1</v>
      </c>
      <c r="R769">
        <v>1</v>
      </c>
      <c r="S769">
        <v>1</v>
      </c>
      <c r="T769">
        <v>1</v>
      </c>
      <c r="U769">
        <v>1</v>
      </c>
      <c r="AD769" t="s">
        <v>6244</v>
      </c>
      <c r="AE769">
        <v>45464.857812499999</v>
      </c>
    </row>
    <row r="770" spans="1:31" x14ac:dyDescent="0.35">
      <c r="A770">
        <v>13199</v>
      </c>
      <c r="B770" t="s">
        <v>6245</v>
      </c>
      <c r="C770" t="s">
        <v>6245</v>
      </c>
      <c r="D770" t="s">
        <v>6246</v>
      </c>
      <c r="E770" t="s">
        <v>6246</v>
      </c>
      <c r="F770" t="s">
        <v>6247</v>
      </c>
      <c r="G770" t="s">
        <v>3762</v>
      </c>
      <c r="I770">
        <v>1</v>
      </c>
      <c r="J770">
        <v>1</v>
      </c>
      <c r="K770">
        <v>1</v>
      </c>
      <c r="L770">
        <v>1</v>
      </c>
      <c r="M770">
        <v>1</v>
      </c>
      <c r="N770">
        <v>1</v>
      </c>
      <c r="O770">
        <v>1</v>
      </c>
      <c r="P770">
        <v>1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AD770" t="s">
        <v>6248</v>
      </c>
      <c r="AE770">
        <v>45464.852870370371</v>
      </c>
    </row>
    <row r="771" spans="1:31" x14ac:dyDescent="0.35">
      <c r="A771">
        <v>23424</v>
      </c>
      <c r="B771" t="s">
        <v>6249</v>
      </c>
      <c r="C771" t="s">
        <v>6249</v>
      </c>
      <c r="D771" t="s">
        <v>6250</v>
      </c>
      <c r="E771" t="s">
        <v>6250</v>
      </c>
      <c r="G771" t="s">
        <v>3643</v>
      </c>
      <c r="I771">
        <v>1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1</v>
      </c>
      <c r="P771">
        <v>1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AD771" t="s">
        <v>6251</v>
      </c>
      <c r="AE771">
        <v>45464.857812499999</v>
      </c>
    </row>
    <row r="772" spans="1:31" x14ac:dyDescent="0.35">
      <c r="A772">
        <v>21363</v>
      </c>
      <c r="B772" t="s">
        <v>6252</v>
      </c>
      <c r="C772" t="s">
        <v>6252</v>
      </c>
      <c r="D772" t="s">
        <v>6253</v>
      </c>
      <c r="E772" t="s">
        <v>6253</v>
      </c>
      <c r="G772" t="s">
        <v>3762</v>
      </c>
      <c r="I772">
        <v>1</v>
      </c>
      <c r="J772">
        <v>1</v>
      </c>
      <c r="K772">
        <v>1</v>
      </c>
      <c r="L772">
        <v>1</v>
      </c>
      <c r="M772">
        <v>1</v>
      </c>
      <c r="N772">
        <v>1</v>
      </c>
      <c r="O772">
        <v>1</v>
      </c>
      <c r="P772">
        <v>1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AD772" t="s">
        <v>6254</v>
      </c>
      <c r="AE772">
        <v>45464.857812499999</v>
      </c>
    </row>
    <row r="773" spans="1:31" x14ac:dyDescent="0.35">
      <c r="A773">
        <v>22631</v>
      </c>
      <c r="B773" t="s">
        <v>6255</v>
      </c>
      <c r="C773" t="s">
        <v>6255</v>
      </c>
      <c r="D773" t="s">
        <v>6256</v>
      </c>
      <c r="E773" t="s">
        <v>6256</v>
      </c>
      <c r="G773" t="s">
        <v>3648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AD773" t="s">
        <v>6257</v>
      </c>
      <c r="AE773">
        <v>45464.857812499999</v>
      </c>
    </row>
    <row r="774" spans="1:31" x14ac:dyDescent="0.35">
      <c r="A774">
        <v>26635</v>
      </c>
      <c r="B774" t="s">
        <v>6258</v>
      </c>
      <c r="C774" t="s">
        <v>6258</v>
      </c>
      <c r="D774" t="s">
        <v>6259</v>
      </c>
      <c r="E774" t="s">
        <v>6259</v>
      </c>
      <c r="F774" t="s">
        <v>6260</v>
      </c>
      <c r="G774" t="s">
        <v>3757</v>
      </c>
      <c r="I774">
        <v>1</v>
      </c>
      <c r="J774">
        <v>1</v>
      </c>
      <c r="K774">
        <v>1</v>
      </c>
      <c r="L774">
        <v>1</v>
      </c>
      <c r="M774">
        <v>1</v>
      </c>
      <c r="N774">
        <v>1</v>
      </c>
      <c r="O774">
        <v>1</v>
      </c>
      <c r="P774">
        <v>1</v>
      </c>
      <c r="Q774">
        <v>1</v>
      </c>
      <c r="R774">
        <v>1</v>
      </c>
      <c r="AD774" t="s">
        <v>6261</v>
      </c>
      <c r="AE774">
        <v>45464.857812499999</v>
      </c>
    </row>
    <row r="775" spans="1:31" x14ac:dyDescent="0.35">
      <c r="A775">
        <v>23182</v>
      </c>
      <c r="B775" t="s">
        <v>6262</v>
      </c>
      <c r="C775" t="s">
        <v>6262</v>
      </c>
      <c r="D775" t="s">
        <v>6263</v>
      </c>
      <c r="E775" t="s">
        <v>6263</v>
      </c>
      <c r="G775" t="s">
        <v>3757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AD775" t="s">
        <v>6264</v>
      </c>
      <c r="AE775">
        <v>45464.857812499999</v>
      </c>
    </row>
    <row r="776" spans="1:31" x14ac:dyDescent="0.35">
      <c r="A776">
        <v>18156</v>
      </c>
      <c r="B776" t="s">
        <v>6265</v>
      </c>
      <c r="C776" t="s">
        <v>6265</v>
      </c>
      <c r="D776" t="s">
        <v>6266</v>
      </c>
      <c r="E776" t="s">
        <v>6266</v>
      </c>
      <c r="F776" t="s">
        <v>6267</v>
      </c>
      <c r="G776" t="s">
        <v>3757</v>
      </c>
      <c r="I776">
        <v>1</v>
      </c>
      <c r="J776">
        <v>1</v>
      </c>
      <c r="K776">
        <v>1</v>
      </c>
      <c r="L776">
        <v>1</v>
      </c>
      <c r="M776">
        <v>1</v>
      </c>
      <c r="N776">
        <v>1</v>
      </c>
      <c r="O776">
        <v>1</v>
      </c>
      <c r="P776">
        <v>1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6268</v>
      </c>
      <c r="AE776">
        <v>45464.857812499999</v>
      </c>
    </row>
    <row r="777" spans="1:31" x14ac:dyDescent="0.35">
      <c r="A777">
        <v>22855</v>
      </c>
      <c r="B777" t="s">
        <v>6269</v>
      </c>
      <c r="C777" t="s">
        <v>6269</v>
      </c>
      <c r="D777" t="s">
        <v>6270</v>
      </c>
      <c r="E777" t="s">
        <v>6270</v>
      </c>
      <c r="G777" t="s">
        <v>3757</v>
      </c>
      <c r="I777">
        <v>1</v>
      </c>
      <c r="J777">
        <v>1</v>
      </c>
      <c r="K777">
        <v>1</v>
      </c>
      <c r="L777">
        <v>1</v>
      </c>
      <c r="M777">
        <v>1</v>
      </c>
      <c r="N777">
        <v>1</v>
      </c>
      <c r="O777">
        <v>1</v>
      </c>
      <c r="P777">
        <v>1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AD777" t="s">
        <v>6271</v>
      </c>
      <c r="AE777">
        <v>45464.857812499999</v>
      </c>
    </row>
    <row r="778" spans="1:31" x14ac:dyDescent="0.35">
      <c r="A778">
        <v>23101</v>
      </c>
      <c r="B778" t="s">
        <v>6272</v>
      </c>
      <c r="C778" t="s">
        <v>6272</v>
      </c>
      <c r="D778" t="s">
        <v>6273</v>
      </c>
      <c r="E778" t="s">
        <v>6273</v>
      </c>
      <c r="G778" t="s">
        <v>3757</v>
      </c>
      <c r="I778">
        <v>1</v>
      </c>
      <c r="J778">
        <v>1</v>
      </c>
      <c r="K778">
        <v>1</v>
      </c>
      <c r="L778">
        <v>1</v>
      </c>
      <c r="M778">
        <v>1</v>
      </c>
      <c r="N778">
        <v>1</v>
      </c>
      <c r="O778">
        <v>1</v>
      </c>
      <c r="P778">
        <v>1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AD778" t="s">
        <v>6274</v>
      </c>
      <c r="AE778">
        <v>45464.857812499999</v>
      </c>
    </row>
    <row r="779" spans="1:31" x14ac:dyDescent="0.35">
      <c r="A779">
        <v>25267</v>
      </c>
      <c r="B779" t="s">
        <v>6275</v>
      </c>
      <c r="C779" t="s">
        <v>6275</v>
      </c>
      <c r="D779" t="s">
        <v>6276</v>
      </c>
      <c r="E779" t="s">
        <v>6276</v>
      </c>
      <c r="G779" t="s">
        <v>6277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AD779" t="s">
        <v>6278</v>
      </c>
      <c r="AE779">
        <v>45464.857812499999</v>
      </c>
    </row>
    <row r="780" spans="1:31" x14ac:dyDescent="0.35">
      <c r="A780">
        <v>28017</v>
      </c>
      <c r="B780" t="s">
        <v>6279</v>
      </c>
      <c r="C780" t="s">
        <v>6279</v>
      </c>
      <c r="D780" t="s">
        <v>6280</v>
      </c>
      <c r="E780" t="s">
        <v>6280</v>
      </c>
      <c r="F780" t="s">
        <v>6281</v>
      </c>
      <c r="G780" t="s">
        <v>4242</v>
      </c>
      <c r="I780">
        <v>1</v>
      </c>
      <c r="J780">
        <v>1</v>
      </c>
      <c r="K780">
        <v>1</v>
      </c>
      <c r="L780">
        <v>1</v>
      </c>
      <c r="AD780" t="s">
        <v>6282</v>
      </c>
      <c r="AE780">
        <v>45464.857812499999</v>
      </c>
    </row>
    <row r="781" spans="1:31" x14ac:dyDescent="0.35">
      <c r="A781">
        <v>24264</v>
      </c>
      <c r="B781" t="s">
        <v>6283</v>
      </c>
      <c r="C781" t="s">
        <v>6283</v>
      </c>
      <c r="D781" t="s">
        <v>6284</v>
      </c>
      <c r="E781" t="s">
        <v>6284</v>
      </c>
      <c r="G781" t="s">
        <v>6285</v>
      </c>
      <c r="I781">
        <v>1</v>
      </c>
      <c r="J781">
        <v>1</v>
      </c>
      <c r="K781">
        <v>1</v>
      </c>
      <c r="L781">
        <v>1</v>
      </c>
      <c r="M781">
        <v>1</v>
      </c>
      <c r="N781">
        <v>1</v>
      </c>
      <c r="O781">
        <v>1</v>
      </c>
      <c r="P781">
        <v>1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AD781" t="s">
        <v>6286</v>
      </c>
      <c r="AE781">
        <v>45464.857812499999</v>
      </c>
    </row>
    <row r="782" spans="1:31" x14ac:dyDescent="0.35">
      <c r="A782">
        <v>22613</v>
      </c>
      <c r="B782" t="s">
        <v>6287</v>
      </c>
      <c r="C782" t="s">
        <v>6287</v>
      </c>
      <c r="D782" t="s">
        <v>6288</v>
      </c>
      <c r="E782" t="s">
        <v>6288</v>
      </c>
      <c r="G782" t="s">
        <v>3757</v>
      </c>
      <c r="I782">
        <v>1</v>
      </c>
      <c r="J782">
        <v>1</v>
      </c>
      <c r="K782">
        <v>1</v>
      </c>
      <c r="L782">
        <v>1</v>
      </c>
      <c r="M782">
        <v>1</v>
      </c>
      <c r="N782">
        <v>1</v>
      </c>
      <c r="O782">
        <v>1</v>
      </c>
      <c r="P782">
        <v>1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AD782" t="s">
        <v>6289</v>
      </c>
      <c r="AE782">
        <v>45464.857812499999</v>
      </c>
    </row>
    <row r="783" spans="1:31" x14ac:dyDescent="0.35">
      <c r="A783">
        <v>28005</v>
      </c>
      <c r="B783" t="s">
        <v>1494</v>
      </c>
      <c r="C783" t="s">
        <v>1494</v>
      </c>
      <c r="D783" t="s">
        <v>6290</v>
      </c>
      <c r="E783" t="s">
        <v>6290</v>
      </c>
      <c r="F783" t="s">
        <v>6291</v>
      </c>
      <c r="G783" t="s">
        <v>3757</v>
      </c>
      <c r="I783">
        <v>1</v>
      </c>
      <c r="J783">
        <v>1</v>
      </c>
      <c r="K783">
        <v>1</v>
      </c>
      <c r="L783">
        <v>1</v>
      </c>
      <c r="AD783" t="s">
        <v>6292</v>
      </c>
      <c r="AE783">
        <v>45464.857812499999</v>
      </c>
    </row>
    <row r="784" spans="1:31" x14ac:dyDescent="0.35">
      <c r="A784">
        <v>18157</v>
      </c>
      <c r="B784" t="s">
        <v>6293</v>
      </c>
      <c r="C784" t="s">
        <v>6293</v>
      </c>
      <c r="D784" t="s">
        <v>6294</v>
      </c>
      <c r="E784" t="s">
        <v>6294</v>
      </c>
      <c r="F784" t="s">
        <v>6295</v>
      </c>
      <c r="G784" t="s">
        <v>4242</v>
      </c>
      <c r="I784">
        <v>1</v>
      </c>
      <c r="J784">
        <v>1</v>
      </c>
      <c r="K784">
        <v>1</v>
      </c>
      <c r="L784">
        <v>1</v>
      </c>
      <c r="M784">
        <v>1</v>
      </c>
      <c r="N784">
        <v>1</v>
      </c>
      <c r="O784">
        <v>1</v>
      </c>
      <c r="P784">
        <v>1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6296</v>
      </c>
      <c r="AE784">
        <v>45464.857812499999</v>
      </c>
    </row>
    <row r="785" spans="1:31" x14ac:dyDescent="0.35">
      <c r="A785">
        <v>24862</v>
      </c>
      <c r="B785" t="s">
        <v>6297</v>
      </c>
      <c r="C785" t="s">
        <v>6297</v>
      </c>
      <c r="D785" t="s">
        <v>6298</v>
      </c>
      <c r="E785" t="s">
        <v>6298</v>
      </c>
      <c r="G785" t="s">
        <v>3757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AD785" t="s">
        <v>6299</v>
      </c>
      <c r="AE785">
        <v>45464.857812499999</v>
      </c>
    </row>
    <row r="786" spans="1:31" x14ac:dyDescent="0.35">
      <c r="A786">
        <v>21372</v>
      </c>
      <c r="B786" t="s">
        <v>6300</v>
      </c>
      <c r="C786" t="s">
        <v>6300</v>
      </c>
      <c r="D786" t="s">
        <v>6301</v>
      </c>
      <c r="E786" t="s">
        <v>6301</v>
      </c>
      <c r="G786" t="s">
        <v>3916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AD786" t="s">
        <v>6302</v>
      </c>
      <c r="AE786">
        <v>45464.857812499999</v>
      </c>
    </row>
    <row r="787" spans="1:31" x14ac:dyDescent="0.35">
      <c r="A787">
        <v>20803</v>
      </c>
      <c r="B787" t="s">
        <v>6303</v>
      </c>
      <c r="C787" t="s">
        <v>6303</v>
      </c>
      <c r="D787" t="s">
        <v>6304</v>
      </c>
      <c r="E787" t="s">
        <v>6304</v>
      </c>
      <c r="F787" t="s">
        <v>6305</v>
      </c>
      <c r="G787" t="s">
        <v>3916</v>
      </c>
      <c r="I787">
        <v>1</v>
      </c>
      <c r="J787">
        <v>1</v>
      </c>
      <c r="K787">
        <v>1</v>
      </c>
      <c r="L787">
        <v>1</v>
      </c>
      <c r="M787">
        <v>1</v>
      </c>
      <c r="N787">
        <v>1</v>
      </c>
      <c r="O787">
        <v>1</v>
      </c>
      <c r="P787">
        <v>1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D787" t="s">
        <v>6306</v>
      </c>
      <c r="AE787">
        <v>45464.857812499999</v>
      </c>
    </row>
    <row r="788" spans="1:31" x14ac:dyDescent="0.35">
      <c r="A788">
        <v>18158</v>
      </c>
      <c r="B788" t="s">
        <v>6307</v>
      </c>
      <c r="C788" t="s">
        <v>6307</v>
      </c>
      <c r="D788" t="s">
        <v>6308</v>
      </c>
      <c r="E788" t="s">
        <v>6308</v>
      </c>
      <c r="F788" t="s">
        <v>6309</v>
      </c>
      <c r="G788" t="s">
        <v>3916</v>
      </c>
      <c r="I788">
        <v>1</v>
      </c>
      <c r="J788">
        <v>1</v>
      </c>
      <c r="K788">
        <v>1</v>
      </c>
      <c r="L788">
        <v>1</v>
      </c>
      <c r="M788">
        <v>1</v>
      </c>
      <c r="N788">
        <v>1</v>
      </c>
      <c r="O788">
        <v>1</v>
      </c>
      <c r="P788">
        <v>1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6310</v>
      </c>
      <c r="AE788">
        <v>45464.857812499999</v>
      </c>
    </row>
    <row r="789" spans="1:31" x14ac:dyDescent="0.35">
      <c r="A789">
        <v>25737</v>
      </c>
      <c r="B789" t="s">
        <v>6311</v>
      </c>
      <c r="C789" t="s">
        <v>6311</v>
      </c>
      <c r="D789" t="s">
        <v>6312</v>
      </c>
      <c r="E789" t="s">
        <v>6312</v>
      </c>
      <c r="F789" t="s">
        <v>6313</v>
      </c>
      <c r="G789" t="s">
        <v>3916</v>
      </c>
      <c r="I789">
        <v>1</v>
      </c>
      <c r="J789">
        <v>1</v>
      </c>
      <c r="K789">
        <v>1</v>
      </c>
      <c r="L789">
        <v>1</v>
      </c>
      <c r="M789">
        <v>1</v>
      </c>
      <c r="N789">
        <v>1</v>
      </c>
      <c r="O789">
        <v>1</v>
      </c>
      <c r="P789">
        <v>1</v>
      </c>
      <c r="Q789">
        <v>1</v>
      </c>
      <c r="R789">
        <v>1</v>
      </c>
      <c r="S789">
        <v>1</v>
      </c>
      <c r="T789">
        <v>1</v>
      </c>
      <c r="U789">
        <v>1</v>
      </c>
      <c r="AD789" t="s">
        <v>6314</v>
      </c>
      <c r="AE789">
        <v>45464.857812499999</v>
      </c>
    </row>
    <row r="790" spans="1:31" x14ac:dyDescent="0.35">
      <c r="A790">
        <v>26461</v>
      </c>
      <c r="B790" t="s">
        <v>6315</v>
      </c>
      <c r="C790" t="s">
        <v>6315</v>
      </c>
      <c r="D790" t="s">
        <v>6316</v>
      </c>
      <c r="E790" t="s">
        <v>6316</v>
      </c>
      <c r="F790" t="s">
        <v>6317</v>
      </c>
      <c r="G790" t="s">
        <v>3916</v>
      </c>
      <c r="I790">
        <v>1</v>
      </c>
      <c r="J790">
        <v>1</v>
      </c>
      <c r="K790">
        <v>1</v>
      </c>
      <c r="L790">
        <v>1</v>
      </c>
      <c r="M790">
        <v>1</v>
      </c>
      <c r="N790">
        <v>1</v>
      </c>
      <c r="O790">
        <v>1</v>
      </c>
      <c r="P790">
        <v>1</v>
      </c>
      <c r="Q790">
        <v>1</v>
      </c>
      <c r="R790">
        <v>1</v>
      </c>
      <c r="S790">
        <v>1</v>
      </c>
      <c r="T790">
        <v>1</v>
      </c>
      <c r="AD790" t="s">
        <v>6318</v>
      </c>
      <c r="AE790">
        <v>45464.857812499999</v>
      </c>
    </row>
    <row r="791" spans="1:31" x14ac:dyDescent="0.35">
      <c r="A791">
        <v>20892</v>
      </c>
      <c r="B791" t="s">
        <v>6319</v>
      </c>
      <c r="C791" t="s">
        <v>6319</v>
      </c>
      <c r="D791" t="s">
        <v>6320</v>
      </c>
      <c r="E791" t="s">
        <v>6320</v>
      </c>
      <c r="G791" t="s">
        <v>3916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AD791" t="s">
        <v>6321</v>
      </c>
      <c r="AE791">
        <v>45464.857812499999</v>
      </c>
    </row>
    <row r="792" spans="1:31" x14ac:dyDescent="0.35">
      <c r="A792">
        <v>18569</v>
      </c>
      <c r="B792" t="s">
        <v>6322</v>
      </c>
      <c r="C792" t="s">
        <v>6322</v>
      </c>
      <c r="D792" t="s">
        <v>6323</v>
      </c>
      <c r="E792" t="s">
        <v>6323</v>
      </c>
      <c r="F792" t="s">
        <v>6324</v>
      </c>
      <c r="G792" t="s">
        <v>3723</v>
      </c>
      <c r="I792">
        <v>1</v>
      </c>
      <c r="J792">
        <v>1</v>
      </c>
      <c r="K792">
        <v>1</v>
      </c>
      <c r="L792">
        <v>1</v>
      </c>
      <c r="M792">
        <v>1</v>
      </c>
      <c r="N792">
        <v>1</v>
      </c>
      <c r="O792">
        <v>1</v>
      </c>
      <c r="P792">
        <v>1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D792" t="s">
        <v>6325</v>
      </c>
      <c r="AE792">
        <v>45464.857812499999</v>
      </c>
    </row>
    <row r="793" spans="1:31" x14ac:dyDescent="0.35">
      <c r="A793">
        <v>26492</v>
      </c>
      <c r="B793" t="s">
        <v>6326</v>
      </c>
      <c r="C793" t="s">
        <v>6326</v>
      </c>
      <c r="D793" t="s">
        <v>6327</v>
      </c>
      <c r="E793" t="s">
        <v>6327</v>
      </c>
      <c r="F793" t="s">
        <v>6328</v>
      </c>
      <c r="G793" t="s">
        <v>3762</v>
      </c>
      <c r="I793">
        <v>1</v>
      </c>
      <c r="J793">
        <v>1</v>
      </c>
      <c r="K793">
        <v>1</v>
      </c>
      <c r="L793">
        <v>1</v>
      </c>
      <c r="M793">
        <v>1</v>
      </c>
      <c r="N793">
        <v>1</v>
      </c>
      <c r="O793">
        <v>1</v>
      </c>
      <c r="P793">
        <v>1</v>
      </c>
      <c r="Q793">
        <v>1</v>
      </c>
      <c r="R793">
        <v>1</v>
      </c>
      <c r="S793">
        <v>1</v>
      </c>
      <c r="T793">
        <v>1</v>
      </c>
      <c r="AD793" t="s">
        <v>6329</v>
      </c>
      <c r="AE793">
        <v>45464.857812499999</v>
      </c>
    </row>
    <row r="794" spans="1:31" x14ac:dyDescent="0.35">
      <c r="A794">
        <v>18159</v>
      </c>
      <c r="B794" t="s">
        <v>2645</v>
      </c>
      <c r="C794" t="s">
        <v>2645</v>
      </c>
      <c r="D794" t="s">
        <v>3239</v>
      </c>
      <c r="E794" t="s">
        <v>3239</v>
      </c>
      <c r="F794" t="s">
        <v>6330</v>
      </c>
      <c r="G794" t="s">
        <v>3643</v>
      </c>
      <c r="H794">
        <v>2</v>
      </c>
      <c r="I794">
        <v>2</v>
      </c>
      <c r="J794">
        <v>2</v>
      </c>
      <c r="K794">
        <v>2</v>
      </c>
      <c r="L794">
        <v>2</v>
      </c>
      <c r="M794">
        <v>2</v>
      </c>
      <c r="N794">
        <v>2</v>
      </c>
      <c r="O794">
        <v>2</v>
      </c>
      <c r="P794">
        <v>2</v>
      </c>
      <c r="Q794">
        <v>2</v>
      </c>
      <c r="R794">
        <v>2</v>
      </c>
      <c r="S794">
        <v>2</v>
      </c>
      <c r="T794">
        <v>2</v>
      </c>
      <c r="U794">
        <v>2</v>
      </c>
      <c r="V794">
        <v>2</v>
      </c>
      <c r="W794">
        <v>2</v>
      </c>
      <c r="X794">
        <v>2</v>
      </c>
      <c r="Y794">
        <v>2</v>
      </c>
      <c r="Z794">
        <v>2</v>
      </c>
      <c r="AA794">
        <v>2</v>
      </c>
      <c r="AB794">
        <v>2</v>
      </c>
      <c r="AC794">
        <v>2</v>
      </c>
      <c r="AD794" t="s">
        <v>6331</v>
      </c>
      <c r="AE794">
        <v>45464.852870370371</v>
      </c>
    </row>
    <row r="795" spans="1:31" x14ac:dyDescent="0.35">
      <c r="A795">
        <v>23499</v>
      </c>
      <c r="B795" t="s">
        <v>6332</v>
      </c>
      <c r="C795" t="s">
        <v>6332</v>
      </c>
      <c r="D795" t="s">
        <v>6333</v>
      </c>
      <c r="E795" t="s">
        <v>6333</v>
      </c>
      <c r="F795" t="s">
        <v>6334</v>
      </c>
      <c r="G795" t="s">
        <v>3639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AD795" t="s">
        <v>6335</v>
      </c>
      <c r="AE795">
        <v>45464.857812499999</v>
      </c>
    </row>
    <row r="796" spans="1:31" x14ac:dyDescent="0.35">
      <c r="A796">
        <v>26845</v>
      </c>
      <c r="B796" t="s">
        <v>6336</v>
      </c>
      <c r="C796" t="s">
        <v>6336</v>
      </c>
      <c r="D796" t="s">
        <v>6337</v>
      </c>
      <c r="E796" t="s">
        <v>6337</v>
      </c>
      <c r="F796" t="s">
        <v>6338</v>
      </c>
      <c r="G796" t="s">
        <v>3723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AD796" t="s">
        <v>6339</v>
      </c>
      <c r="AE796">
        <v>45464.857812499999</v>
      </c>
    </row>
    <row r="797" spans="1:31" x14ac:dyDescent="0.35">
      <c r="A797">
        <v>23186</v>
      </c>
      <c r="B797" t="s">
        <v>6340</v>
      </c>
      <c r="C797" t="s">
        <v>6340</v>
      </c>
      <c r="D797" t="s">
        <v>6341</v>
      </c>
      <c r="E797" t="s">
        <v>6341</v>
      </c>
      <c r="G797" t="s">
        <v>3639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AD797" t="s">
        <v>6342</v>
      </c>
      <c r="AE797">
        <v>45464.857812499999</v>
      </c>
    </row>
    <row r="798" spans="1:31" x14ac:dyDescent="0.35">
      <c r="A798">
        <v>20263</v>
      </c>
      <c r="B798" t="s">
        <v>6343</v>
      </c>
      <c r="C798" t="s">
        <v>6343</v>
      </c>
      <c r="D798" t="s">
        <v>6344</v>
      </c>
      <c r="E798" t="s">
        <v>6344</v>
      </c>
      <c r="F798" t="s">
        <v>6345</v>
      </c>
      <c r="G798" t="s">
        <v>3951</v>
      </c>
      <c r="I798">
        <v>1</v>
      </c>
      <c r="J798">
        <v>1</v>
      </c>
      <c r="K798">
        <v>1</v>
      </c>
      <c r="L798">
        <v>1</v>
      </c>
      <c r="M798">
        <v>1</v>
      </c>
      <c r="N798">
        <v>1</v>
      </c>
      <c r="O798">
        <v>1</v>
      </c>
      <c r="P798">
        <v>1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D798" t="s">
        <v>6346</v>
      </c>
      <c r="AE798">
        <v>45464.857812499999</v>
      </c>
    </row>
    <row r="799" spans="1:31" x14ac:dyDescent="0.35">
      <c r="A799">
        <v>19237</v>
      </c>
      <c r="B799" t="s">
        <v>6347</v>
      </c>
      <c r="C799" t="s">
        <v>6347</v>
      </c>
      <c r="D799" t="s">
        <v>6348</v>
      </c>
      <c r="E799" t="s">
        <v>6348</v>
      </c>
      <c r="F799" t="s">
        <v>6349</v>
      </c>
      <c r="G799" t="s">
        <v>3688</v>
      </c>
      <c r="I799">
        <v>1</v>
      </c>
      <c r="J799">
        <v>1</v>
      </c>
      <c r="K799">
        <v>1</v>
      </c>
      <c r="L799">
        <v>1</v>
      </c>
      <c r="M799">
        <v>1</v>
      </c>
      <c r="N799">
        <v>1</v>
      </c>
      <c r="O799">
        <v>1</v>
      </c>
      <c r="P799">
        <v>1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D799" t="s">
        <v>6350</v>
      </c>
      <c r="AE799">
        <v>45464.857812499999</v>
      </c>
    </row>
    <row r="800" spans="1:31" x14ac:dyDescent="0.35">
      <c r="A800">
        <v>25581</v>
      </c>
      <c r="B800" t="s">
        <v>6351</v>
      </c>
      <c r="C800" t="s">
        <v>6351</v>
      </c>
      <c r="D800" t="s">
        <v>6352</v>
      </c>
      <c r="E800" t="s">
        <v>6352</v>
      </c>
      <c r="G800" t="s">
        <v>4211</v>
      </c>
      <c r="I800">
        <v>1</v>
      </c>
      <c r="J800">
        <v>1</v>
      </c>
      <c r="K800">
        <v>1</v>
      </c>
      <c r="L800">
        <v>1</v>
      </c>
      <c r="M800">
        <v>1</v>
      </c>
      <c r="N800">
        <v>1</v>
      </c>
      <c r="O800">
        <v>1</v>
      </c>
      <c r="P800">
        <v>1</v>
      </c>
      <c r="Q800">
        <v>1</v>
      </c>
      <c r="R800">
        <v>1</v>
      </c>
      <c r="S800">
        <v>1</v>
      </c>
      <c r="T800">
        <v>1</v>
      </c>
      <c r="U800">
        <v>1</v>
      </c>
      <c r="AD800" t="s">
        <v>6353</v>
      </c>
      <c r="AE800">
        <v>45464.857812499999</v>
      </c>
    </row>
    <row r="801" spans="1:31" x14ac:dyDescent="0.35">
      <c r="A801">
        <v>20292</v>
      </c>
      <c r="B801" t="s">
        <v>6354</v>
      </c>
      <c r="C801" t="s">
        <v>6354</v>
      </c>
      <c r="D801" t="s">
        <v>6355</v>
      </c>
      <c r="E801" t="s">
        <v>6355</v>
      </c>
      <c r="F801" t="s">
        <v>6356</v>
      </c>
      <c r="G801" t="s">
        <v>3688</v>
      </c>
      <c r="I801">
        <v>1</v>
      </c>
      <c r="J801">
        <v>1</v>
      </c>
      <c r="K801">
        <v>1</v>
      </c>
      <c r="L801">
        <v>1</v>
      </c>
      <c r="M801">
        <v>1</v>
      </c>
      <c r="N801">
        <v>1</v>
      </c>
      <c r="O801">
        <v>1</v>
      </c>
      <c r="P801">
        <v>1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D801" t="s">
        <v>6357</v>
      </c>
      <c r="AE801">
        <v>45464.857812499999</v>
      </c>
    </row>
    <row r="802" spans="1:31" x14ac:dyDescent="0.35">
      <c r="A802">
        <v>26599</v>
      </c>
      <c r="B802" t="s">
        <v>6358</v>
      </c>
      <c r="C802" t="s">
        <v>6358</v>
      </c>
      <c r="D802" t="s">
        <v>6359</v>
      </c>
      <c r="E802" t="s">
        <v>6359</v>
      </c>
      <c r="F802" t="s">
        <v>6360</v>
      </c>
      <c r="G802" t="s">
        <v>3688</v>
      </c>
      <c r="I802">
        <v>1</v>
      </c>
      <c r="J802">
        <v>1</v>
      </c>
      <c r="K802">
        <v>1</v>
      </c>
      <c r="L802">
        <v>1</v>
      </c>
      <c r="M802">
        <v>1</v>
      </c>
      <c r="N802">
        <v>1</v>
      </c>
      <c r="O802">
        <v>1</v>
      </c>
      <c r="P802">
        <v>1</v>
      </c>
      <c r="Q802">
        <v>1</v>
      </c>
      <c r="R802">
        <v>1</v>
      </c>
      <c r="S802">
        <v>1</v>
      </c>
      <c r="AD802" t="s">
        <v>6361</v>
      </c>
      <c r="AE802">
        <v>45464.857812499999</v>
      </c>
    </row>
    <row r="803" spans="1:31" x14ac:dyDescent="0.35">
      <c r="A803">
        <v>20378</v>
      </c>
      <c r="B803" t="s">
        <v>6362</v>
      </c>
      <c r="C803" t="s">
        <v>6362</v>
      </c>
      <c r="D803" t="s">
        <v>6363</v>
      </c>
      <c r="E803" t="s">
        <v>6363</v>
      </c>
      <c r="G803" t="s">
        <v>3688</v>
      </c>
      <c r="I803">
        <v>1</v>
      </c>
      <c r="J803">
        <v>1</v>
      </c>
      <c r="K803">
        <v>1</v>
      </c>
      <c r="L803">
        <v>1</v>
      </c>
      <c r="M803">
        <v>1</v>
      </c>
      <c r="N803">
        <v>1</v>
      </c>
      <c r="O803">
        <v>1</v>
      </c>
      <c r="P803">
        <v>1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D803" t="s">
        <v>6364</v>
      </c>
      <c r="AE803">
        <v>45464.857812499999</v>
      </c>
    </row>
    <row r="804" spans="1:31" x14ac:dyDescent="0.35">
      <c r="A804">
        <v>12795</v>
      </c>
      <c r="B804" t="s">
        <v>6365</v>
      </c>
      <c r="C804" t="s">
        <v>6365</v>
      </c>
      <c r="D804" t="s">
        <v>6366</v>
      </c>
      <c r="E804" t="s">
        <v>6366</v>
      </c>
      <c r="F804" t="s">
        <v>6367</v>
      </c>
      <c r="G804" t="s">
        <v>3688</v>
      </c>
      <c r="H804">
        <v>2</v>
      </c>
      <c r="I804">
        <v>2</v>
      </c>
      <c r="J804">
        <v>2</v>
      </c>
      <c r="K804">
        <v>2</v>
      </c>
      <c r="L804">
        <v>2</v>
      </c>
      <c r="M804">
        <v>2</v>
      </c>
      <c r="N804">
        <v>2</v>
      </c>
      <c r="O804">
        <v>2</v>
      </c>
      <c r="P804">
        <v>2</v>
      </c>
      <c r="Q804">
        <v>2</v>
      </c>
      <c r="R804">
        <v>2</v>
      </c>
      <c r="S804">
        <v>2</v>
      </c>
      <c r="T804">
        <v>2</v>
      </c>
      <c r="U804">
        <v>2</v>
      </c>
      <c r="V804">
        <v>2</v>
      </c>
      <c r="W804">
        <v>2</v>
      </c>
      <c r="X804">
        <v>2</v>
      </c>
      <c r="Y804">
        <v>2</v>
      </c>
      <c r="Z804">
        <v>2</v>
      </c>
      <c r="AA804">
        <v>2</v>
      </c>
      <c r="AB804">
        <v>2</v>
      </c>
      <c r="AD804" t="s">
        <v>6368</v>
      </c>
      <c r="AE804">
        <v>45464.857812499999</v>
      </c>
    </row>
    <row r="805" spans="1:31" x14ac:dyDescent="0.35">
      <c r="A805">
        <v>26644</v>
      </c>
      <c r="B805" t="s">
        <v>6369</v>
      </c>
      <c r="C805" t="s">
        <v>6369</v>
      </c>
      <c r="D805" t="s">
        <v>6370</v>
      </c>
      <c r="E805" t="s">
        <v>6370</v>
      </c>
      <c r="F805" t="s">
        <v>6371</v>
      </c>
      <c r="G805" t="s">
        <v>3688</v>
      </c>
      <c r="I805">
        <v>1</v>
      </c>
      <c r="J805">
        <v>1</v>
      </c>
      <c r="K805">
        <v>1</v>
      </c>
      <c r="L805">
        <v>1</v>
      </c>
      <c r="M805">
        <v>1</v>
      </c>
      <c r="N805">
        <v>1</v>
      </c>
      <c r="O805">
        <v>1</v>
      </c>
      <c r="P805">
        <v>1</v>
      </c>
      <c r="Q805">
        <v>1</v>
      </c>
      <c r="R805">
        <v>1</v>
      </c>
      <c r="AD805" t="s">
        <v>6372</v>
      </c>
      <c r="AE805">
        <v>45464.857812499999</v>
      </c>
    </row>
    <row r="806" spans="1:31" x14ac:dyDescent="0.35">
      <c r="A806">
        <v>22845</v>
      </c>
      <c r="B806" t="s">
        <v>6373</v>
      </c>
      <c r="C806" t="s">
        <v>6373</v>
      </c>
      <c r="D806" t="s">
        <v>6374</v>
      </c>
      <c r="E806" t="s">
        <v>6374</v>
      </c>
      <c r="G806" t="s">
        <v>3688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AD806" t="s">
        <v>6375</v>
      </c>
      <c r="AE806">
        <v>45464.857812499999</v>
      </c>
    </row>
    <row r="807" spans="1:31" x14ac:dyDescent="0.35">
      <c r="A807">
        <v>26518</v>
      </c>
      <c r="B807" t="s">
        <v>6376</v>
      </c>
      <c r="C807" t="s">
        <v>6376</v>
      </c>
      <c r="D807" t="s">
        <v>6377</v>
      </c>
      <c r="E807" t="s">
        <v>6377</v>
      </c>
      <c r="F807" t="s">
        <v>6378</v>
      </c>
      <c r="G807" t="s">
        <v>3688</v>
      </c>
      <c r="I807">
        <v>1</v>
      </c>
      <c r="J807">
        <v>1</v>
      </c>
      <c r="K807">
        <v>1</v>
      </c>
      <c r="L807">
        <v>1</v>
      </c>
      <c r="M807">
        <v>1</v>
      </c>
      <c r="N807">
        <v>1</v>
      </c>
      <c r="O807">
        <v>1</v>
      </c>
      <c r="P807">
        <v>1</v>
      </c>
      <c r="Q807">
        <v>1</v>
      </c>
      <c r="R807">
        <v>1</v>
      </c>
      <c r="S807">
        <v>1</v>
      </c>
      <c r="AD807" t="s">
        <v>6379</v>
      </c>
      <c r="AE807">
        <v>45464.857812499999</v>
      </c>
    </row>
    <row r="808" spans="1:31" x14ac:dyDescent="0.35">
      <c r="A808">
        <v>25825</v>
      </c>
      <c r="B808" t="s">
        <v>6380</v>
      </c>
      <c r="C808" t="s">
        <v>6380</v>
      </c>
      <c r="D808" t="s">
        <v>6381</v>
      </c>
      <c r="E808" t="s">
        <v>6381</v>
      </c>
      <c r="G808" t="s">
        <v>3762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AD808" t="s">
        <v>6382</v>
      </c>
      <c r="AE808">
        <v>45464.857812499999</v>
      </c>
    </row>
    <row r="809" spans="1:31" x14ac:dyDescent="0.35">
      <c r="A809">
        <v>19900</v>
      </c>
      <c r="B809" t="s">
        <v>6383</v>
      </c>
      <c r="C809" t="s">
        <v>6383</v>
      </c>
      <c r="D809" t="s">
        <v>6384</v>
      </c>
      <c r="E809" t="s">
        <v>6384</v>
      </c>
      <c r="F809" t="s">
        <v>6385</v>
      </c>
      <c r="G809" t="s">
        <v>3762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D809" t="s">
        <v>6386</v>
      </c>
      <c r="AE809">
        <v>45464.857812499999</v>
      </c>
    </row>
    <row r="810" spans="1:31" x14ac:dyDescent="0.35">
      <c r="A810">
        <v>23119</v>
      </c>
      <c r="B810" t="s">
        <v>6387</v>
      </c>
      <c r="C810" t="s">
        <v>6387</v>
      </c>
      <c r="D810" t="s">
        <v>6388</v>
      </c>
      <c r="E810" t="s">
        <v>6388</v>
      </c>
      <c r="G810" t="s">
        <v>4211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AD810" t="s">
        <v>6389</v>
      </c>
      <c r="AE810">
        <v>45464.857812499999</v>
      </c>
    </row>
    <row r="811" spans="1:31" x14ac:dyDescent="0.35">
      <c r="A811">
        <v>19178</v>
      </c>
      <c r="B811" t="s">
        <v>6390</v>
      </c>
      <c r="C811" t="s">
        <v>6390</v>
      </c>
      <c r="D811" t="s">
        <v>6391</v>
      </c>
      <c r="E811" t="s">
        <v>6391</v>
      </c>
      <c r="F811" t="s">
        <v>6392</v>
      </c>
      <c r="G811" t="s">
        <v>3762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AB811">
        <v>0</v>
      </c>
      <c r="AD811" t="s">
        <v>6393</v>
      </c>
      <c r="AE811">
        <v>45464.857812499999</v>
      </c>
    </row>
    <row r="812" spans="1:31" x14ac:dyDescent="0.35">
      <c r="A812">
        <v>21321</v>
      </c>
      <c r="B812" t="s">
        <v>6394</v>
      </c>
      <c r="C812" t="s">
        <v>6394</v>
      </c>
      <c r="D812" t="s">
        <v>6395</v>
      </c>
      <c r="E812" t="s">
        <v>6395</v>
      </c>
      <c r="G812" t="s">
        <v>3762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AD812" t="s">
        <v>6396</v>
      </c>
      <c r="AE812">
        <v>45464.857812499999</v>
      </c>
    </row>
    <row r="813" spans="1:31" x14ac:dyDescent="0.35">
      <c r="A813">
        <v>20949</v>
      </c>
      <c r="B813" t="s">
        <v>6397</v>
      </c>
      <c r="C813" t="s">
        <v>6397</v>
      </c>
      <c r="D813" t="s">
        <v>6398</v>
      </c>
      <c r="E813" t="s">
        <v>6398</v>
      </c>
      <c r="G813" t="s">
        <v>3762</v>
      </c>
      <c r="I813">
        <v>1</v>
      </c>
      <c r="J813">
        <v>1</v>
      </c>
      <c r="K813">
        <v>1</v>
      </c>
      <c r="L813">
        <v>1</v>
      </c>
      <c r="M813">
        <v>1</v>
      </c>
      <c r="N813">
        <v>1</v>
      </c>
      <c r="O813">
        <v>1</v>
      </c>
      <c r="P813">
        <v>1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AD813" t="s">
        <v>6399</v>
      </c>
      <c r="AE813">
        <v>45464.857812499999</v>
      </c>
    </row>
    <row r="814" spans="1:31" x14ac:dyDescent="0.35">
      <c r="A814">
        <v>23560</v>
      </c>
      <c r="B814" t="s">
        <v>6400</v>
      </c>
      <c r="C814" t="s">
        <v>6400</v>
      </c>
      <c r="D814" t="s">
        <v>6401</v>
      </c>
      <c r="E814" t="s">
        <v>6401</v>
      </c>
      <c r="G814" t="s">
        <v>538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AD814" t="s">
        <v>6402</v>
      </c>
      <c r="AE814">
        <v>45464.857812499999</v>
      </c>
    </row>
    <row r="815" spans="1:31" x14ac:dyDescent="0.35">
      <c r="A815">
        <v>24968</v>
      </c>
      <c r="B815" t="s">
        <v>6403</v>
      </c>
      <c r="C815" t="s">
        <v>6403</v>
      </c>
      <c r="D815" t="s">
        <v>6404</v>
      </c>
      <c r="E815" t="s">
        <v>6404</v>
      </c>
      <c r="G815" t="s">
        <v>3762</v>
      </c>
      <c r="I815">
        <v>1</v>
      </c>
      <c r="J815">
        <v>1</v>
      </c>
      <c r="K815">
        <v>1</v>
      </c>
      <c r="L815">
        <v>1</v>
      </c>
      <c r="M815">
        <v>1</v>
      </c>
      <c r="N815">
        <v>1</v>
      </c>
      <c r="O815">
        <v>1</v>
      </c>
      <c r="P815">
        <v>1</v>
      </c>
      <c r="Q815">
        <v>1</v>
      </c>
      <c r="R815">
        <v>1</v>
      </c>
      <c r="S815">
        <v>1</v>
      </c>
      <c r="T815">
        <v>1</v>
      </c>
      <c r="U815">
        <v>1</v>
      </c>
      <c r="AD815" t="s">
        <v>6405</v>
      </c>
      <c r="AE815">
        <v>45464.857812499999</v>
      </c>
    </row>
    <row r="816" spans="1:31" x14ac:dyDescent="0.35">
      <c r="A816">
        <v>26633</v>
      </c>
      <c r="B816" t="s">
        <v>6406</v>
      </c>
      <c r="C816" t="s">
        <v>6406</v>
      </c>
      <c r="D816" t="s">
        <v>6407</v>
      </c>
      <c r="E816" t="s">
        <v>6407</v>
      </c>
      <c r="F816" t="s">
        <v>6408</v>
      </c>
      <c r="G816" t="s">
        <v>3762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AD816" t="s">
        <v>6409</v>
      </c>
      <c r="AE816">
        <v>45464.857812499999</v>
      </c>
    </row>
    <row r="817" spans="1:31" x14ac:dyDescent="0.35">
      <c r="A817">
        <v>28118</v>
      </c>
      <c r="B817" t="s">
        <v>6410</v>
      </c>
      <c r="C817" t="s">
        <v>6410</v>
      </c>
      <c r="D817" t="s">
        <v>6411</v>
      </c>
      <c r="E817" t="s">
        <v>6411</v>
      </c>
      <c r="F817" t="s">
        <v>6412</v>
      </c>
      <c r="G817" t="s">
        <v>3762</v>
      </c>
      <c r="I817">
        <v>0</v>
      </c>
      <c r="J817">
        <v>0</v>
      </c>
      <c r="K817">
        <v>0</v>
      </c>
      <c r="AD817" t="s">
        <v>6413</v>
      </c>
      <c r="AE817">
        <v>45464.857812499999</v>
      </c>
    </row>
    <row r="818" spans="1:31" x14ac:dyDescent="0.35">
      <c r="A818">
        <v>26860</v>
      </c>
      <c r="B818" t="s">
        <v>6414</v>
      </c>
      <c r="C818" t="s">
        <v>6414</v>
      </c>
      <c r="D818" t="s">
        <v>6415</v>
      </c>
      <c r="E818" t="s">
        <v>6415</v>
      </c>
      <c r="F818" t="s">
        <v>6416</v>
      </c>
      <c r="G818" t="s">
        <v>3762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AD818" t="s">
        <v>6417</v>
      </c>
      <c r="AE818">
        <v>45464.857812499999</v>
      </c>
    </row>
    <row r="819" spans="1:31" x14ac:dyDescent="0.35">
      <c r="A819">
        <v>26170</v>
      </c>
      <c r="B819" t="s">
        <v>6418</v>
      </c>
      <c r="C819" t="s">
        <v>6418</v>
      </c>
      <c r="D819" t="s">
        <v>6419</v>
      </c>
      <c r="E819" t="s">
        <v>6419</v>
      </c>
      <c r="F819" t="s">
        <v>6420</v>
      </c>
      <c r="G819" t="s">
        <v>3762</v>
      </c>
      <c r="I819">
        <v>1</v>
      </c>
      <c r="J819">
        <v>1</v>
      </c>
      <c r="K819">
        <v>1</v>
      </c>
      <c r="L819">
        <v>1</v>
      </c>
      <c r="M819">
        <v>1</v>
      </c>
      <c r="N819">
        <v>1</v>
      </c>
      <c r="O819">
        <v>1</v>
      </c>
      <c r="P819">
        <v>1</v>
      </c>
      <c r="Q819">
        <v>1</v>
      </c>
      <c r="R819">
        <v>1</v>
      </c>
      <c r="S819">
        <v>1</v>
      </c>
      <c r="T819">
        <v>1</v>
      </c>
      <c r="AD819" t="s">
        <v>6421</v>
      </c>
      <c r="AE819">
        <v>45464.857812499999</v>
      </c>
    </row>
    <row r="820" spans="1:31" x14ac:dyDescent="0.35">
      <c r="A820">
        <v>23331</v>
      </c>
      <c r="B820" t="s">
        <v>6422</v>
      </c>
      <c r="C820" t="s">
        <v>6422</v>
      </c>
      <c r="D820" t="s">
        <v>6423</v>
      </c>
      <c r="E820" t="s">
        <v>6423</v>
      </c>
      <c r="G820" t="s">
        <v>3762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AD820" t="s">
        <v>6424</v>
      </c>
      <c r="AE820">
        <v>45464.857812499999</v>
      </c>
    </row>
    <row r="821" spans="1:31" x14ac:dyDescent="0.35">
      <c r="A821">
        <v>25183</v>
      </c>
      <c r="B821" t="s">
        <v>6425</v>
      </c>
      <c r="C821" t="s">
        <v>6425</v>
      </c>
      <c r="D821" t="s">
        <v>6426</v>
      </c>
      <c r="E821" t="s">
        <v>6426</v>
      </c>
      <c r="G821" t="s">
        <v>5530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AD821" t="s">
        <v>6427</v>
      </c>
      <c r="AE821">
        <v>45464.857812499999</v>
      </c>
    </row>
    <row r="822" spans="1:31" x14ac:dyDescent="0.35">
      <c r="A822">
        <v>25415</v>
      </c>
      <c r="B822" t="s">
        <v>6428</v>
      </c>
      <c r="C822" t="s">
        <v>6428</v>
      </c>
      <c r="D822" t="s">
        <v>6429</v>
      </c>
      <c r="E822" t="s">
        <v>6429</v>
      </c>
      <c r="G822" t="s">
        <v>3762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AD822" t="s">
        <v>6430</v>
      </c>
      <c r="AE822">
        <v>45464.857812499999</v>
      </c>
    </row>
    <row r="823" spans="1:31" x14ac:dyDescent="0.35">
      <c r="A823">
        <v>14137</v>
      </c>
      <c r="B823" t="s">
        <v>6431</v>
      </c>
      <c r="C823" t="s">
        <v>6431</v>
      </c>
      <c r="D823" t="s">
        <v>6432</v>
      </c>
      <c r="E823" t="s">
        <v>6432</v>
      </c>
      <c r="F823" t="s">
        <v>6433</v>
      </c>
      <c r="G823" t="s">
        <v>3762</v>
      </c>
      <c r="I823">
        <v>1</v>
      </c>
      <c r="J823">
        <v>1</v>
      </c>
      <c r="K823">
        <v>1</v>
      </c>
      <c r="L823">
        <v>1</v>
      </c>
      <c r="M823">
        <v>1</v>
      </c>
      <c r="N823">
        <v>1</v>
      </c>
      <c r="O823">
        <v>1</v>
      </c>
      <c r="P823">
        <v>1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D823" t="s">
        <v>6434</v>
      </c>
      <c r="AE823">
        <v>45464.857812499999</v>
      </c>
    </row>
    <row r="824" spans="1:31" x14ac:dyDescent="0.35">
      <c r="A824">
        <v>23033</v>
      </c>
      <c r="B824" t="s">
        <v>6435</v>
      </c>
      <c r="C824" t="s">
        <v>6435</v>
      </c>
      <c r="D824" t="s">
        <v>6436</v>
      </c>
      <c r="E824" t="s">
        <v>6436</v>
      </c>
      <c r="G824" t="s">
        <v>3762</v>
      </c>
      <c r="I824">
        <v>1</v>
      </c>
      <c r="J824">
        <v>1</v>
      </c>
      <c r="K824">
        <v>1</v>
      </c>
      <c r="L824">
        <v>1</v>
      </c>
      <c r="M824">
        <v>1</v>
      </c>
      <c r="N824">
        <v>1</v>
      </c>
      <c r="O824">
        <v>1</v>
      </c>
      <c r="P824">
        <v>1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AD824" t="s">
        <v>6437</v>
      </c>
      <c r="AE824">
        <v>45464.857812499999</v>
      </c>
    </row>
    <row r="825" spans="1:31" x14ac:dyDescent="0.35">
      <c r="A825">
        <v>18160</v>
      </c>
      <c r="B825" t="s">
        <v>6438</v>
      </c>
      <c r="C825" t="s">
        <v>6438</v>
      </c>
      <c r="D825" t="s">
        <v>6439</v>
      </c>
      <c r="E825" t="s">
        <v>6439</v>
      </c>
      <c r="F825" t="s">
        <v>6440</v>
      </c>
      <c r="G825" t="s">
        <v>3762</v>
      </c>
      <c r="I825">
        <v>1</v>
      </c>
      <c r="J825">
        <v>1</v>
      </c>
      <c r="K825">
        <v>1</v>
      </c>
      <c r="L825">
        <v>1</v>
      </c>
      <c r="M825">
        <v>1</v>
      </c>
      <c r="N825">
        <v>1</v>
      </c>
      <c r="O825">
        <v>1</v>
      </c>
      <c r="P825">
        <v>1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6441</v>
      </c>
      <c r="AE825">
        <v>45464.852870370371</v>
      </c>
    </row>
    <row r="826" spans="1:31" x14ac:dyDescent="0.35">
      <c r="A826">
        <v>26473</v>
      </c>
      <c r="B826" t="s">
        <v>6442</v>
      </c>
      <c r="C826" t="s">
        <v>6443</v>
      </c>
      <c r="D826" t="s">
        <v>6444</v>
      </c>
      <c r="E826" t="s">
        <v>6445</v>
      </c>
      <c r="F826" t="s">
        <v>6446</v>
      </c>
      <c r="G826" t="s">
        <v>3652</v>
      </c>
      <c r="I826">
        <v>1</v>
      </c>
      <c r="J826">
        <v>1</v>
      </c>
      <c r="K826">
        <v>1</v>
      </c>
      <c r="L826">
        <v>1</v>
      </c>
      <c r="M826">
        <v>1</v>
      </c>
      <c r="N826">
        <v>1</v>
      </c>
      <c r="O826">
        <v>1</v>
      </c>
      <c r="P826">
        <v>1</v>
      </c>
      <c r="Q826">
        <v>1</v>
      </c>
      <c r="R826">
        <v>1</v>
      </c>
      <c r="S826">
        <v>1</v>
      </c>
      <c r="T826">
        <v>1</v>
      </c>
      <c r="AD826" t="s">
        <v>6447</v>
      </c>
      <c r="AE826">
        <v>45464.857812499999</v>
      </c>
    </row>
    <row r="827" spans="1:31" x14ac:dyDescent="0.35">
      <c r="A827">
        <v>23166</v>
      </c>
      <c r="B827" t="s">
        <v>6448</v>
      </c>
      <c r="C827" t="s">
        <v>6448</v>
      </c>
      <c r="D827" t="s">
        <v>6449</v>
      </c>
      <c r="E827" t="s">
        <v>6449</v>
      </c>
      <c r="G827" t="s">
        <v>3762</v>
      </c>
      <c r="I827">
        <v>1</v>
      </c>
      <c r="J827">
        <v>1</v>
      </c>
      <c r="K827">
        <v>1</v>
      </c>
      <c r="L827">
        <v>1</v>
      </c>
      <c r="M827">
        <v>1</v>
      </c>
      <c r="N827">
        <v>1</v>
      </c>
      <c r="O827">
        <v>1</v>
      </c>
      <c r="P827">
        <v>1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0</v>
      </c>
      <c r="AD827" t="s">
        <v>6450</v>
      </c>
      <c r="AE827">
        <v>45464.857812499999</v>
      </c>
    </row>
    <row r="828" spans="1:31" x14ac:dyDescent="0.35">
      <c r="A828">
        <v>28051</v>
      </c>
      <c r="B828" t="s">
        <v>6451</v>
      </c>
      <c r="C828" t="s">
        <v>6451</v>
      </c>
      <c r="D828" t="s">
        <v>6452</v>
      </c>
      <c r="E828" t="s">
        <v>6452</v>
      </c>
      <c r="F828" t="s">
        <v>6453</v>
      </c>
      <c r="G828" t="s">
        <v>3762</v>
      </c>
      <c r="I828">
        <v>1</v>
      </c>
      <c r="J828">
        <v>1</v>
      </c>
      <c r="K828">
        <v>1</v>
      </c>
      <c r="AD828" t="s">
        <v>6454</v>
      </c>
      <c r="AE828">
        <v>45464.857812499999</v>
      </c>
    </row>
    <row r="829" spans="1:31" x14ac:dyDescent="0.35">
      <c r="A829">
        <v>24665</v>
      </c>
      <c r="B829" t="s">
        <v>6455</v>
      </c>
      <c r="C829" t="s">
        <v>6455</v>
      </c>
      <c r="D829" t="s">
        <v>6456</v>
      </c>
      <c r="E829" t="s">
        <v>6456</v>
      </c>
      <c r="G829" t="s">
        <v>3762</v>
      </c>
      <c r="I829">
        <v>1</v>
      </c>
      <c r="J829">
        <v>1</v>
      </c>
      <c r="K829">
        <v>1</v>
      </c>
      <c r="L829">
        <v>1</v>
      </c>
      <c r="M829">
        <v>1</v>
      </c>
      <c r="N829">
        <v>1</v>
      </c>
      <c r="O829">
        <v>1</v>
      </c>
      <c r="P829">
        <v>1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AD829" t="s">
        <v>6457</v>
      </c>
      <c r="AE829">
        <v>45464.857812499999</v>
      </c>
    </row>
    <row r="830" spans="1:31" x14ac:dyDescent="0.35">
      <c r="A830">
        <v>19897</v>
      </c>
      <c r="B830" t="s">
        <v>6458</v>
      </c>
      <c r="C830" t="s">
        <v>6458</v>
      </c>
      <c r="D830" t="s">
        <v>6459</v>
      </c>
      <c r="E830" t="s">
        <v>6459</v>
      </c>
      <c r="F830" t="s">
        <v>6460</v>
      </c>
      <c r="G830" t="s">
        <v>3762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D830" t="s">
        <v>6461</v>
      </c>
      <c r="AE830">
        <v>45464.857812499999</v>
      </c>
    </row>
    <row r="831" spans="1:31" x14ac:dyDescent="0.35">
      <c r="A831">
        <v>19898</v>
      </c>
      <c r="B831" t="s">
        <v>6462</v>
      </c>
      <c r="C831" t="s">
        <v>6462</v>
      </c>
      <c r="D831" t="s">
        <v>6463</v>
      </c>
      <c r="E831" t="s">
        <v>6463</v>
      </c>
      <c r="F831" t="s">
        <v>6464</v>
      </c>
      <c r="G831" t="s">
        <v>3762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D831" t="s">
        <v>3653</v>
      </c>
      <c r="AE831">
        <v>45464.857812499999</v>
      </c>
    </row>
    <row r="832" spans="1:31" x14ac:dyDescent="0.35">
      <c r="A832">
        <v>25916</v>
      </c>
      <c r="B832" t="s">
        <v>6465</v>
      </c>
      <c r="C832" t="s">
        <v>6465</v>
      </c>
      <c r="D832" t="s">
        <v>6466</v>
      </c>
      <c r="E832" t="s">
        <v>6466</v>
      </c>
      <c r="F832" t="s">
        <v>6467</v>
      </c>
      <c r="G832" t="s">
        <v>3762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AD832" t="s">
        <v>6468</v>
      </c>
      <c r="AE832">
        <v>45464.857812499999</v>
      </c>
    </row>
    <row r="833" spans="1:31" x14ac:dyDescent="0.35">
      <c r="A833">
        <v>23571</v>
      </c>
      <c r="B833" t="s">
        <v>6469</v>
      </c>
      <c r="C833" t="s">
        <v>6469</v>
      </c>
      <c r="D833" t="s">
        <v>6470</v>
      </c>
      <c r="E833" t="s">
        <v>6470</v>
      </c>
      <c r="G833" t="s">
        <v>3762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AD833" t="s">
        <v>6471</v>
      </c>
      <c r="AE833">
        <v>45464.857812499999</v>
      </c>
    </row>
    <row r="834" spans="1:31" x14ac:dyDescent="0.35">
      <c r="A834">
        <v>23491</v>
      </c>
      <c r="B834" t="s">
        <v>6472</v>
      </c>
      <c r="C834" t="s">
        <v>6472</v>
      </c>
      <c r="D834" t="s">
        <v>6473</v>
      </c>
      <c r="E834" t="s">
        <v>6473</v>
      </c>
      <c r="G834" t="s">
        <v>3762</v>
      </c>
      <c r="I834">
        <v>1</v>
      </c>
      <c r="J834">
        <v>1</v>
      </c>
      <c r="K834">
        <v>1</v>
      </c>
      <c r="L834">
        <v>1</v>
      </c>
      <c r="M834">
        <v>1</v>
      </c>
      <c r="N834">
        <v>1</v>
      </c>
      <c r="O834">
        <v>1</v>
      </c>
      <c r="P834">
        <v>1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AD834" t="s">
        <v>6474</v>
      </c>
      <c r="AE834">
        <v>45464.857812499999</v>
      </c>
    </row>
    <row r="835" spans="1:31" x14ac:dyDescent="0.35">
      <c r="A835">
        <v>20959</v>
      </c>
      <c r="B835" t="s">
        <v>6475</v>
      </c>
      <c r="C835" t="s">
        <v>6475</v>
      </c>
      <c r="D835" t="s">
        <v>6476</v>
      </c>
      <c r="E835" t="s">
        <v>6476</v>
      </c>
      <c r="G835" t="s">
        <v>3762</v>
      </c>
      <c r="I835">
        <v>1</v>
      </c>
      <c r="J835">
        <v>1</v>
      </c>
      <c r="K835">
        <v>1</v>
      </c>
      <c r="L835">
        <v>1</v>
      </c>
      <c r="M835">
        <v>1</v>
      </c>
      <c r="N835">
        <v>1</v>
      </c>
      <c r="O835">
        <v>1</v>
      </c>
      <c r="P835">
        <v>1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D835" t="s">
        <v>6477</v>
      </c>
      <c r="AE835">
        <v>45464.857812499999</v>
      </c>
    </row>
    <row r="836" spans="1:31" x14ac:dyDescent="0.35">
      <c r="A836">
        <v>18161</v>
      </c>
      <c r="B836" t="s">
        <v>6478</v>
      </c>
      <c r="C836" t="s">
        <v>6478</v>
      </c>
      <c r="D836" t="s">
        <v>6479</v>
      </c>
      <c r="E836" t="s">
        <v>6479</v>
      </c>
      <c r="F836" t="s">
        <v>6480</v>
      </c>
      <c r="G836" t="s">
        <v>3762</v>
      </c>
      <c r="I836">
        <v>1</v>
      </c>
      <c r="J836">
        <v>1</v>
      </c>
      <c r="K836">
        <v>1</v>
      </c>
      <c r="L836">
        <v>1</v>
      </c>
      <c r="M836">
        <v>1</v>
      </c>
      <c r="N836">
        <v>1</v>
      </c>
      <c r="O836">
        <v>1</v>
      </c>
      <c r="P836">
        <v>1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6481</v>
      </c>
      <c r="AE836">
        <v>45464.857812499999</v>
      </c>
    </row>
    <row r="837" spans="1:31" x14ac:dyDescent="0.35">
      <c r="A837">
        <v>18162</v>
      </c>
      <c r="B837" t="s">
        <v>6482</v>
      </c>
      <c r="C837" t="s">
        <v>6482</v>
      </c>
      <c r="D837" t="s">
        <v>6483</v>
      </c>
      <c r="E837" t="s">
        <v>6483</v>
      </c>
      <c r="F837" t="s">
        <v>6484</v>
      </c>
      <c r="G837" t="s">
        <v>3762</v>
      </c>
      <c r="I837">
        <v>1</v>
      </c>
      <c r="J837">
        <v>1</v>
      </c>
      <c r="K837">
        <v>1</v>
      </c>
      <c r="L837">
        <v>1</v>
      </c>
      <c r="M837">
        <v>1</v>
      </c>
      <c r="N837">
        <v>1</v>
      </c>
      <c r="O837">
        <v>1</v>
      </c>
      <c r="P837">
        <v>1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6485</v>
      </c>
      <c r="AE837">
        <v>45464.857812499999</v>
      </c>
    </row>
    <row r="838" spans="1:31" x14ac:dyDescent="0.35">
      <c r="A838">
        <v>19146</v>
      </c>
      <c r="B838" t="s">
        <v>6486</v>
      </c>
      <c r="C838" t="s">
        <v>6486</v>
      </c>
      <c r="D838" t="s">
        <v>6487</v>
      </c>
      <c r="E838" t="s">
        <v>6487</v>
      </c>
      <c r="F838" t="s">
        <v>6488</v>
      </c>
      <c r="G838" t="s">
        <v>3762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AB838">
        <v>0</v>
      </c>
      <c r="AD838" t="s">
        <v>6489</v>
      </c>
      <c r="AE838">
        <v>45464.857812499999</v>
      </c>
    </row>
    <row r="839" spans="1:31" x14ac:dyDescent="0.35">
      <c r="A839">
        <v>19896</v>
      </c>
      <c r="B839" t="s">
        <v>6490</v>
      </c>
      <c r="C839" t="s">
        <v>6490</v>
      </c>
      <c r="D839" t="s">
        <v>6491</v>
      </c>
      <c r="E839" t="s">
        <v>6491</v>
      </c>
      <c r="F839" t="s">
        <v>6492</v>
      </c>
      <c r="G839" t="s">
        <v>3762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D839" t="s">
        <v>6493</v>
      </c>
      <c r="AE839">
        <v>45464.857812499999</v>
      </c>
    </row>
    <row r="840" spans="1:31" x14ac:dyDescent="0.35">
      <c r="A840">
        <v>26481</v>
      </c>
      <c r="B840" t="s">
        <v>6494</v>
      </c>
      <c r="C840" t="s">
        <v>6494</v>
      </c>
      <c r="D840" t="s">
        <v>6495</v>
      </c>
      <c r="E840" t="s">
        <v>6495</v>
      </c>
      <c r="F840" t="s">
        <v>6496</v>
      </c>
      <c r="G840" t="s">
        <v>3762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AD840" t="s">
        <v>6497</v>
      </c>
      <c r="AE840">
        <v>45464.857812499999</v>
      </c>
    </row>
    <row r="841" spans="1:31" x14ac:dyDescent="0.35">
      <c r="A841">
        <v>19185</v>
      </c>
      <c r="B841" t="s">
        <v>6498</v>
      </c>
      <c r="C841" t="s">
        <v>6498</v>
      </c>
      <c r="D841" t="s">
        <v>6499</v>
      </c>
      <c r="E841" t="s">
        <v>6499</v>
      </c>
      <c r="F841" t="s">
        <v>6500</v>
      </c>
      <c r="G841" t="s">
        <v>4153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AB841">
        <v>0</v>
      </c>
      <c r="AD841" t="s">
        <v>3653</v>
      </c>
      <c r="AE841">
        <v>45464.857812499999</v>
      </c>
    </row>
    <row r="842" spans="1:31" x14ac:dyDescent="0.35">
      <c r="A842">
        <v>19184</v>
      </c>
      <c r="B842" t="s">
        <v>6501</v>
      </c>
      <c r="C842" t="s">
        <v>6501</v>
      </c>
      <c r="D842" t="s">
        <v>6502</v>
      </c>
      <c r="E842" t="s">
        <v>6502</v>
      </c>
      <c r="F842" t="s">
        <v>6503</v>
      </c>
      <c r="G842" t="s">
        <v>4153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AB842">
        <v>0</v>
      </c>
      <c r="AD842" t="s">
        <v>3653</v>
      </c>
      <c r="AE842">
        <v>45464.857812499999</v>
      </c>
    </row>
    <row r="843" spans="1:31" x14ac:dyDescent="0.35">
      <c r="A843">
        <v>23332</v>
      </c>
      <c r="B843" t="s">
        <v>6504</v>
      </c>
      <c r="C843" t="s">
        <v>6504</v>
      </c>
      <c r="D843" t="s">
        <v>6505</v>
      </c>
      <c r="E843" t="s">
        <v>6505</v>
      </c>
      <c r="G843" t="s">
        <v>3762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AD843" t="s">
        <v>6506</v>
      </c>
      <c r="AE843">
        <v>45464.857812499999</v>
      </c>
    </row>
    <row r="844" spans="1:31" x14ac:dyDescent="0.35">
      <c r="A844">
        <v>20798</v>
      </c>
      <c r="B844" t="s">
        <v>6507</v>
      </c>
      <c r="C844" t="s">
        <v>6507</v>
      </c>
      <c r="D844" t="s">
        <v>6508</v>
      </c>
      <c r="E844" t="s">
        <v>6508</v>
      </c>
      <c r="G844" t="s">
        <v>3762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AD844" t="s">
        <v>6509</v>
      </c>
      <c r="AE844">
        <v>45464.857812499999</v>
      </c>
    </row>
    <row r="845" spans="1:31" x14ac:dyDescent="0.35">
      <c r="A845">
        <v>25295</v>
      </c>
      <c r="B845" t="s">
        <v>6510</v>
      </c>
      <c r="C845" t="s">
        <v>6510</v>
      </c>
      <c r="D845" t="s">
        <v>6511</v>
      </c>
      <c r="E845" t="s">
        <v>6511</v>
      </c>
      <c r="G845" t="s">
        <v>3688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AD845" t="s">
        <v>6512</v>
      </c>
      <c r="AE845">
        <v>45464.857812499999</v>
      </c>
    </row>
    <row r="846" spans="1:31" x14ac:dyDescent="0.35">
      <c r="A846">
        <v>23590</v>
      </c>
      <c r="B846" t="s">
        <v>6513</v>
      </c>
      <c r="C846" t="s">
        <v>6513</v>
      </c>
      <c r="D846" t="s">
        <v>6514</v>
      </c>
      <c r="E846" t="s">
        <v>6514</v>
      </c>
      <c r="G846" t="s">
        <v>3762</v>
      </c>
      <c r="I846">
        <v>1</v>
      </c>
      <c r="J846">
        <v>1</v>
      </c>
      <c r="K846">
        <v>1</v>
      </c>
      <c r="L846">
        <v>1</v>
      </c>
      <c r="M846">
        <v>1</v>
      </c>
      <c r="N846">
        <v>1</v>
      </c>
      <c r="O846">
        <v>1</v>
      </c>
      <c r="P846">
        <v>1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AD846" t="s">
        <v>6515</v>
      </c>
      <c r="AE846">
        <v>45464.857812499999</v>
      </c>
    </row>
    <row r="847" spans="1:31" x14ac:dyDescent="0.35">
      <c r="A847">
        <v>28129</v>
      </c>
      <c r="B847" t="s">
        <v>6516</v>
      </c>
      <c r="C847" t="s">
        <v>6516</v>
      </c>
      <c r="D847" t="s">
        <v>6517</v>
      </c>
      <c r="E847" t="s">
        <v>6517</v>
      </c>
      <c r="F847" t="s">
        <v>6518</v>
      </c>
      <c r="G847" t="s">
        <v>3639</v>
      </c>
      <c r="I847">
        <v>0</v>
      </c>
      <c r="J847">
        <v>0</v>
      </c>
      <c r="AD847" t="s">
        <v>6519</v>
      </c>
      <c r="AE847">
        <v>45575.348935185182</v>
      </c>
    </row>
    <row r="848" spans="1:31" x14ac:dyDescent="0.35">
      <c r="A848">
        <v>25822</v>
      </c>
      <c r="B848" t="s">
        <v>6520</v>
      </c>
      <c r="C848" t="s">
        <v>6520</v>
      </c>
      <c r="D848" t="s">
        <v>6521</v>
      </c>
      <c r="E848" t="s">
        <v>6521</v>
      </c>
      <c r="G848" t="s">
        <v>3639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AD848" t="s">
        <v>6522</v>
      </c>
      <c r="AE848">
        <v>45464.857812499999</v>
      </c>
    </row>
    <row r="849" spans="1:31" x14ac:dyDescent="0.35">
      <c r="A849">
        <v>18163</v>
      </c>
      <c r="B849" t="s">
        <v>6523</v>
      </c>
      <c r="C849" t="s">
        <v>6523</v>
      </c>
      <c r="D849" t="s">
        <v>6524</v>
      </c>
      <c r="E849" t="s">
        <v>6524</v>
      </c>
      <c r="F849" t="s">
        <v>6525</v>
      </c>
      <c r="G849" t="s">
        <v>3639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  <c r="P849">
        <v>1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6526</v>
      </c>
      <c r="AE849">
        <v>45464.857812499999</v>
      </c>
    </row>
    <row r="850" spans="1:31" x14ac:dyDescent="0.35">
      <c r="A850">
        <v>26634</v>
      </c>
      <c r="B850" t="s">
        <v>6527</v>
      </c>
      <c r="C850" t="s">
        <v>6528</v>
      </c>
      <c r="D850" t="s">
        <v>6527</v>
      </c>
      <c r="E850" t="s">
        <v>6529</v>
      </c>
      <c r="F850" t="s">
        <v>6530</v>
      </c>
      <c r="G850" t="s">
        <v>3639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AD850" t="s">
        <v>6531</v>
      </c>
      <c r="AE850">
        <v>45464.857812499999</v>
      </c>
    </row>
    <row r="851" spans="1:31" x14ac:dyDescent="0.35">
      <c r="A851">
        <v>25886</v>
      </c>
      <c r="B851" t="s">
        <v>6532</v>
      </c>
      <c r="C851" t="s">
        <v>6532</v>
      </c>
      <c r="D851" t="s">
        <v>6533</v>
      </c>
      <c r="E851" t="s">
        <v>6533</v>
      </c>
      <c r="G851" t="s">
        <v>3639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AD851" t="s">
        <v>6534</v>
      </c>
      <c r="AE851">
        <v>45464.857812499999</v>
      </c>
    </row>
    <row r="852" spans="1:31" x14ac:dyDescent="0.35">
      <c r="A852">
        <v>20807</v>
      </c>
      <c r="B852" t="s">
        <v>6535</v>
      </c>
      <c r="C852" t="s">
        <v>6535</v>
      </c>
      <c r="D852" t="s">
        <v>6536</v>
      </c>
      <c r="E852" t="s">
        <v>6536</v>
      </c>
      <c r="G852" t="s">
        <v>3639</v>
      </c>
      <c r="I852">
        <v>1</v>
      </c>
      <c r="J852">
        <v>1</v>
      </c>
      <c r="K852">
        <v>1</v>
      </c>
      <c r="L852">
        <v>1</v>
      </c>
      <c r="M852">
        <v>1</v>
      </c>
      <c r="N852">
        <v>1</v>
      </c>
      <c r="O852">
        <v>1</v>
      </c>
      <c r="P852">
        <v>1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D852" t="s">
        <v>6537</v>
      </c>
      <c r="AE852">
        <v>45464.857812499999</v>
      </c>
    </row>
    <row r="853" spans="1:31" x14ac:dyDescent="0.35">
      <c r="A853">
        <v>26990</v>
      </c>
      <c r="B853" t="s">
        <v>6538</v>
      </c>
      <c r="C853" t="s">
        <v>6538</v>
      </c>
      <c r="D853" t="s">
        <v>6539</v>
      </c>
      <c r="E853" t="s">
        <v>6539</v>
      </c>
      <c r="F853" t="s">
        <v>6540</v>
      </c>
      <c r="G853" t="s">
        <v>3639</v>
      </c>
      <c r="I853">
        <v>1</v>
      </c>
      <c r="J853">
        <v>1</v>
      </c>
      <c r="K853">
        <v>1</v>
      </c>
      <c r="L853">
        <v>1</v>
      </c>
      <c r="AD853" t="s">
        <v>6541</v>
      </c>
      <c r="AE853">
        <v>45464.857812499999</v>
      </c>
    </row>
    <row r="854" spans="1:31" x14ac:dyDescent="0.35">
      <c r="A854">
        <v>21318</v>
      </c>
      <c r="B854" t="s">
        <v>6542</v>
      </c>
      <c r="C854" t="s">
        <v>6542</v>
      </c>
      <c r="D854" t="s">
        <v>6543</v>
      </c>
      <c r="E854" t="s">
        <v>6543</v>
      </c>
      <c r="G854" t="s">
        <v>3639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AD854" t="s">
        <v>6544</v>
      </c>
      <c r="AE854">
        <v>45464.857812499999</v>
      </c>
    </row>
    <row r="855" spans="1:31" x14ac:dyDescent="0.35">
      <c r="A855">
        <v>26930</v>
      </c>
      <c r="B855" t="s">
        <v>6545</v>
      </c>
      <c r="C855" t="s">
        <v>6545</v>
      </c>
      <c r="D855" t="s">
        <v>6546</v>
      </c>
      <c r="E855" t="s">
        <v>6546</v>
      </c>
      <c r="F855" t="s">
        <v>6547</v>
      </c>
      <c r="G855" t="s">
        <v>3916</v>
      </c>
      <c r="I855">
        <v>1</v>
      </c>
      <c r="J855">
        <v>1</v>
      </c>
      <c r="K855">
        <v>1</v>
      </c>
      <c r="L855">
        <v>1</v>
      </c>
      <c r="M855">
        <v>1</v>
      </c>
      <c r="N855">
        <v>1</v>
      </c>
      <c r="AD855" t="s">
        <v>6548</v>
      </c>
      <c r="AE855">
        <v>45464.857812499999</v>
      </c>
    </row>
    <row r="856" spans="1:31" x14ac:dyDescent="0.35">
      <c r="A856">
        <v>20921</v>
      </c>
      <c r="B856" t="s">
        <v>6549</v>
      </c>
      <c r="C856" t="s">
        <v>6549</v>
      </c>
      <c r="D856" t="s">
        <v>6550</v>
      </c>
      <c r="E856" t="s">
        <v>6550</v>
      </c>
      <c r="G856" t="s">
        <v>3916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AD856" t="s">
        <v>6551</v>
      </c>
      <c r="AE856">
        <v>45464.857812499999</v>
      </c>
    </row>
    <row r="857" spans="1:31" x14ac:dyDescent="0.35">
      <c r="A857">
        <v>20148</v>
      </c>
      <c r="B857" t="s">
        <v>6552</v>
      </c>
      <c r="C857" t="s">
        <v>6552</v>
      </c>
      <c r="D857" t="s">
        <v>6553</v>
      </c>
      <c r="E857" t="s">
        <v>6553</v>
      </c>
      <c r="F857" t="s">
        <v>6554</v>
      </c>
      <c r="G857" t="s">
        <v>3916</v>
      </c>
      <c r="I857">
        <v>1</v>
      </c>
      <c r="J857">
        <v>1</v>
      </c>
      <c r="K857">
        <v>1</v>
      </c>
      <c r="L857">
        <v>1</v>
      </c>
      <c r="M857">
        <v>1</v>
      </c>
      <c r="N857">
        <v>1</v>
      </c>
      <c r="O857">
        <v>1</v>
      </c>
      <c r="P857">
        <v>1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D857" t="s">
        <v>6555</v>
      </c>
      <c r="AE857">
        <v>45464.857812499999</v>
      </c>
    </row>
    <row r="858" spans="1:31" x14ac:dyDescent="0.35">
      <c r="A858">
        <v>25297</v>
      </c>
      <c r="B858" t="s">
        <v>6556</v>
      </c>
      <c r="C858" t="s">
        <v>6556</v>
      </c>
      <c r="D858" t="s">
        <v>6557</v>
      </c>
      <c r="E858" t="s">
        <v>6557</v>
      </c>
      <c r="G858" t="s">
        <v>518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AD858" t="s">
        <v>6558</v>
      </c>
      <c r="AE858">
        <v>45464.857812499999</v>
      </c>
    </row>
    <row r="859" spans="1:31" x14ac:dyDescent="0.35">
      <c r="A859">
        <v>26875</v>
      </c>
      <c r="B859" t="s">
        <v>6559</v>
      </c>
      <c r="C859" t="s">
        <v>6559</v>
      </c>
      <c r="D859" t="s">
        <v>6560</v>
      </c>
      <c r="E859" t="s">
        <v>6560</v>
      </c>
      <c r="F859" t="s">
        <v>6561</v>
      </c>
      <c r="G859" t="s">
        <v>6562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AD859" t="s">
        <v>6563</v>
      </c>
      <c r="AE859">
        <v>45464.857812499999</v>
      </c>
    </row>
    <row r="860" spans="1:31" x14ac:dyDescent="0.35">
      <c r="A860">
        <v>26701</v>
      </c>
      <c r="B860" t="s">
        <v>6564</v>
      </c>
      <c r="C860" t="s">
        <v>6564</v>
      </c>
      <c r="D860" t="s">
        <v>6565</v>
      </c>
      <c r="E860" t="s">
        <v>6565</v>
      </c>
      <c r="F860" t="s">
        <v>6566</v>
      </c>
      <c r="G860" t="s">
        <v>4170</v>
      </c>
      <c r="I860">
        <v>1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1</v>
      </c>
      <c r="P860">
        <v>1</v>
      </c>
      <c r="Q860">
        <v>1</v>
      </c>
      <c r="AD860" t="s">
        <v>6567</v>
      </c>
      <c r="AE860">
        <v>45464.857812499999</v>
      </c>
    </row>
    <row r="861" spans="1:31" x14ac:dyDescent="0.35">
      <c r="A861">
        <v>18164</v>
      </c>
      <c r="B861" t="s">
        <v>6568</v>
      </c>
      <c r="C861" t="s">
        <v>6568</v>
      </c>
      <c r="D861" t="s">
        <v>6569</v>
      </c>
      <c r="E861" t="s">
        <v>6569</v>
      </c>
      <c r="F861" t="s">
        <v>6570</v>
      </c>
      <c r="G861" t="s">
        <v>3916</v>
      </c>
      <c r="I861">
        <v>1</v>
      </c>
      <c r="J861">
        <v>1</v>
      </c>
      <c r="K861">
        <v>1</v>
      </c>
      <c r="L861">
        <v>1</v>
      </c>
      <c r="M861">
        <v>1</v>
      </c>
      <c r="N861">
        <v>1</v>
      </c>
      <c r="O861">
        <v>1</v>
      </c>
      <c r="P861">
        <v>1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6571</v>
      </c>
      <c r="AE861">
        <v>45464.857812499999</v>
      </c>
    </row>
    <row r="862" spans="1:31" x14ac:dyDescent="0.35">
      <c r="A862">
        <v>21025</v>
      </c>
      <c r="B862" t="s">
        <v>6572</v>
      </c>
      <c r="C862" t="s">
        <v>6572</v>
      </c>
      <c r="D862" t="s">
        <v>6573</v>
      </c>
      <c r="E862" t="s">
        <v>6573</v>
      </c>
      <c r="G862" t="s">
        <v>3757</v>
      </c>
      <c r="I862">
        <v>1</v>
      </c>
      <c r="J862">
        <v>1</v>
      </c>
      <c r="K862">
        <v>1</v>
      </c>
      <c r="L862">
        <v>1</v>
      </c>
      <c r="M862">
        <v>1</v>
      </c>
      <c r="N862">
        <v>1</v>
      </c>
      <c r="O862">
        <v>1</v>
      </c>
      <c r="P862">
        <v>1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AD862" t="s">
        <v>6574</v>
      </c>
      <c r="AE862">
        <v>45464.857812499999</v>
      </c>
    </row>
    <row r="863" spans="1:31" x14ac:dyDescent="0.35">
      <c r="A863">
        <v>19505</v>
      </c>
      <c r="B863" t="s">
        <v>6575</v>
      </c>
      <c r="C863" t="s">
        <v>6575</v>
      </c>
      <c r="D863" t="s">
        <v>6576</v>
      </c>
      <c r="E863" t="s">
        <v>6576</v>
      </c>
      <c r="G863" t="s">
        <v>3648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AB863">
        <v>0</v>
      </c>
      <c r="AD863" t="s">
        <v>3653</v>
      </c>
      <c r="AE863">
        <v>45464.857812499999</v>
      </c>
    </row>
    <row r="864" spans="1:31" x14ac:dyDescent="0.35">
      <c r="A864">
        <v>26822</v>
      </c>
      <c r="B864" t="s">
        <v>6577</v>
      </c>
      <c r="C864" t="s">
        <v>6577</v>
      </c>
      <c r="D864" t="s">
        <v>6578</v>
      </c>
      <c r="E864" t="s">
        <v>6578</v>
      </c>
      <c r="F864" t="s">
        <v>6579</v>
      </c>
      <c r="G864" t="s">
        <v>3757</v>
      </c>
      <c r="I864">
        <v>1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</v>
      </c>
      <c r="P864">
        <v>1</v>
      </c>
      <c r="AD864" t="s">
        <v>6580</v>
      </c>
      <c r="AE864">
        <v>45464.857812499999</v>
      </c>
    </row>
    <row r="865" spans="1:31" x14ac:dyDescent="0.35">
      <c r="A865">
        <v>23194</v>
      </c>
      <c r="B865" t="s">
        <v>6581</v>
      </c>
      <c r="C865" t="s">
        <v>6581</v>
      </c>
      <c r="D865" t="s">
        <v>6582</v>
      </c>
      <c r="E865" t="s">
        <v>6582</v>
      </c>
      <c r="F865" t="s">
        <v>6583</v>
      </c>
      <c r="G865" t="s">
        <v>6584</v>
      </c>
      <c r="I865">
        <v>1</v>
      </c>
      <c r="J865">
        <v>1</v>
      </c>
      <c r="K865">
        <v>1</v>
      </c>
      <c r="L865">
        <v>1</v>
      </c>
      <c r="M865">
        <v>1</v>
      </c>
      <c r="N865">
        <v>1</v>
      </c>
      <c r="O865">
        <v>1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AD865" t="s">
        <v>6585</v>
      </c>
      <c r="AE865">
        <v>45464.852870370371</v>
      </c>
    </row>
    <row r="866" spans="1:31" x14ac:dyDescent="0.35">
      <c r="A866">
        <v>26849</v>
      </c>
      <c r="B866" t="s">
        <v>6586</v>
      </c>
      <c r="C866" t="s">
        <v>6586</v>
      </c>
      <c r="D866" t="s">
        <v>6587</v>
      </c>
      <c r="E866" t="s">
        <v>6587</v>
      </c>
      <c r="F866" t="s">
        <v>6588</v>
      </c>
      <c r="G866" t="s">
        <v>3757</v>
      </c>
      <c r="I866">
        <v>1</v>
      </c>
      <c r="J866">
        <v>1</v>
      </c>
      <c r="K866">
        <v>1</v>
      </c>
      <c r="L866">
        <v>0</v>
      </c>
      <c r="M866">
        <v>0</v>
      </c>
      <c r="N866">
        <v>0</v>
      </c>
      <c r="O866">
        <v>0</v>
      </c>
      <c r="AD866" t="s">
        <v>6589</v>
      </c>
      <c r="AE866">
        <v>45464.857812499999</v>
      </c>
    </row>
    <row r="867" spans="1:31" x14ac:dyDescent="0.35">
      <c r="A867">
        <v>26710</v>
      </c>
      <c r="B867" t="s">
        <v>6590</v>
      </c>
      <c r="C867" t="s">
        <v>6590</v>
      </c>
      <c r="D867" t="s">
        <v>6591</v>
      </c>
      <c r="E867" t="s">
        <v>6591</v>
      </c>
      <c r="F867" t="s">
        <v>6592</v>
      </c>
      <c r="G867" t="s">
        <v>3757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AD867" t="s">
        <v>6593</v>
      </c>
      <c r="AE867">
        <v>45464.857812499999</v>
      </c>
    </row>
    <row r="868" spans="1:31" x14ac:dyDescent="0.35">
      <c r="A868">
        <v>26907</v>
      </c>
      <c r="B868" t="s">
        <v>6594</v>
      </c>
      <c r="C868" t="s">
        <v>6594</v>
      </c>
      <c r="D868" t="s">
        <v>6595</v>
      </c>
      <c r="E868" t="s">
        <v>6595</v>
      </c>
      <c r="F868" t="s">
        <v>6596</v>
      </c>
      <c r="G868" t="s">
        <v>3757</v>
      </c>
      <c r="I868">
        <v>1</v>
      </c>
      <c r="J868">
        <v>1</v>
      </c>
      <c r="K868">
        <v>1</v>
      </c>
      <c r="L868">
        <v>1</v>
      </c>
      <c r="M868">
        <v>1</v>
      </c>
      <c r="N868">
        <v>1</v>
      </c>
      <c r="AD868" t="s">
        <v>6597</v>
      </c>
      <c r="AE868">
        <v>45464.857812499999</v>
      </c>
    </row>
    <row r="869" spans="1:31" x14ac:dyDescent="0.35">
      <c r="A869">
        <v>25413</v>
      </c>
      <c r="B869" t="s">
        <v>6598</v>
      </c>
      <c r="C869" t="s">
        <v>6598</v>
      </c>
      <c r="D869" t="s">
        <v>6599</v>
      </c>
      <c r="E869" t="s">
        <v>6599</v>
      </c>
      <c r="G869" t="s">
        <v>4170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AD869" t="s">
        <v>6600</v>
      </c>
      <c r="AE869">
        <v>45464.857812499999</v>
      </c>
    </row>
    <row r="870" spans="1:31" x14ac:dyDescent="0.35">
      <c r="A870">
        <v>18165</v>
      </c>
      <c r="B870" t="s">
        <v>6601</v>
      </c>
      <c r="C870" t="s">
        <v>6601</v>
      </c>
      <c r="D870" t="s">
        <v>6602</v>
      </c>
      <c r="E870" t="s">
        <v>6602</v>
      </c>
      <c r="F870" t="s">
        <v>6603</v>
      </c>
      <c r="G870" t="s">
        <v>518</v>
      </c>
      <c r="I870">
        <v>1</v>
      </c>
      <c r="J870">
        <v>1</v>
      </c>
      <c r="K870">
        <v>1</v>
      </c>
      <c r="L870">
        <v>1</v>
      </c>
      <c r="M870">
        <v>1</v>
      </c>
      <c r="N870">
        <v>1</v>
      </c>
      <c r="O870">
        <v>1</v>
      </c>
      <c r="P870">
        <v>1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6604</v>
      </c>
      <c r="AE870">
        <v>45464.857812499999</v>
      </c>
    </row>
    <row r="871" spans="1:31" x14ac:dyDescent="0.35">
      <c r="A871">
        <v>18166</v>
      </c>
      <c r="B871" t="s">
        <v>6605</v>
      </c>
      <c r="C871" t="s">
        <v>6605</v>
      </c>
      <c r="D871" t="s">
        <v>6606</v>
      </c>
      <c r="E871" t="s">
        <v>6606</v>
      </c>
      <c r="F871" t="s">
        <v>6607</v>
      </c>
      <c r="G871" t="s">
        <v>3916</v>
      </c>
      <c r="I871">
        <v>1</v>
      </c>
      <c r="J871">
        <v>1</v>
      </c>
      <c r="K871">
        <v>1</v>
      </c>
      <c r="L871">
        <v>1</v>
      </c>
      <c r="M871">
        <v>1</v>
      </c>
      <c r="N871">
        <v>1</v>
      </c>
      <c r="O871">
        <v>1</v>
      </c>
      <c r="P871">
        <v>1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6608</v>
      </c>
      <c r="AE871">
        <v>45464.857812499999</v>
      </c>
    </row>
    <row r="872" spans="1:31" x14ac:dyDescent="0.35">
      <c r="A872">
        <v>24693</v>
      </c>
      <c r="B872" t="s">
        <v>6609</v>
      </c>
      <c r="C872" t="s">
        <v>6609</v>
      </c>
      <c r="D872" t="s">
        <v>6610</v>
      </c>
      <c r="E872" t="s">
        <v>6610</v>
      </c>
      <c r="G872" t="s">
        <v>518</v>
      </c>
      <c r="I872">
        <v>1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  <c r="P872">
        <v>1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AD872" t="s">
        <v>6611</v>
      </c>
      <c r="AE872">
        <v>45464.857812499999</v>
      </c>
    </row>
    <row r="873" spans="1:31" x14ac:dyDescent="0.35">
      <c r="A873">
        <v>24335</v>
      </c>
      <c r="B873" t="s">
        <v>6612</v>
      </c>
      <c r="C873" t="s">
        <v>6612</v>
      </c>
      <c r="D873" t="s">
        <v>6613</v>
      </c>
      <c r="E873" t="s">
        <v>6613</v>
      </c>
      <c r="G873" t="s">
        <v>6285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AD873" t="s">
        <v>6614</v>
      </c>
      <c r="AE873">
        <v>45464.857812499999</v>
      </c>
    </row>
    <row r="874" spans="1:31" x14ac:dyDescent="0.35">
      <c r="A874">
        <v>24952</v>
      </c>
      <c r="B874" t="s">
        <v>6615</v>
      </c>
      <c r="C874" t="s">
        <v>6615</v>
      </c>
      <c r="D874" t="s">
        <v>6616</v>
      </c>
      <c r="E874" t="s">
        <v>6616</v>
      </c>
      <c r="G874" t="s">
        <v>3757</v>
      </c>
      <c r="I874">
        <v>1</v>
      </c>
      <c r="J874">
        <v>1</v>
      </c>
      <c r="K874">
        <v>1</v>
      </c>
      <c r="L874">
        <v>1</v>
      </c>
      <c r="M874">
        <v>1</v>
      </c>
      <c r="N874">
        <v>1</v>
      </c>
      <c r="O874">
        <v>1</v>
      </c>
      <c r="P874">
        <v>1</v>
      </c>
      <c r="Q874">
        <v>1</v>
      </c>
      <c r="R874">
        <v>1</v>
      </c>
      <c r="S874">
        <v>1</v>
      </c>
      <c r="T874">
        <v>1</v>
      </c>
      <c r="U874">
        <v>1</v>
      </c>
      <c r="AD874" t="s">
        <v>6617</v>
      </c>
      <c r="AE874">
        <v>45464.857812499999</v>
      </c>
    </row>
    <row r="875" spans="1:31" x14ac:dyDescent="0.35">
      <c r="A875">
        <v>18167</v>
      </c>
      <c r="B875" t="s">
        <v>517</v>
      </c>
      <c r="C875" t="s">
        <v>517</v>
      </c>
      <c r="D875" t="s">
        <v>6618</v>
      </c>
      <c r="E875" t="s">
        <v>6618</v>
      </c>
      <c r="F875" t="s">
        <v>6619</v>
      </c>
      <c r="G875" t="s">
        <v>518</v>
      </c>
      <c r="I875">
        <v>1</v>
      </c>
      <c r="J875">
        <v>1</v>
      </c>
      <c r="K875">
        <v>1</v>
      </c>
      <c r="L875">
        <v>1</v>
      </c>
      <c r="M875">
        <v>1</v>
      </c>
      <c r="N875">
        <v>1</v>
      </c>
      <c r="O875">
        <v>1</v>
      </c>
      <c r="P875">
        <v>1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6620</v>
      </c>
      <c r="AE875">
        <v>45464.857812499999</v>
      </c>
    </row>
    <row r="876" spans="1:31" x14ac:dyDescent="0.35">
      <c r="A876">
        <v>20963</v>
      </c>
      <c r="B876" t="s">
        <v>6621</v>
      </c>
      <c r="C876" t="s">
        <v>6621</v>
      </c>
      <c r="D876" t="s">
        <v>6622</v>
      </c>
      <c r="E876" t="s">
        <v>6622</v>
      </c>
      <c r="G876" t="s">
        <v>6285</v>
      </c>
      <c r="I876">
        <v>1</v>
      </c>
      <c r="J876">
        <v>1</v>
      </c>
      <c r="K876">
        <v>1</v>
      </c>
      <c r="L876">
        <v>1</v>
      </c>
      <c r="M876">
        <v>1</v>
      </c>
      <c r="N876">
        <v>1</v>
      </c>
      <c r="O876">
        <v>1</v>
      </c>
      <c r="P876">
        <v>1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D876" t="s">
        <v>6623</v>
      </c>
      <c r="AE876">
        <v>45464.857812499999</v>
      </c>
    </row>
    <row r="877" spans="1:31" x14ac:dyDescent="0.35">
      <c r="A877">
        <v>18168</v>
      </c>
      <c r="B877" t="s">
        <v>6624</v>
      </c>
      <c r="C877" t="s">
        <v>6624</v>
      </c>
      <c r="D877" t="s">
        <v>6625</v>
      </c>
      <c r="E877" t="s">
        <v>6625</v>
      </c>
      <c r="F877" t="s">
        <v>6626</v>
      </c>
      <c r="I877">
        <v>1</v>
      </c>
      <c r="J877">
        <v>1</v>
      </c>
      <c r="K877">
        <v>1</v>
      </c>
      <c r="L877">
        <v>1</v>
      </c>
      <c r="M877">
        <v>1</v>
      </c>
      <c r="N877">
        <v>1</v>
      </c>
      <c r="O877">
        <v>1</v>
      </c>
      <c r="P877">
        <v>1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3653</v>
      </c>
      <c r="AE877">
        <v>45464.857812499999</v>
      </c>
    </row>
    <row r="878" spans="1:31" x14ac:dyDescent="0.35">
      <c r="A878">
        <v>20435</v>
      </c>
      <c r="B878" t="s">
        <v>6627</v>
      </c>
      <c r="C878" t="s">
        <v>6627</v>
      </c>
      <c r="D878" t="s">
        <v>6628</v>
      </c>
      <c r="E878" t="s">
        <v>6628</v>
      </c>
      <c r="G878" t="s">
        <v>3757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AD878" t="s">
        <v>6629</v>
      </c>
      <c r="AE878">
        <v>45464.857812499999</v>
      </c>
    </row>
    <row r="879" spans="1:31" x14ac:dyDescent="0.35">
      <c r="A879">
        <v>24796</v>
      </c>
      <c r="B879" t="s">
        <v>6630</v>
      </c>
      <c r="C879" t="s">
        <v>6630</v>
      </c>
      <c r="D879" t="s">
        <v>6631</v>
      </c>
      <c r="E879" t="s">
        <v>6631</v>
      </c>
      <c r="G879" t="s">
        <v>5429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AD879" t="s">
        <v>6632</v>
      </c>
      <c r="AE879">
        <v>45464.857812499999</v>
      </c>
    </row>
    <row r="880" spans="1:31" x14ac:dyDescent="0.35">
      <c r="A880">
        <v>22498</v>
      </c>
      <c r="B880" t="s">
        <v>6633</v>
      </c>
      <c r="C880" t="s">
        <v>6633</v>
      </c>
      <c r="D880" t="s">
        <v>6634</v>
      </c>
      <c r="E880" t="s">
        <v>6634</v>
      </c>
      <c r="G880" t="s">
        <v>5429</v>
      </c>
      <c r="I880">
        <v>1</v>
      </c>
      <c r="J880">
        <v>1</v>
      </c>
      <c r="K880">
        <v>1</v>
      </c>
      <c r="L880">
        <v>1</v>
      </c>
      <c r="M880">
        <v>1</v>
      </c>
      <c r="N880">
        <v>1</v>
      </c>
      <c r="O880">
        <v>1</v>
      </c>
      <c r="P880">
        <v>1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AD880" t="s">
        <v>6635</v>
      </c>
      <c r="AE880">
        <v>45464.857812499999</v>
      </c>
    </row>
    <row r="881" spans="1:31" x14ac:dyDescent="0.35">
      <c r="A881">
        <v>28032</v>
      </c>
      <c r="B881" t="s">
        <v>6636</v>
      </c>
      <c r="C881" t="s">
        <v>6636</v>
      </c>
      <c r="D881" t="s">
        <v>6637</v>
      </c>
      <c r="E881" t="s">
        <v>6637</v>
      </c>
      <c r="F881" t="s">
        <v>6638</v>
      </c>
      <c r="G881" t="s">
        <v>5429</v>
      </c>
      <c r="I881">
        <v>1</v>
      </c>
      <c r="J881">
        <v>1</v>
      </c>
      <c r="K881">
        <v>1</v>
      </c>
      <c r="AD881" t="s">
        <v>6639</v>
      </c>
      <c r="AE881">
        <v>45464.857812499999</v>
      </c>
    </row>
    <row r="882" spans="1:31" x14ac:dyDescent="0.35">
      <c r="A882">
        <v>20285</v>
      </c>
      <c r="B882" t="s">
        <v>6640</v>
      </c>
      <c r="C882" t="s">
        <v>6640</v>
      </c>
      <c r="D882" t="s">
        <v>6641</v>
      </c>
      <c r="E882" t="s">
        <v>6641</v>
      </c>
      <c r="F882" t="s">
        <v>6642</v>
      </c>
      <c r="G882" t="s">
        <v>5429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D882" t="s">
        <v>6643</v>
      </c>
      <c r="AE882">
        <v>45464.857812499999</v>
      </c>
    </row>
    <row r="883" spans="1:31" x14ac:dyDescent="0.35">
      <c r="A883">
        <v>25018</v>
      </c>
      <c r="B883" t="s">
        <v>6644</v>
      </c>
      <c r="C883" t="s">
        <v>6644</v>
      </c>
      <c r="D883" t="s">
        <v>6645</v>
      </c>
      <c r="E883" t="s">
        <v>6645</v>
      </c>
      <c r="G883" t="s">
        <v>5429</v>
      </c>
      <c r="I883">
        <v>1</v>
      </c>
      <c r="J883">
        <v>1</v>
      </c>
      <c r="K883">
        <v>1</v>
      </c>
      <c r="L883">
        <v>1</v>
      </c>
      <c r="M883">
        <v>1</v>
      </c>
      <c r="N883">
        <v>1</v>
      </c>
      <c r="O883">
        <v>1</v>
      </c>
      <c r="P883">
        <v>1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AD883" t="s">
        <v>6646</v>
      </c>
      <c r="AE883">
        <v>45464.852870370371</v>
      </c>
    </row>
    <row r="884" spans="1:31" x14ac:dyDescent="0.35">
      <c r="A884">
        <v>26101</v>
      </c>
      <c r="B884" t="s">
        <v>6647</v>
      </c>
      <c r="C884" t="s">
        <v>6647</v>
      </c>
      <c r="D884" t="s">
        <v>6648</v>
      </c>
      <c r="E884" t="s">
        <v>6648</v>
      </c>
      <c r="F884" t="s">
        <v>6649</v>
      </c>
      <c r="G884" t="s">
        <v>5429</v>
      </c>
      <c r="I884">
        <v>1</v>
      </c>
      <c r="J884">
        <v>1</v>
      </c>
      <c r="K884">
        <v>1</v>
      </c>
      <c r="L884">
        <v>1</v>
      </c>
      <c r="M884">
        <v>1</v>
      </c>
      <c r="N884">
        <v>1</v>
      </c>
      <c r="O884">
        <v>1</v>
      </c>
      <c r="P884">
        <v>1</v>
      </c>
      <c r="Q884">
        <v>1</v>
      </c>
      <c r="R884">
        <v>1</v>
      </c>
      <c r="S884">
        <v>1</v>
      </c>
      <c r="T884">
        <v>1</v>
      </c>
      <c r="AD884" t="s">
        <v>6650</v>
      </c>
      <c r="AE884">
        <v>45464.857812499999</v>
      </c>
    </row>
    <row r="885" spans="1:31" x14ac:dyDescent="0.35">
      <c r="A885">
        <v>25783</v>
      </c>
      <c r="B885" t="s">
        <v>6651</v>
      </c>
      <c r="C885" t="s">
        <v>6651</v>
      </c>
      <c r="D885" t="s">
        <v>6652</v>
      </c>
      <c r="E885" t="s">
        <v>6652</v>
      </c>
      <c r="G885" t="s">
        <v>5429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AD885" t="s">
        <v>6653</v>
      </c>
      <c r="AE885">
        <v>45464.857812499999</v>
      </c>
    </row>
    <row r="886" spans="1:31" x14ac:dyDescent="0.35">
      <c r="A886">
        <v>24285</v>
      </c>
      <c r="B886" t="s">
        <v>6654</v>
      </c>
      <c r="C886" t="s">
        <v>6654</v>
      </c>
      <c r="D886" t="s">
        <v>6655</v>
      </c>
      <c r="E886" t="s">
        <v>6655</v>
      </c>
      <c r="G886" t="s">
        <v>5429</v>
      </c>
      <c r="I886">
        <v>1</v>
      </c>
      <c r="J886">
        <v>1</v>
      </c>
      <c r="K886">
        <v>1</v>
      </c>
      <c r="L886">
        <v>1</v>
      </c>
      <c r="M886">
        <v>1</v>
      </c>
      <c r="N886">
        <v>1</v>
      </c>
      <c r="O886">
        <v>1</v>
      </c>
      <c r="P886">
        <v>1</v>
      </c>
      <c r="Q886">
        <v>1</v>
      </c>
      <c r="R886">
        <v>1</v>
      </c>
      <c r="S886">
        <v>1</v>
      </c>
      <c r="T886">
        <v>1</v>
      </c>
      <c r="U886">
        <v>1</v>
      </c>
      <c r="AD886" t="s">
        <v>3653</v>
      </c>
      <c r="AE886">
        <v>45464.857812499999</v>
      </c>
    </row>
    <row r="887" spans="1:31" x14ac:dyDescent="0.35">
      <c r="A887">
        <v>26998</v>
      </c>
      <c r="B887" t="s">
        <v>6656</v>
      </c>
      <c r="C887" t="s">
        <v>6656</v>
      </c>
      <c r="D887" t="s">
        <v>6657</v>
      </c>
      <c r="E887" t="s">
        <v>6657</v>
      </c>
      <c r="F887" t="s">
        <v>6658</v>
      </c>
      <c r="G887" t="s">
        <v>3723</v>
      </c>
      <c r="I887">
        <v>1</v>
      </c>
      <c r="J887">
        <v>1</v>
      </c>
      <c r="K887">
        <v>1</v>
      </c>
      <c r="L887">
        <v>1</v>
      </c>
      <c r="AD887" t="s">
        <v>6659</v>
      </c>
      <c r="AE887">
        <v>45464.852870370371</v>
      </c>
    </row>
    <row r="888" spans="1:31" x14ac:dyDescent="0.35">
      <c r="A888">
        <v>26444</v>
      </c>
      <c r="B888" t="s">
        <v>6660</v>
      </c>
      <c r="C888" t="s">
        <v>6660</v>
      </c>
      <c r="D888" t="s">
        <v>6661</v>
      </c>
      <c r="E888" t="s">
        <v>6661</v>
      </c>
      <c r="F888" t="s">
        <v>6662</v>
      </c>
      <c r="G888" t="s">
        <v>3723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AD888" t="s">
        <v>6663</v>
      </c>
      <c r="AE888">
        <v>45464.857812499999</v>
      </c>
    </row>
    <row r="889" spans="1:31" x14ac:dyDescent="0.35">
      <c r="A889">
        <v>19073</v>
      </c>
      <c r="B889" t="s">
        <v>6664</v>
      </c>
      <c r="C889" t="s">
        <v>6664</v>
      </c>
      <c r="D889" t="s">
        <v>6665</v>
      </c>
      <c r="E889" t="s">
        <v>6665</v>
      </c>
      <c r="F889" t="s">
        <v>6666</v>
      </c>
      <c r="G889" t="s">
        <v>3723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AB889">
        <v>0</v>
      </c>
      <c r="AD889" t="s">
        <v>6667</v>
      </c>
      <c r="AE889">
        <v>45464.857812499999</v>
      </c>
    </row>
    <row r="890" spans="1:31" x14ac:dyDescent="0.35">
      <c r="A890">
        <v>20467</v>
      </c>
      <c r="B890" t="s">
        <v>6668</v>
      </c>
      <c r="C890" t="s">
        <v>6668</v>
      </c>
      <c r="D890" t="s">
        <v>6669</v>
      </c>
      <c r="E890" t="s">
        <v>6669</v>
      </c>
      <c r="F890" t="s">
        <v>6670</v>
      </c>
      <c r="G890" t="s">
        <v>3723</v>
      </c>
      <c r="I890">
        <v>1</v>
      </c>
      <c r="J890">
        <v>1</v>
      </c>
      <c r="K890">
        <v>1</v>
      </c>
      <c r="L890">
        <v>1</v>
      </c>
      <c r="M890">
        <v>1</v>
      </c>
      <c r="N890">
        <v>1</v>
      </c>
      <c r="O890">
        <v>1</v>
      </c>
      <c r="P890">
        <v>1</v>
      </c>
      <c r="Q890">
        <v>1</v>
      </c>
      <c r="R890">
        <v>1</v>
      </c>
      <c r="S890">
        <v>1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AD890" t="s">
        <v>6671</v>
      </c>
      <c r="AE890">
        <v>45464.857812499999</v>
      </c>
    </row>
    <row r="891" spans="1:31" x14ac:dyDescent="0.35">
      <c r="A891">
        <v>22563</v>
      </c>
      <c r="B891" t="s">
        <v>6672</v>
      </c>
      <c r="C891" t="s">
        <v>6672</v>
      </c>
      <c r="D891" t="s">
        <v>6673</v>
      </c>
      <c r="E891" t="s">
        <v>6673</v>
      </c>
      <c r="G891" t="s">
        <v>3723</v>
      </c>
      <c r="I891">
        <v>1</v>
      </c>
      <c r="J891">
        <v>1</v>
      </c>
      <c r="K891">
        <v>1</v>
      </c>
      <c r="L891">
        <v>1</v>
      </c>
      <c r="M891">
        <v>1</v>
      </c>
      <c r="N891">
        <v>1</v>
      </c>
      <c r="O891">
        <v>1</v>
      </c>
      <c r="P891">
        <v>1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AD891" t="s">
        <v>6674</v>
      </c>
      <c r="AE891">
        <v>45464.857812499999</v>
      </c>
    </row>
    <row r="892" spans="1:31" x14ac:dyDescent="0.35">
      <c r="A892">
        <v>28154</v>
      </c>
      <c r="B892" t="s">
        <v>6675</v>
      </c>
      <c r="C892" t="s">
        <v>6675</v>
      </c>
      <c r="D892" t="s">
        <v>6676</v>
      </c>
      <c r="E892" t="s">
        <v>6676</v>
      </c>
      <c r="F892" t="s">
        <v>6677</v>
      </c>
      <c r="G892" t="s">
        <v>3723</v>
      </c>
      <c r="I892">
        <v>0</v>
      </c>
      <c r="J892">
        <v>0</v>
      </c>
      <c r="AD892" t="s">
        <v>6678</v>
      </c>
      <c r="AE892">
        <v>45464.857812499999</v>
      </c>
    </row>
    <row r="893" spans="1:31" x14ac:dyDescent="0.35">
      <c r="A893">
        <v>26581</v>
      </c>
      <c r="B893" t="s">
        <v>6679</v>
      </c>
      <c r="C893" t="s">
        <v>6679</v>
      </c>
      <c r="D893" t="s">
        <v>6680</v>
      </c>
      <c r="E893" t="s">
        <v>6680</v>
      </c>
      <c r="F893" t="s">
        <v>6681</v>
      </c>
      <c r="G893" t="s">
        <v>3723</v>
      </c>
      <c r="I893">
        <v>1</v>
      </c>
      <c r="J893">
        <v>1</v>
      </c>
      <c r="K893">
        <v>1</v>
      </c>
      <c r="L893">
        <v>1</v>
      </c>
      <c r="M893">
        <v>1</v>
      </c>
      <c r="N893">
        <v>1</v>
      </c>
      <c r="O893">
        <v>1</v>
      </c>
      <c r="P893">
        <v>1</v>
      </c>
      <c r="Q893">
        <v>1</v>
      </c>
      <c r="R893">
        <v>1</v>
      </c>
      <c r="S893">
        <v>1</v>
      </c>
      <c r="AD893" t="s">
        <v>6682</v>
      </c>
      <c r="AE893">
        <v>45464.857812499999</v>
      </c>
    </row>
    <row r="894" spans="1:31" x14ac:dyDescent="0.35">
      <c r="A894">
        <v>21053</v>
      </c>
      <c r="B894" t="s">
        <v>6683</v>
      </c>
      <c r="C894" t="s">
        <v>6683</v>
      </c>
      <c r="D894" t="s">
        <v>6684</v>
      </c>
      <c r="E894" t="s">
        <v>6684</v>
      </c>
      <c r="G894" t="s">
        <v>3723</v>
      </c>
      <c r="I894">
        <v>1</v>
      </c>
      <c r="J894">
        <v>1</v>
      </c>
      <c r="K894">
        <v>1</v>
      </c>
      <c r="L894">
        <v>1</v>
      </c>
      <c r="M894">
        <v>1</v>
      </c>
      <c r="N894">
        <v>1</v>
      </c>
      <c r="O894">
        <v>1</v>
      </c>
      <c r="P894">
        <v>1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AD894" t="s">
        <v>6685</v>
      </c>
      <c r="AE894">
        <v>45464.857812499999</v>
      </c>
    </row>
    <row r="895" spans="1:31" x14ac:dyDescent="0.35">
      <c r="A895">
        <v>22763</v>
      </c>
      <c r="B895" t="s">
        <v>2056</v>
      </c>
      <c r="C895" t="s">
        <v>2056</v>
      </c>
      <c r="D895" t="s">
        <v>6686</v>
      </c>
      <c r="E895" t="s">
        <v>6686</v>
      </c>
      <c r="G895" t="s">
        <v>3723</v>
      </c>
      <c r="I895">
        <v>1</v>
      </c>
      <c r="J895">
        <v>1</v>
      </c>
      <c r="K895">
        <v>1</v>
      </c>
      <c r="L895">
        <v>1</v>
      </c>
      <c r="M895">
        <v>1</v>
      </c>
      <c r="N895">
        <v>1</v>
      </c>
      <c r="O895">
        <v>1</v>
      </c>
      <c r="P895">
        <v>1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AD895" t="s">
        <v>6687</v>
      </c>
      <c r="AE895">
        <v>45464.857812499999</v>
      </c>
    </row>
    <row r="896" spans="1:31" x14ac:dyDescent="0.35">
      <c r="A896">
        <v>17046</v>
      </c>
      <c r="B896" t="s">
        <v>6688</v>
      </c>
      <c r="C896" t="s">
        <v>6688</v>
      </c>
      <c r="D896" t="s">
        <v>6689</v>
      </c>
      <c r="E896" t="s">
        <v>6689</v>
      </c>
      <c r="F896" t="s">
        <v>6690</v>
      </c>
      <c r="G896" t="s">
        <v>3723</v>
      </c>
      <c r="I896">
        <v>1</v>
      </c>
      <c r="J896">
        <v>1</v>
      </c>
      <c r="K896">
        <v>1</v>
      </c>
      <c r="L896">
        <v>1</v>
      </c>
      <c r="M896">
        <v>1</v>
      </c>
      <c r="N896">
        <v>1</v>
      </c>
      <c r="O896">
        <v>1</v>
      </c>
      <c r="P896">
        <v>1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D896" t="s">
        <v>6691</v>
      </c>
      <c r="AE896">
        <v>45464.857812499999</v>
      </c>
    </row>
    <row r="897" spans="1:31" x14ac:dyDescent="0.35">
      <c r="A897">
        <v>20265</v>
      </c>
      <c r="B897" t="s">
        <v>6692</v>
      </c>
      <c r="C897" t="s">
        <v>6692</v>
      </c>
      <c r="D897" t="s">
        <v>6693</v>
      </c>
      <c r="E897" t="s">
        <v>6693</v>
      </c>
      <c r="F897" t="s">
        <v>6694</v>
      </c>
      <c r="G897" t="s">
        <v>3723</v>
      </c>
      <c r="I897">
        <v>1</v>
      </c>
      <c r="J897">
        <v>1</v>
      </c>
      <c r="K897">
        <v>1</v>
      </c>
      <c r="L897">
        <v>1</v>
      </c>
      <c r="M897">
        <v>1</v>
      </c>
      <c r="N897">
        <v>1</v>
      </c>
      <c r="O897">
        <v>1</v>
      </c>
      <c r="P897">
        <v>1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D897" t="s">
        <v>6695</v>
      </c>
      <c r="AE897">
        <v>45464.857812499999</v>
      </c>
    </row>
    <row r="898" spans="1:31" x14ac:dyDescent="0.35">
      <c r="A898">
        <v>13716</v>
      </c>
      <c r="B898" t="s">
        <v>6696</v>
      </c>
      <c r="C898" t="s">
        <v>6696</v>
      </c>
      <c r="D898" t="s">
        <v>6697</v>
      </c>
      <c r="E898" t="s">
        <v>6697</v>
      </c>
      <c r="G898" t="s">
        <v>3723</v>
      </c>
      <c r="I898">
        <v>1</v>
      </c>
      <c r="J898">
        <v>1</v>
      </c>
      <c r="K898">
        <v>1</v>
      </c>
      <c r="L898">
        <v>1</v>
      </c>
      <c r="M898">
        <v>1</v>
      </c>
      <c r="N898">
        <v>1</v>
      </c>
      <c r="O898">
        <v>1</v>
      </c>
      <c r="P898">
        <v>1</v>
      </c>
      <c r="Q898">
        <v>1</v>
      </c>
      <c r="R898">
        <v>1</v>
      </c>
      <c r="S898">
        <v>1</v>
      </c>
      <c r="T898">
        <v>1</v>
      </c>
      <c r="U898">
        <v>1</v>
      </c>
      <c r="AD898" t="s">
        <v>6698</v>
      </c>
      <c r="AE898">
        <v>45464.857812499999</v>
      </c>
    </row>
    <row r="899" spans="1:31" x14ac:dyDescent="0.35">
      <c r="A899">
        <v>28134</v>
      </c>
      <c r="B899" t="s">
        <v>6699</v>
      </c>
      <c r="C899" t="s">
        <v>6699</v>
      </c>
      <c r="D899" t="s">
        <v>6700</v>
      </c>
      <c r="E899" t="s">
        <v>6700</v>
      </c>
      <c r="F899" t="s">
        <v>6701</v>
      </c>
      <c r="G899" t="s">
        <v>3723</v>
      </c>
      <c r="I899">
        <v>0</v>
      </c>
      <c r="J899">
        <v>0</v>
      </c>
      <c r="AD899" t="s">
        <v>6702</v>
      </c>
      <c r="AE899">
        <v>45464.857812499999</v>
      </c>
    </row>
    <row r="900" spans="1:31" x14ac:dyDescent="0.35">
      <c r="A900">
        <v>25678</v>
      </c>
      <c r="B900" t="s">
        <v>6703</v>
      </c>
      <c r="C900" t="s">
        <v>6703</v>
      </c>
      <c r="D900" t="s">
        <v>6704</v>
      </c>
      <c r="E900" t="s">
        <v>6704</v>
      </c>
      <c r="G900" t="s">
        <v>3723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AD900" t="s">
        <v>6705</v>
      </c>
      <c r="AE900">
        <v>45464.857812499999</v>
      </c>
    </row>
    <row r="901" spans="1:31" x14ac:dyDescent="0.35">
      <c r="A901">
        <v>18853</v>
      </c>
      <c r="B901" t="s">
        <v>6706</v>
      </c>
      <c r="C901" t="s">
        <v>6706</v>
      </c>
      <c r="D901" t="s">
        <v>6707</v>
      </c>
      <c r="E901" t="s">
        <v>6707</v>
      </c>
      <c r="G901" t="s">
        <v>3723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AB901">
        <v>0</v>
      </c>
      <c r="AD901" t="s">
        <v>3653</v>
      </c>
      <c r="AE901">
        <v>45464.857812499999</v>
      </c>
    </row>
    <row r="902" spans="1:31" x14ac:dyDescent="0.35">
      <c r="A902">
        <v>21981</v>
      </c>
      <c r="B902" t="s">
        <v>6708</v>
      </c>
      <c r="C902" t="s">
        <v>6708</v>
      </c>
      <c r="D902" t="s">
        <v>6709</v>
      </c>
      <c r="E902" t="s">
        <v>6709</v>
      </c>
      <c r="G902" t="s">
        <v>3723</v>
      </c>
      <c r="I902">
        <v>1</v>
      </c>
      <c r="J902">
        <v>1</v>
      </c>
      <c r="K902">
        <v>1</v>
      </c>
      <c r="L902">
        <v>1</v>
      </c>
      <c r="M902">
        <v>1</v>
      </c>
      <c r="N902">
        <v>1</v>
      </c>
      <c r="O902">
        <v>1</v>
      </c>
      <c r="P902">
        <v>1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AD902" t="s">
        <v>6710</v>
      </c>
      <c r="AE902">
        <v>45464.857812499999</v>
      </c>
    </row>
    <row r="903" spans="1:31" x14ac:dyDescent="0.35">
      <c r="A903">
        <v>18169</v>
      </c>
      <c r="B903" t="s">
        <v>6711</v>
      </c>
      <c r="C903" t="s">
        <v>6711</v>
      </c>
      <c r="D903" t="s">
        <v>6712</v>
      </c>
      <c r="E903" t="s">
        <v>6712</v>
      </c>
      <c r="F903" t="s">
        <v>6713</v>
      </c>
      <c r="G903" t="s">
        <v>3762</v>
      </c>
      <c r="I903">
        <v>1</v>
      </c>
      <c r="J903">
        <v>1</v>
      </c>
      <c r="K903">
        <v>1</v>
      </c>
      <c r="L903">
        <v>1</v>
      </c>
      <c r="M903">
        <v>1</v>
      </c>
      <c r="N903">
        <v>1</v>
      </c>
      <c r="O903">
        <v>1</v>
      </c>
      <c r="P903">
        <v>1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6714</v>
      </c>
      <c r="AE903">
        <v>45464.857812499999</v>
      </c>
    </row>
    <row r="904" spans="1:31" x14ac:dyDescent="0.35">
      <c r="A904">
        <v>26837</v>
      </c>
      <c r="B904" t="s">
        <v>6715</v>
      </c>
      <c r="C904" t="s">
        <v>6715</v>
      </c>
      <c r="D904" t="s">
        <v>6716</v>
      </c>
      <c r="E904" t="s">
        <v>6716</v>
      </c>
      <c r="F904" t="s">
        <v>6717</v>
      </c>
      <c r="G904" t="s">
        <v>3757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AD904" t="s">
        <v>6718</v>
      </c>
      <c r="AE904">
        <v>45464.857812499999</v>
      </c>
    </row>
    <row r="905" spans="1:31" x14ac:dyDescent="0.35">
      <c r="A905">
        <v>18170</v>
      </c>
      <c r="B905" t="s">
        <v>1573</v>
      </c>
      <c r="C905" t="s">
        <v>1573</v>
      </c>
      <c r="D905" t="s">
        <v>3240</v>
      </c>
      <c r="E905" t="s">
        <v>3240</v>
      </c>
      <c r="F905" t="s">
        <v>6719</v>
      </c>
      <c r="G905" t="s">
        <v>3643</v>
      </c>
      <c r="H905">
        <v>2</v>
      </c>
      <c r="I905">
        <v>2</v>
      </c>
      <c r="J905">
        <v>2</v>
      </c>
      <c r="K905">
        <v>2</v>
      </c>
      <c r="L905">
        <v>2</v>
      </c>
      <c r="M905">
        <v>2</v>
      </c>
      <c r="N905">
        <v>2</v>
      </c>
      <c r="O905">
        <v>2</v>
      </c>
      <c r="P905">
        <v>2</v>
      </c>
      <c r="Q905">
        <v>2</v>
      </c>
      <c r="R905">
        <v>2</v>
      </c>
      <c r="S905">
        <v>2</v>
      </c>
      <c r="T905">
        <v>2</v>
      </c>
      <c r="U905">
        <v>2</v>
      </c>
      <c r="V905">
        <v>2</v>
      </c>
      <c r="W905">
        <v>2</v>
      </c>
      <c r="X905">
        <v>2</v>
      </c>
      <c r="Y905">
        <v>2</v>
      </c>
      <c r="Z905">
        <v>2</v>
      </c>
      <c r="AA905">
        <v>2</v>
      </c>
      <c r="AB905">
        <v>2</v>
      </c>
      <c r="AC905">
        <v>2</v>
      </c>
      <c r="AD905" t="s">
        <v>6720</v>
      </c>
      <c r="AE905">
        <v>45464.852870370371</v>
      </c>
    </row>
    <row r="906" spans="1:31" x14ac:dyDescent="0.35">
      <c r="A906">
        <v>17431</v>
      </c>
      <c r="B906" t="s">
        <v>6721</v>
      </c>
      <c r="C906" t="s">
        <v>6721</v>
      </c>
      <c r="D906" t="s">
        <v>6722</v>
      </c>
      <c r="E906" t="s">
        <v>6722</v>
      </c>
      <c r="F906" t="s">
        <v>6723</v>
      </c>
      <c r="G906" t="s">
        <v>3648</v>
      </c>
      <c r="I906">
        <v>1</v>
      </c>
      <c r="J906">
        <v>1</v>
      </c>
      <c r="K906">
        <v>1</v>
      </c>
      <c r="L906">
        <v>1</v>
      </c>
      <c r="M906">
        <v>1</v>
      </c>
      <c r="N906">
        <v>1</v>
      </c>
      <c r="O906">
        <v>1</v>
      </c>
      <c r="P906">
        <v>1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D906" t="s">
        <v>6724</v>
      </c>
      <c r="AE906">
        <v>45464.857812499999</v>
      </c>
    </row>
    <row r="907" spans="1:31" x14ac:dyDescent="0.35">
      <c r="A907">
        <v>20888</v>
      </c>
      <c r="B907" t="s">
        <v>6725</v>
      </c>
      <c r="C907" t="s">
        <v>6725</v>
      </c>
      <c r="D907" t="s">
        <v>6726</v>
      </c>
      <c r="E907" t="s">
        <v>6726</v>
      </c>
      <c r="G907" t="s">
        <v>3627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AD907" t="s">
        <v>6727</v>
      </c>
      <c r="AE907">
        <v>45464.857812499999</v>
      </c>
    </row>
    <row r="908" spans="1:31" x14ac:dyDescent="0.35">
      <c r="A908">
        <v>22622</v>
      </c>
      <c r="B908" t="s">
        <v>6728</v>
      </c>
      <c r="C908" t="s">
        <v>6728</v>
      </c>
      <c r="D908" t="s">
        <v>6729</v>
      </c>
      <c r="E908" t="s">
        <v>6729</v>
      </c>
      <c r="G908" t="s">
        <v>3723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AD908" t="s">
        <v>6730</v>
      </c>
      <c r="AE908">
        <v>45464.857812499999</v>
      </c>
    </row>
    <row r="909" spans="1:31" x14ac:dyDescent="0.35">
      <c r="A909">
        <v>23935</v>
      </c>
      <c r="B909" t="s">
        <v>6731</v>
      </c>
      <c r="C909" t="s">
        <v>6731</v>
      </c>
      <c r="D909" t="s">
        <v>6732</v>
      </c>
      <c r="E909" t="s">
        <v>6732</v>
      </c>
      <c r="G909" t="s">
        <v>822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AD909" t="s">
        <v>6733</v>
      </c>
      <c r="AE909">
        <v>45464.857812499999</v>
      </c>
    </row>
    <row r="910" spans="1:31" x14ac:dyDescent="0.35">
      <c r="A910">
        <v>22600</v>
      </c>
      <c r="B910" t="s">
        <v>6734</v>
      </c>
      <c r="C910" t="s">
        <v>6734</v>
      </c>
      <c r="D910" t="s">
        <v>6735</v>
      </c>
      <c r="E910" t="s">
        <v>6735</v>
      </c>
      <c r="G910" t="s">
        <v>3631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AD910" t="s">
        <v>3653</v>
      </c>
      <c r="AE910">
        <v>45464.857812499999</v>
      </c>
    </row>
    <row r="911" spans="1:31" x14ac:dyDescent="0.35">
      <c r="A911">
        <v>26704</v>
      </c>
      <c r="B911" t="s">
        <v>6736</v>
      </c>
      <c r="C911" t="s">
        <v>6736</v>
      </c>
      <c r="D911" t="s">
        <v>6737</v>
      </c>
      <c r="E911" t="s">
        <v>6737</v>
      </c>
      <c r="F911" t="s">
        <v>6738</v>
      </c>
      <c r="G911" t="s">
        <v>3643</v>
      </c>
      <c r="I911">
        <v>1</v>
      </c>
      <c r="J911">
        <v>1</v>
      </c>
      <c r="K911">
        <v>1</v>
      </c>
      <c r="L911">
        <v>1</v>
      </c>
      <c r="M911">
        <v>1</v>
      </c>
      <c r="N911">
        <v>1</v>
      </c>
      <c r="O911">
        <v>1</v>
      </c>
      <c r="P911">
        <v>1</v>
      </c>
      <c r="Q911">
        <v>1</v>
      </c>
      <c r="AD911" t="s">
        <v>6739</v>
      </c>
      <c r="AE911">
        <v>45464.857812499999</v>
      </c>
    </row>
    <row r="912" spans="1:31" x14ac:dyDescent="0.35">
      <c r="A912">
        <v>23558</v>
      </c>
      <c r="B912" t="s">
        <v>6740</v>
      </c>
      <c r="C912" t="s">
        <v>6740</v>
      </c>
      <c r="D912" t="s">
        <v>6741</v>
      </c>
      <c r="E912" t="s">
        <v>6741</v>
      </c>
      <c r="F912" t="s">
        <v>6742</v>
      </c>
      <c r="G912" t="s">
        <v>3675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AD912" t="s">
        <v>6743</v>
      </c>
      <c r="AE912">
        <v>45464.857812499999</v>
      </c>
    </row>
    <row r="913" spans="1:31" x14ac:dyDescent="0.35">
      <c r="A913">
        <v>24224</v>
      </c>
      <c r="B913" t="s">
        <v>6744</v>
      </c>
      <c r="C913" t="s">
        <v>6744</v>
      </c>
      <c r="D913" t="s">
        <v>6745</v>
      </c>
      <c r="E913" t="s">
        <v>6745</v>
      </c>
      <c r="F913" t="s">
        <v>6746</v>
      </c>
      <c r="G913" t="s">
        <v>4098</v>
      </c>
      <c r="I913">
        <v>1</v>
      </c>
      <c r="J913">
        <v>1</v>
      </c>
      <c r="K913">
        <v>1</v>
      </c>
      <c r="L913">
        <v>1</v>
      </c>
      <c r="M913">
        <v>1</v>
      </c>
      <c r="N913">
        <v>1</v>
      </c>
      <c r="O913">
        <v>1</v>
      </c>
      <c r="P913">
        <v>1</v>
      </c>
      <c r="Q913">
        <v>1</v>
      </c>
      <c r="R913">
        <v>1</v>
      </c>
      <c r="S913">
        <v>1</v>
      </c>
      <c r="T913">
        <v>1</v>
      </c>
      <c r="U913">
        <v>0</v>
      </c>
      <c r="AD913" t="s">
        <v>6747</v>
      </c>
      <c r="AE913">
        <v>45464.857812499999</v>
      </c>
    </row>
    <row r="914" spans="1:31" x14ac:dyDescent="0.35">
      <c r="A914">
        <v>19322</v>
      </c>
      <c r="B914" t="s">
        <v>6748</v>
      </c>
      <c r="C914" t="s">
        <v>6748</v>
      </c>
      <c r="D914" t="s">
        <v>6749</v>
      </c>
      <c r="E914" t="s">
        <v>6749</v>
      </c>
      <c r="G914" t="s">
        <v>3688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AB914">
        <v>0</v>
      </c>
      <c r="AD914" t="s">
        <v>6750</v>
      </c>
      <c r="AE914">
        <v>45464.857812499999</v>
      </c>
    </row>
    <row r="915" spans="1:31" x14ac:dyDescent="0.35">
      <c r="A915">
        <v>13239</v>
      </c>
      <c r="B915" t="s">
        <v>6751</v>
      </c>
      <c r="C915" t="s">
        <v>6751</v>
      </c>
      <c r="D915" t="s">
        <v>6752</v>
      </c>
      <c r="E915" t="s">
        <v>6752</v>
      </c>
      <c r="F915" t="s">
        <v>6753</v>
      </c>
      <c r="G915" t="s">
        <v>3631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AB915">
        <v>0</v>
      </c>
      <c r="AD915" t="s">
        <v>6754</v>
      </c>
      <c r="AE915">
        <v>45464.857812499999</v>
      </c>
    </row>
    <row r="916" spans="1:31" x14ac:dyDescent="0.35">
      <c r="A916">
        <v>18847</v>
      </c>
      <c r="B916" t="s">
        <v>6755</v>
      </c>
      <c r="C916" t="s">
        <v>6755</v>
      </c>
      <c r="D916" t="s">
        <v>6756</v>
      </c>
      <c r="E916" t="s">
        <v>6756</v>
      </c>
      <c r="G916" t="s">
        <v>3643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AB916">
        <v>0</v>
      </c>
      <c r="AD916" t="s">
        <v>3653</v>
      </c>
      <c r="AE916">
        <v>45464.857812499999</v>
      </c>
    </row>
    <row r="917" spans="1:31" x14ac:dyDescent="0.35">
      <c r="A917">
        <v>26775</v>
      </c>
      <c r="B917" t="s">
        <v>6757</v>
      </c>
      <c r="C917" t="s">
        <v>6757</v>
      </c>
      <c r="D917" t="s">
        <v>6758</v>
      </c>
      <c r="E917" t="s">
        <v>6758</v>
      </c>
      <c r="F917" t="s">
        <v>6759</v>
      </c>
      <c r="G917" t="s">
        <v>3792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AD917" t="s">
        <v>6760</v>
      </c>
      <c r="AE917">
        <v>45464.857812499999</v>
      </c>
    </row>
    <row r="918" spans="1:31" x14ac:dyDescent="0.35">
      <c r="A918">
        <v>23483</v>
      </c>
      <c r="B918" t="s">
        <v>6761</v>
      </c>
      <c r="C918" t="s">
        <v>6761</v>
      </c>
      <c r="D918" t="s">
        <v>6762</v>
      </c>
      <c r="E918" t="s">
        <v>6762</v>
      </c>
      <c r="G918" t="s">
        <v>3723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AD918" t="s">
        <v>6763</v>
      </c>
      <c r="AE918">
        <v>45464.857812499999</v>
      </c>
    </row>
    <row r="919" spans="1:31" x14ac:dyDescent="0.35">
      <c r="A919">
        <v>20667</v>
      </c>
      <c r="B919" t="s">
        <v>6764</v>
      </c>
      <c r="C919" t="s">
        <v>6764</v>
      </c>
      <c r="D919" t="s">
        <v>6765</v>
      </c>
      <c r="E919" t="s">
        <v>6765</v>
      </c>
      <c r="F919" t="s">
        <v>6766</v>
      </c>
      <c r="G919" t="s">
        <v>3648</v>
      </c>
      <c r="I919">
        <v>1</v>
      </c>
      <c r="J919">
        <v>1</v>
      </c>
      <c r="K919">
        <v>1</v>
      </c>
      <c r="L919">
        <v>1</v>
      </c>
      <c r="M919">
        <v>1</v>
      </c>
      <c r="N919">
        <v>1</v>
      </c>
      <c r="O919">
        <v>1</v>
      </c>
      <c r="P919">
        <v>1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AD919" t="s">
        <v>6767</v>
      </c>
      <c r="AE919">
        <v>45464.857812499999</v>
      </c>
    </row>
    <row r="920" spans="1:31" x14ac:dyDescent="0.35">
      <c r="A920">
        <v>24031</v>
      </c>
      <c r="B920" t="s">
        <v>6768</v>
      </c>
      <c r="C920" t="s">
        <v>6768</v>
      </c>
      <c r="D920" t="s">
        <v>6769</v>
      </c>
      <c r="E920" t="s">
        <v>6769</v>
      </c>
      <c r="G920" t="s">
        <v>3675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AD920" t="s">
        <v>6770</v>
      </c>
      <c r="AE920">
        <v>45464.857812499999</v>
      </c>
    </row>
    <row r="921" spans="1:31" x14ac:dyDescent="0.35">
      <c r="A921">
        <v>26451</v>
      </c>
      <c r="B921" t="s">
        <v>6771</v>
      </c>
      <c r="C921" t="s">
        <v>6771</v>
      </c>
      <c r="D921" t="s">
        <v>6772</v>
      </c>
      <c r="E921" t="s">
        <v>6772</v>
      </c>
      <c r="F921" t="s">
        <v>6773</v>
      </c>
      <c r="G921" t="s">
        <v>3688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AD921" t="s">
        <v>6774</v>
      </c>
      <c r="AE921">
        <v>45464.857812499999</v>
      </c>
    </row>
    <row r="922" spans="1:31" x14ac:dyDescent="0.35">
      <c r="A922">
        <v>19241</v>
      </c>
      <c r="B922" t="s">
        <v>6775</v>
      </c>
      <c r="C922" t="s">
        <v>6775</v>
      </c>
      <c r="D922" t="s">
        <v>6776</v>
      </c>
      <c r="E922" t="s">
        <v>6776</v>
      </c>
      <c r="G922" t="s">
        <v>6777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AB922">
        <v>0</v>
      </c>
      <c r="AD922" t="s">
        <v>3653</v>
      </c>
      <c r="AE922">
        <v>45464.857812499999</v>
      </c>
    </row>
    <row r="923" spans="1:31" x14ac:dyDescent="0.35">
      <c r="A923">
        <v>26991</v>
      </c>
      <c r="B923" t="s">
        <v>6778</v>
      </c>
      <c r="C923" t="s">
        <v>6778</v>
      </c>
      <c r="D923" t="s">
        <v>6779</v>
      </c>
      <c r="E923" t="s">
        <v>6779</v>
      </c>
      <c r="F923" t="s">
        <v>6780</v>
      </c>
      <c r="G923" t="s">
        <v>3714</v>
      </c>
      <c r="I923">
        <v>0</v>
      </c>
      <c r="J923">
        <v>0</v>
      </c>
      <c r="K923">
        <v>0</v>
      </c>
      <c r="L923">
        <v>0</v>
      </c>
      <c r="AD923" t="s">
        <v>6781</v>
      </c>
      <c r="AE923">
        <v>45464.857812499999</v>
      </c>
    </row>
    <row r="924" spans="1:31" x14ac:dyDescent="0.35">
      <c r="A924">
        <v>19134</v>
      </c>
      <c r="B924" t="s">
        <v>6782</v>
      </c>
      <c r="C924" t="s">
        <v>6782</v>
      </c>
      <c r="D924" t="s">
        <v>6783</v>
      </c>
      <c r="E924" t="s">
        <v>6783</v>
      </c>
      <c r="G924" t="s">
        <v>518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AB924">
        <v>0</v>
      </c>
      <c r="AD924" t="s">
        <v>6784</v>
      </c>
      <c r="AE924">
        <v>45464.857812499999</v>
      </c>
    </row>
    <row r="925" spans="1:31" x14ac:dyDescent="0.35">
      <c r="A925">
        <v>18171</v>
      </c>
      <c r="B925" t="s">
        <v>6785</v>
      </c>
      <c r="C925" t="s">
        <v>6785</v>
      </c>
      <c r="D925" t="s">
        <v>6786</v>
      </c>
      <c r="E925" t="s">
        <v>6786</v>
      </c>
      <c r="F925" t="s">
        <v>6787</v>
      </c>
      <c r="G925" t="s">
        <v>3723</v>
      </c>
      <c r="I925">
        <v>1</v>
      </c>
      <c r="J925">
        <v>1</v>
      </c>
      <c r="K925">
        <v>1</v>
      </c>
      <c r="L925">
        <v>1</v>
      </c>
      <c r="M925">
        <v>1</v>
      </c>
      <c r="N925">
        <v>1</v>
      </c>
      <c r="O925">
        <v>1</v>
      </c>
      <c r="P925">
        <v>1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6788</v>
      </c>
      <c r="AE925">
        <v>45464.857812499999</v>
      </c>
    </row>
    <row r="926" spans="1:31" x14ac:dyDescent="0.35">
      <c r="A926">
        <v>20013</v>
      </c>
      <c r="B926" t="s">
        <v>6789</v>
      </c>
      <c r="C926" t="s">
        <v>6789</v>
      </c>
      <c r="D926" t="s">
        <v>6790</v>
      </c>
      <c r="E926" t="s">
        <v>6790</v>
      </c>
      <c r="F926" t="s">
        <v>6791</v>
      </c>
      <c r="G926" t="s">
        <v>6792</v>
      </c>
      <c r="I926">
        <v>1</v>
      </c>
      <c r="J926">
        <v>1</v>
      </c>
      <c r="K926">
        <v>1</v>
      </c>
      <c r="L926">
        <v>1</v>
      </c>
      <c r="M926">
        <v>1</v>
      </c>
      <c r="N926">
        <v>1</v>
      </c>
      <c r="O926">
        <v>1</v>
      </c>
      <c r="P926">
        <v>1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D926" t="s">
        <v>6793</v>
      </c>
      <c r="AE926">
        <v>45464.857812499999</v>
      </c>
    </row>
    <row r="927" spans="1:31" x14ac:dyDescent="0.35">
      <c r="A927">
        <v>18172</v>
      </c>
      <c r="B927" t="s">
        <v>6794</v>
      </c>
      <c r="C927" t="s">
        <v>6794</v>
      </c>
      <c r="D927" t="s">
        <v>6795</v>
      </c>
      <c r="E927" t="s">
        <v>6795</v>
      </c>
      <c r="F927" t="s">
        <v>6796</v>
      </c>
      <c r="G927" t="s">
        <v>3648</v>
      </c>
      <c r="I927">
        <v>1</v>
      </c>
      <c r="J927">
        <v>1</v>
      </c>
      <c r="K927">
        <v>1</v>
      </c>
      <c r="L927">
        <v>1</v>
      </c>
      <c r="M927">
        <v>1</v>
      </c>
      <c r="N927">
        <v>1</v>
      </c>
      <c r="O927">
        <v>1</v>
      </c>
      <c r="P927">
        <v>1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3653</v>
      </c>
      <c r="AE927">
        <v>45464.857812499999</v>
      </c>
    </row>
    <row r="928" spans="1:31" x14ac:dyDescent="0.35">
      <c r="A928">
        <v>25885</v>
      </c>
      <c r="B928" t="s">
        <v>6797</v>
      </c>
      <c r="C928" t="s">
        <v>6797</v>
      </c>
      <c r="D928" t="s">
        <v>6798</v>
      </c>
      <c r="E928" t="s">
        <v>6798</v>
      </c>
      <c r="G928" t="s">
        <v>3627</v>
      </c>
      <c r="I928">
        <v>1</v>
      </c>
      <c r="J928">
        <v>1</v>
      </c>
      <c r="K928">
        <v>1</v>
      </c>
      <c r="L928">
        <v>1</v>
      </c>
      <c r="M928">
        <v>1</v>
      </c>
      <c r="N928">
        <v>1</v>
      </c>
      <c r="O928">
        <v>1</v>
      </c>
      <c r="P928">
        <v>1</v>
      </c>
      <c r="Q928">
        <v>1</v>
      </c>
      <c r="R928">
        <v>1</v>
      </c>
      <c r="S928">
        <v>1</v>
      </c>
      <c r="T928">
        <v>1</v>
      </c>
      <c r="AD928" t="s">
        <v>6799</v>
      </c>
      <c r="AE928">
        <v>45464.857812499999</v>
      </c>
    </row>
    <row r="929" spans="1:31" x14ac:dyDescent="0.35">
      <c r="A929">
        <v>19096</v>
      </c>
      <c r="B929" t="s">
        <v>6800</v>
      </c>
      <c r="C929" t="s">
        <v>6800</v>
      </c>
      <c r="D929" t="s">
        <v>6801</v>
      </c>
      <c r="E929" t="s">
        <v>6801</v>
      </c>
      <c r="F929" t="s">
        <v>6802</v>
      </c>
      <c r="G929" t="s">
        <v>3675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AB929">
        <v>0</v>
      </c>
      <c r="AD929" t="s">
        <v>6803</v>
      </c>
      <c r="AE929">
        <v>45464.857812499999</v>
      </c>
    </row>
    <row r="930" spans="1:31" x14ac:dyDescent="0.35">
      <c r="A930">
        <v>18173</v>
      </c>
      <c r="B930" t="s">
        <v>324</v>
      </c>
      <c r="C930" t="s">
        <v>324</v>
      </c>
      <c r="D930" t="s">
        <v>3242</v>
      </c>
      <c r="E930" t="s">
        <v>3242</v>
      </c>
      <c r="F930" t="s">
        <v>6804</v>
      </c>
      <c r="G930" t="s">
        <v>3627</v>
      </c>
      <c r="I930">
        <v>1</v>
      </c>
      <c r="J930">
        <v>1</v>
      </c>
      <c r="K930">
        <v>1</v>
      </c>
      <c r="L930">
        <v>1</v>
      </c>
      <c r="M930">
        <v>1</v>
      </c>
      <c r="N930">
        <v>1</v>
      </c>
      <c r="O930">
        <v>1</v>
      </c>
      <c r="P930">
        <v>1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6805</v>
      </c>
      <c r="AE930">
        <v>45464.852870370371</v>
      </c>
    </row>
    <row r="931" spans="1:31" x14ac:dyDescent="0.35">
      <c r="A931">
        <v>26717</v>
      </c>
      <c r="B931" t="s">
        <v>6806</v>
      </c>
      <c r="C931" t="s">
        <v>6806</v>
      </c>
      <c r="D931" t="s">
        <v>6807</v>
      </c>
      <c r="E931" t="s">
        <v>6807</v>
      </c>
      <c r="F931" t="s">
        <v>6808</v>
      </c>
      <c r="G931" t="s">
        <v>3631</v>
      </c>
      <c r="I931">
        <v>1</v>
      </c>
      <c r="J931">
        <v>1</v>
      </c>
      <c r="K931">
        <v>1</v>
      </c>
      <c r="L931">
        <v>1</v>
      </c>
      <c r="M931">
        <v>1</v>
      </c>
      <c r="N931">
        <v>1</v>
      </c>
      <c r="O931">
        <v>1</v>
      </c>
      <c r="P931">
        <v>0</v>
      </c>
      <c r="Q931">
        <v>0</v>
      </c>
      <c r="AD931" t="s">
        <v>6809</v>
      </c>
      <c r="AE931">
        <v>45464.857812499999</v>
      </c>
    </row>
    <row r="932" spans="1:31" x14ac:dyDescent="0.35">
      <c r="A932">
        <v>17801</v>
      </c>
      <c r="B932" t="s">
        <v>6810</v>
      </c>
      <c r="C932" t="s">
        <v>6810</v>
      </c>
      <c r="D932" t="s">
        <v>6811</v>
      </c>
      <c r="E932" t="s">
        <v>6811</v>
      </c>
      <c r="F932" t="s">
        <v>6812</v>
      </c>
      <c r="G932" t="s">
        <v>3643</v>
      </c>
      <c r="I932">
        <v>1</v>
      </c>
      <c r="J932">
        <v>1</v>
      </c>
      <c r="K932">
        <v>1</v>
      </c>
      <c r="L932">
        <v>1</v>
      </c>
      <c r="M932">
        <v>1</v>
      </c>
      <c r="N932">
        <v>1</v>
      </c>
      <c r="O932">
        <v>1</v>
      </c>
      <c r="P932">
        <v>1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AD932" t="s">
        <v>6813</v>
      </c>
      <c r="AE932">
        <v>45464.852870370371</v>
      </c>
    </row>
    <row r="933" spans="1:31" x14ac:dyDescent="0.35">
      <c r="A933">
        <v>26983</v>
      </c>
      <c r="B933" t="s">
        <v>6814</v>
      </c>
      <c r="C933" t="s">
        <v>6814</v>
      </c>
      <c r="D933" t="s">
        <v>6815</v>
      </c>
      <c r="E933" t="s">
        <v>6815</v>
      </c>
      <c r="F933" t="s">
        <v>6816</v>
      </c>
      <c r="G933" t="s">
        <v>3723</v>
      </c>
      <c r="I933">
        <v>0</v>
      </c>
      <c r="J933">
        <v>0</v>
      </c>
      <c r="K933">
        <v>0</v>
      </c>
      <c r="L933">
        <v>0</v>
      </c>
      <c r="M933">
        <v>0</v>
      </c>
      <c r="AD933" t="s">
        <v>6817</v>
      </c>
      <c r="AE933">
        <v>45464.857812499999</v>
      </c>
    </row>
    <row r="934" spans="1:31" x14ac:dyDescent="0.35">
      <c r="A934">
        <v>12895</v>
      </c>
      <c r="B934" t="s">
        <v>6818</v>
      </c>
      <c r="C934" t="s">
        <v>6818</v>
      </c>
      <c r="D934" t="s">
        <v>6819</v>
      </c>
      <c r="E934" t="s">
        <v>6819</v>
      </c>
      <c r="F934" t="s">
        <v>6820</v>
      </c>
      <c r="G934" t="s">
        <v>3631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D934" t="s">
        <v>6821</v>
      </c>
      <c r="AE934">
        <v>45464.857812499999</v>
      </c>
    </row>
    <row r="935" spans="1:31" x14ac:dyDescent="0.35">
      <c r="A935">
        <v>21030</v>
      </c>
      <c r="B935" t="s">
        <v>6822</v>
      </c>
      <c r="C935" t="s">
        <v>6822</v>
      </c>
      <c r="D935" t="s">
        <v>6823</v>
      </c>
      <c r="E935" t="s">
        <v>6823</v>
      </c>
      <c r="G935" t="s">
        <v>538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AD935" t="s">
        <v>6824</v>
      </c>
      <c r="AE935">
        <v>45464.857812499999</v>
      </c>
    </row>
    <row r="936" spans="1:31" x14ac:dyDescent="0.35">
      <c r="A936">
        <v>25765</v>
      </c>
      <c r="B936" t="s">
        <v>6825</v>
      </c>
      <c r="C936" t="s">
        <v>6825</v>
      </c>
      <c r="D936" t="s">
        <v>6826</v>
      </c>
      <c r="E936" t="s">
        <v>6826</v>
      </c>
      <c r="G936" t="s">
        <v>3688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AD936" t="s">
        <v>6827</v>
      </c>
      <c r="AE936">
        <v>45464.857812499999</v>
      </c>
    </row>
    <row r="937" spans="1:31" x14ac:dyDescent="0.35">
      <c r="A937">
        <v>18174</v>
      </c>
      <c r="B937" t="s">
        <v>6828</v>
      </c>
      <c r="C937" t="s">
        <v>6828</v>
      </c>
      <c r="D937" t="s">
        <v>6829</v>
      </c>
      <c r="E937" t="s">
        <v>6829</v>
      </c>
      <c r="F937" t="s">
        <v>6830</v>
      </c>
      <c r="I937">
        <v>1</v>
      </c>
      <c r="J937">
        <v>1</v>
      </c>
      <c r="K937">
        <v>1</v>
      </c>
      <c r="L937">
        <v>1</v>
      </c>
      <c r="M937">
        <v>1</v>
      </c>
      <c r="N937">
        <v>1</v>
      </c>
      <c r="O937">
        <v>1</v>
      </c>
      <c r="P937">
        <v>1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3653</v>
      </c>
      <c r="AE937">
        <v>45464.857812499999</v>
      </c>
    </row>
    <row r="938" spans="1:31" x14ac:dyDescent="0.35">
      <c r="A938">
        <v>25302</v>
      </c>
      <c r="B938" t="s">
        <v>6831</v>
      </c>
      <c r="C938" t="s">
        <v>6831</v>
      </c>
      <c r="D938" t="s">
        <v>6832</v>
      </c>
      <c r="E938" t="s">
        <v>6832</v>
      </c>
      <c r="G938" t="s">
        <v>3688</v>
      </c>
      <c r="I938">
        <v>1</v>
      </c>
      <c r="J938">
        <v>1</v>
      </c>
      <c r="K938">
        <v>1</v>
      </c>
      <c r="L938">
        <v>1</v>
      </c>
      <c r="M938">
        <v>1</v>
      </c>
      <c r="N938">
        <v>1</v>
      </c>
      <c r="O938">
        <v>1</v>
      </c>
      <c r="P938">
        <v>1</v>
      </c>
      <c r="Q938">
        <v>1</v>
      </c>
      <c r="R938">
        <v>1</v>
      </c>
      <c r="S938">
        <v>1</v>
      </c>
      <c r="T938">
        <v>1</v>
      </c>
      <c r="U938">
        <v>1</v>
      </c>
      <c r="AD938" t="s">
        <v>6833</v>
      </c>
      <c r="AE938">
        <v>45464.857812499999</v>
      </c>
    </row>
    <row r="939" spans="1:31" x14ac:dyDescent="0.35">
      <c r="A939">
        <v>18848</v>
      </c>
      <c r="B939" t="s">
        <v>6834</v>
      </c>
      <c r="C939" t="s">
        <v>6834</v>
      </c>
      <c r="D939" t="s">
        <v>6835</v>
      </c>
      <c r="E939" t="s">
        <v>6835</v>
      </c>
      <c r="G939" t="s">
        <v>3811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AB939">
        <v>0</v>
      </c>
      <c r="AD939" t="s">
        <v>6836</v>
      </c>
      <c r="AE939">
        <v>45464.857812499999</v>
      </c>
    </row>
    <row r="940" spans="1:31" x14ac:dyDescent="0.35">
      <c r="A940">
        <v>18774</v>
      </c>
      <c r="B940" t="s">
        <v>6837</v>
      </c>
      <c r="C940" t="s">
        <v>6837</v>
      </c>
      <c r="D940" t="s">
        <v>6838</v>
      </c>
      <c r="E940" t="s">
        <v>6838</v>
      </c>
      <c r="G940" t="s">
        <v>3648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AB940">
        <v>0</v>
      </c>
      <c r="AD940" t="s">
        <v>3653</v>
      </c>
      <c r="AE940">
        <v>45464.857812499999</v>
      </c>
    </row>
    <row r="941" spans="1:31" x14ac:dyDescent="0.35">
      <c r="A941">
        <v>18770</v>
      </c>
      <c r="B941" t="s">
        <v>6839</v>
      </c>
      <c r="C941" t="s">
        <v>6839</v>
      </c>
      <c r="D941" t="s">
        <v>6840</v>
      </c>
      <c r="E941" t="s">
        <v>6840</v>
      </c>
      <c r="G941" t="s">
        <v>6841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AB941">
        <v>0</v>
      </c>
      <c r="AD941" t="s">
        <v>3653</v>
      </c>
      <c r="AE941">
        <v>45464.857812499999</v>
      </c>
    </row>
    <row r="942" spans="1:31" x14ac:dyDescent="0.35">
      <c r="A942">
        <v>18931</v>
      </c>
      <c r="B942" t="s">
        <v>6842</v>
      </c>
      <c r="C942" t="s">
        <v>6842</v>
      </c>
      <c r="D942" t="s">
        <v>6843</v>
      </c>
      <c r="E942" t="s">
        <v>6843</v>
      </c>
      <c r="G942" t="s">
        <v>3648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AB942">
        <v>0</v>
      </c>
      <c r="AD942" t="s">
        <v>3653</v>
      </c>
      <c r="AE942">
        <v>45464.857812499999</v>
      </c>
    </row>
    <row r="943" spans="1:31" x14ac:dyDescent="0.35">
      <c r="A943">
        <v>18933</v>
      </c>
      <c r="B943" t="s">
        <v>6844</v>
      </c>
      <c r="C943" t="s">
        <v>6844</v>
      </c>
      <c r="D943" t="s">
        <v>6845</v>
      </c>
      <c r="E943" t="s">
        <v>6845</v>
      </c>
      <c r="G943" t="s">
        <v>538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AB943">
        <v>0</v>
      </c>
      <c r="AD943" t="s">
        <v>3653</v>
      </c>
      <c r="AE943">
        <v>45464.857812499999</v>
      </c>
    </row>
    <row r="944" spans="1:31" x14ac:dyDescent="0.35">
      <c r="A944">
        <v>18175</v>
      </c>
      <c r="B944" t="s">
        <v>6846</v>
      </c>
      <c r="C944" t="s">
        <v>6846</v>
      </c>
      <c r="D944" t="s">
        <v>6847</v>
      </c>
      <c r="E944" t="s">
        <v>6847</v>
      </c>
      <c r="F944" t="s">
        <v>6848</v>
      </c>
      <c r="I944">
        <v>1</v>
      </c>
      <c r="J944">
        <v>1</v>
      </c>
      <c r="K944">
        <v>1</v>
      </c>
      <c r="L944">
        <v>1</v>
      </c>
      <c r="M944">
        <v>1</v>
      </c>
      <c r="N944">
        <v>1</v>
      </c>
      <c r="O944">
        <v>1</v>
      </c>
      <c r="P944">
        <v>1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3653</v>
      </c>
      <c r="AE944">
        <v>45464.857812499999</v>
      </c>
    </row>
    <row r="945" spans="1:31" x14ac:dyDescent="0.35">
      <c r="A945">
        <v>18875</v>
      </c>
      <c r="B945" t="s">
        <v>6849</v>
      </c>
      <c r="C945" t="s">
        <v>6849</v>
      </c>
      <c r="D945" t="s">
        <v>6850</v>
      </c>
      <c r="E945" t="s">
        <v>6850</v>
      </c>
      <c r="G945" t="s">
        <v>3875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AB945">
        <v>0</v>
      </c>
      <c r="AD945" t="s">
        <v>3653</v>
      </c>
      <c r="AE945">
        <v>45464.857812499999</v>
      </c>
    </row>
    <row r="946" spans="1:31" x14ac:dyDescent="0.35">
      <c r="A946">
        <v>18728</v>
      </c>
      <c r="B946" t="s">
        <v>6851</v>
      </c>
      <c r="C946" t="s">
        <v>6851</v>
      </c>
      <c r="D946" t="s">
        <v>6852</v>
      </c>
      <c r="E946" t="s">
        <v>6852</v>
      </c>
      <c r="G946" t="s">
        <v>3643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AB946">
        <v>0</v>
      </c>
      <c r="AD946" t="s">
        <v>6853</v>
      </c>
      <c r="AE946">
        <v>45464.857812499999</v>
      </c>
    </row>
    <row r="947" spans="1:31" x14ac:dyDescent="0.35">
      <c r="A947">
        <v>24747</v>
      </c>
      <c r="B947" t="s">
        <v>6854</v>
      </c>
      <c r="C947" t="s">
        <v>6854</v>
      </c>
      <c r="D947" t="s">
        <v>6855</v>
      </c>
      <c r="E947" t="s">
        <v>6855</v>
      </c>
      <c r="G947" t="s">
        <v>4335</v>
      </c>
      <c r="I947">
        <v>1</v>
      </c>
      <c r="J947">
        <v>1</v>
      </c>
      <c r="K947">
        <v>1</v>
      </c>
      <c r="L947">
        <v>1</v>
      </c>
      <c r="M947">
        <v>1</v>
      </c>
      <c r="N947">
        <v>1</v>
      </c>
      <c r="O947">
        <v>1</v>
      </c>
      <c r="P947">
        <v>1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AD947" t="s">
        <v>6856</v>
      </c>
      <c r="AE947">
        <v>45464.857812499999</v>
      </c>
    </row>
    <row r="948" spans="1:31" x14ac:dyDescent="0.35">
      <c r="A948">
        <v>18176</v>
      </c>
      <c r="B948" t="s">
        <v>6857</v>
      </c>
      <c r="C948" t="s">
        <v>6857</v>
      </c>
      <c r="D948" t="s">
        <v>6858</v>
      </c>
      <c r="E948" t="s">
        <v>6858</v>
      </c>
      <c r="F948" t="s">
        <v>6859</v>
      </c>
      <c r="G948" t="s">
        <v>3762</v>
      </c>
      <c r="I948">
        <v>1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</v>
      </c>
      <c r="P948">
        <v>1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6860</v>
      </c>
      <c r="AE948">
        <v>45464.857812499999</v>
      </c>
    </row>
    <row r="949" spans="1:31" x14ac:dyDescent="0.35">
      <c r="A949">
        <v>24195</v>
      </c>
      <c r="B949" t="s">
        <v>6861</v>
      </c>
      <c r="C949" t="s">
        <v>6861</v>
      </c>
      <c r="D949" t="s">
        <v>6861</v>
      </c>
      <c r="E949" t="s">
        <v>6861</v>
      </c>
      <c r="G949" t="s">
        <v>3757</v>
      </c>
      <c r="I949">
        <v>1</v>
      </c>
      <c r="J949">
        <v>1</v>
      </c>
      <c r="K949">
        <v>1</v>
      </c>
      <c r="L949">
        <v>1</v>
      </c>
      <c r="M949">
        <v>1</v>
      </c>
      <c r="N949">
        <v>1</v>
      </c>
      <c r="O949">
        <v>1</v>
      </c>
      <c r="P949">
        <v>1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1</v>
      </c>
      <c r="AD949" t="s">
        <v>6862</v>
      </c>
      <c r="AE949">
        <v>45464.857812499999</v>
      </c>
    </row>
    <row r="950" spans="1:31" x14ac:dyDescent="0.35">
      <c r="A950">
        <v>22629</v>
      </c>
      <c r="B950" t="s">
        <v>6863</v>
      </c>
      <c r="C950" t="s">
        <v>6863</v>
      </c>
      <c r="D950" t="s">
        <v>6864</v>
      </c>
      <c r="E950" t="s">
        <v>6864</v>
      </c>
      <c r="G950" t="s">
        <v>3762</v>
      </c>
      <c r="I950">
        <v>1</v>
      </c>
      <c r="J950">
        <v>1</v>
      </c>
      <c r="K950">
        <v>1</v>
      </c>
      <c r="L950">
        <v>1</v>
      </c>
      <c r="M950">
        <v>1</v>
      </c>
      <c r="N950">
        <v>1</v>
      </c>
      <c r="O950">
        <v>1</v>
      </c>
      <c r="P950">
        <v>1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AD950" t="s">
        <v>6865</v>
      </c>
      <c r="AE950">
        <v>45464.857812499999</v>
      </c>
    </row>
    <row r="951" spans="1:31" x14ac:dyDescent="0.35">
      <c r="A951">
        <v>26699</v>
      </c>
      <c r="B951" t="s">
        <v>6866</v>
      </c>
      <c r="C951" t="s">
        <v>6866</v>
      </c>
      <c r="D951" t="s">
        <v>6867</v>
      </c>
      <c r="E951" t="s">
        <v>6867</v>
      </c>
      <c r="F951" t="s">
        <v>6868</v>
      </c>
      <c r="G951" t="s">
        <v>3688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AD951" t="s">
        <v>6869</v>
      </c>
      <c r="AE951">
        <v>45464.857812499999</v>
      </c>
    </row>
    <row r="952" spans="1:31" x14ac:dyDescent="0.35">
      <c r="A952">
        <v>18177</v>
      </c>
      <c r="B952" t="s">
        <v>6870</v>
      </c>
      <c r="C952" t="s">
        <v>6870</v>
      </c>
      <c r="D952" t="s">
        <v>6871</v>
      </c>
      <c r="E952" t="s">
        <v>6871</v>
      </c>
      <c r="F952" t="s">
        <v>6872</v>
      </c>
      <c r="G952" t="s">
        <v>3643</v>
      </c>
      <c r="H952">
        <v>2</v>
      </c>
      <c r="I952">
        <v>2</v>
      </c>
      <c r="J952">
        <v>2</v>
      </c>
      <c r="K952">
        <v>2</v>
      </c>
      <c r="L952">
        <v>2</v>
      </c>
      <c r="M952">
        <v>2</v>
      </c>
      <c r="N952">
        <v>2</v>
      </c>
      <c r="O952">
        <v>2</v>
      </c>
      <c r="P952">
        <v>2</v>
      </c>
      <c r="Q952">
        <v>2</v>
      </c>
      <c r="R952">
        <v>2</v>
      </c>
      <c r="S952">
        <v>2</v>
      </c>
      <c r="T952">
        <v>2</v>
      </c>
      <c r="U952">
        <v>2</v>
      </c>
      <c r="V952">
        <v>2</v>
      </c>
      <c r="W952">
        <v>2</v>
      </c>
      <c r="X952">
        <v>2</v>
      </c>
      <c r="Y952">
        <v>2</v>
      </c>
      <c r="Z952">
        <v>2</v>
      </c>
      <c r="AA952">
        <v>1</v>
      </c>
      <c r="AB952">
        <v>1</v>
      </c>
      <c r="AC952">
        <v>1</v>
      </c>
      <c r="AD952" t="s">
        <v>6873</v>
      </c>
      <c r="AE952">
        <v>45464.852870370371</v>
      </c>
    </row>
    <row r="953" spans="1:31" x14ac:dyDescent="0.35">
      <c r="A953">
        <v>20432</v>
      </c>
      <c r="B953" t="s">
        <v>6874</v>
      </c>
      <c r="C953" t="s">
        <v>6874</v>
      </c>
      <c r="D953" t="s">
        <v>6875</v>
      </c>
      <c r="E953" t="s">
        <v>6875</v>
      </c>
      <c r="F953" t="s">
        <v>6876</v>
      </c>
      <c r="G953" t="s">
        <v>3688</v>
      </c>
      <c r="I953">
        <v>1</v>
      </c>
      <c r="J953">
        <v>1</v>
      </c>
      <c r="K953">
        <v>1</v>
      </c>
      <c r="L953">
        <v>1</v>
      </c>
      <c r="M953">
        <v>1</v>
      </c>
      <c r="N953">
        <v>1</v>
      </c>
      <c r="O953">
        <v>1</v>
      </c>
      <c r="P953">
        <v>1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D953" t="s">
        <v>6877</v>
      </c>
      <c r="AE953">
        <v>45464.857812499999</v>
      </c>
    </row>
    <row r="954" spans="1:31" x14ac:dyDescent="0.35">
      <c r="A954">
        <v>19532</v>
      </c>
      <c r="B954" t="s">
        <v>6878</v>
      </c>
      <c r="C954" t="s">
        <v>6878</v>
      </c>
      <c r="D954" t="s">
        <v>6879</v>
      </c>
      <c r="E954" t="s">
        <v>6879</v>
      </c>
      <c r="G954" t="s">
        <v>3688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AD954" t="s">
        <v>3653</v>
      </c>
      <c r="AE954">
        <v>45464.857812499999</v>
      </c>
    </row>
    <row r="955" spans="1:31" x14ac:dyDescent="0.35">
      <c r="A955">
        <v>19973</v>
      </c>
      <c r="B955" t="s">
        <v>1690</v>
      </c>
      <c r="C955" t="s">
        <v>1690</v>
      </c>
      <c r="D955" t="s">
        <v>6880</v>
      </c>
      <c r="E955" t="s">
        <v>6880</v>
      </c>
      <c r="F955" t="s">
        <v>6881</v>
      </c>
      <c r="G955" t="s">
        <v>3688</v>
      </c>
      <c r="I955">
        <v>1</v>
      </c>
      <c r="J955">
        <v>1</v>
      </c>
      <c r="K955">
        <v>1</v>
      </c>
      <c r="L955">
        <v>1</v>
      </c>
      <c r="M955">
        <v>1</v>
      </c>
      <c r="N955">
        <v>1</v>
      </c>
      <c r="O955">
        <v>1</v>
      </c>
      <c r="P955">
        <v>1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D955" t="s">
        <v>6882</v>
      </c>
      <c r="AE955">
        <v>45464.852870370371</v>
      </c>
    </row>
    <row r="956" spans="1:31" x14ac:dyDescent="0.35">
      <c r="A956">
        <v>20650</v>
      </c>
      <c r="B956" t="s">
        <v>6883</v>
      </c>
      <c r="C956" t="s">
        <v>6883</v>
      </c>
      <c r="D956" t="s">
        <v>6884</v>
      </c>
      <c r="E956" t="s">
        <v>6884</v>
      </c>
      <c r="F956" t="s">
        <v>6885</v>
      </c>
      <c r="G956" t="s">
        <v>3688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AD956" t="s">
        <v>6886</v>
      </c>
      <c r="AE956">
        <v>45464.857812499999</v>
      </c>
    </row>
    <row r="957" spans="1:31" x14ac:dyDescent="0.35">
      <c r="A957">
        <v>12593</v>
      </c>
      <c r="B957" t="s">
        <v>6887</v>
      </c>
      <c r="C957" t="s">
        <v>6887</v>
      </c>
      <c r="D957" t="s">
        <v>6888</v>
      </c>
      <c r="E957" t="s">
        <v>6888</v>
      </c>
      <c r="G957" t="s">
        <v>3688</v>
      </c>
      <c r="I957">
        <v>1</v>
      </c>
      <c r="J957">
        <v>1</v>
      </c>
      <c r="K957">
        <v>1</v>
      </c>
      <c r="L957">
        <v>1</v>
      </c>
      <c r="M957">
        <v>1</v>
      </c>
      <c r="N957">
        <v>1</v>
      </c>
      <c r="O957">
        <v>1</v>
      </c>
      <c r="P957">
        <v>1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AD957" t="s">
        <v>6889</v>
      </c>
      <c r="AE957">
        <v>45464.857812499999</v>
      </c>
    </row>
    <row r="958" spans="1:31" x14ac:dyDescent="0.35">
      <c r="A958">
        <v>20591</v>
      </c>
      <c r="B958" t="s">
        <v>6890</v>
      </c>
      <c r="C958" t="s">
        <v>6890</v>
      </c>
      <c r="D958" t="s">
        <v>6891</v>
      </c>
      <c r="E958" t="s">
        <v>6891</v>
      </c>
      <c r="G958" t="s">
        <v>3648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AD958" t="s">
        <v>6892</v>
      </c>
      <c r="AE958">
        <v>45464.857812499999</v>
      </c>
    </row>
    <row r="959" spans="1:31" x14ac:dyDescent="0.35">
      <c r="A959">
        <v>26535</v>
      </c>
      <c r="B959" t="s">
        <v>6893</v>
      </c>
      <c r="C959" t="s">
        <v>6893</v>
      </c>
      <c r="D959" t="s">
        <v>6893</v>
      </c>
      <c r="E959" t="s">
        <v>6893</v>
      </c>
      <c r="F959" t="s">
        <v>6894</v>
      </c>
      <c r="G959" t="s">
        <v>4429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AD959" t="s">
        <v>6895</v>
      </c>
      <c r="AE959">
        <v>45464.857812499999</v>
      </c>
    </row>
    <row r="960" spans="1:31" x14ac:dyDescent="0.35">
      <c r="A960">
        <v>23390</v>
      </c>
      <c r="B960" t="s">
        <v>6896</v>
      </c>
      <c r="C960" t="s">
        <v>6896</v>
      </c>
      <c r="D960" t="s">
        <v>6897</v>
      </c>
      <c r="E960" t="s">
        <v>6897</v>
      </c>
      <c r="G960" t="s">
        <v>3757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AD960" t="s">
        <v>6898</v>
      </c>
      <c r="AE960">
        <v>45464.857812499999</v>
      </c>
    </row>
    <row r="961" spans="1:31" x14ac:dyDescent="0.35">
      <c r="A961">
        <v>21323</v>
      </c>
      <c r="B961" t="s">
        <v>6899</v>
      </c>
      <c r="C961" t="s">
        <v>6899</v>
      </c>
      <c r="D961" t="s">
        <v>6900</v>
      </c>
      <c r="E961" t="s">
        <v>6900</v>
      </c>
      <c r="F961" t="s">
        <v>6901</v>
      </c>
      <c r="G961" t="s">
        <v>3648</v>
      </c>
      <c r="I961">
        <v>1</v>
      </c>
      <c r="J961">
        <v>1</v>
      </c>
      <c r="K961">
        <v>1</v>
      </c>
      <c r="L961">
        <v>1</v>
      </c>
      <c r="M961">
        <v>1</v>
      </c>
      <c r="N961">
        <v>1</v>
      </c>
      <c r="O961">
        <v>1</v>
      </c>
      <c r="P961">
        <v>1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AD961" t="s">
        <v>6902</v>
      </c>
      <c r="AE961">
        <v>45464.857812499999</v>
      </c>
    </row>
    <row r="962" spans="1:31" x14ac:dyDescent="0.35">
      <c r="A962">
        <v>28136</v>
      </c>
      <c r="B962" t="s">
        <v>6903</v>
      </c>
      <c r="C962" t="s">
        <v>6904</v>
      </c>
      <c r="D962" t="s">
        <v>6905</v>
      </c>
      <c r="E962" t="s">
        <v>6906</v>
      </c>
      <c r="F962" t="s">
        <v>6907</v>
      </c>
      <c r="G962" t="s">
        <v>3757</v>
      </c>
      <c r="I962">
        <v>0</v>
      </c>
      <c r="J962">
        <v>0</v>
      </c>
      <c r="AD962" t="s">
        <v>6908</v>
      </c>
      <c r="AE962">
        <v>45464.857812499999</v>
      </c>
    </row>
    <row r="963" spans="1:31" x14ac:dyDescent="0.35">
      <c r="A963">
        <v>23184</v>
      </c>
      <c r="B963" t="s">
        <v>6909</v>
      </c>
      <c r="C963" t="s">
        <v>6909</v>
      </c>
      <c r="D963" t="s">
        <v>6910</v>
      </c>
      <c r="E963" t="s">
        <v>6910</v>
      </c>
      <c r="G963" t="s">
        <v>3648</v>
      </c>
      <c r="I963">
        <v>1</v>
      </c>
      <c r="J963">
        <v>1</v>
      </c>
      <c r="K963">
        <v>1</v>
      </c>
      <c r="L963">
        <v>1</v>
      </c>
      <c r="M963">
        <v>1</v>
      </c>
      <c r="N963">
        <v>1</v>
      </c>
      <c r="O963">
        <v>1</v>
      </c>
      <c r="P963">
        <v>1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0</v>
      </c>
      <c r="X963">
        <v>0</v>
      </c>
      <c r="AD963" t="s">
        <v>6911</v>
      </c>
      <c r="AE963">
        <v>45464.857812499999</v>
      </c>
    </row>
    <row r="964" spans="1:31" x14ac:dyDescent="0.35">
      <c r="A964">
        <v>20339</v>
      </c>
      <c r="B964" t="s">
        <v>6912</v>
      </c>
      <c r="C964" t="s">
        <v>6912</v>
      </c>
      <c r="D964" t="s">
        <v>6913</v>
      </c>
      <c r="E964" t="s">
        <v>6913</v>
      </c>
      <c r="F964" t="s">
        <v>6914</v>
      </c>
      <c r="G964" t="s">
        <v>4211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D964" t="s">
        <v>6915</v>
      </c>
      <c r="AE964">
        <v>45464.857812499999</v>
      </c>
    </row>
    <row r="965" spans="1:31" x14ac:dyDescent="0.35">
      <c r="A965">
        <v>28165</v>
      </c>
      <c r="B965" t="s">
        <v>6916</v>
      </c>
      <c r="C965" t="s">
        <v>6916</v>
      </c>
      <c r="D965" t="s">
        <v>6917</v>
      </c>
      <c r="E965" t="s">
        <v>6917</v>
      </c>
      <c r="F965" t="s">
        <v>6918</v>
      </c>
      <c r="G965" t="s">
        <v>3643</v>
      </c>
      <c r="I965">
        <v>0</v>
      </c>
      <c r="AD965" t="s">
        <v>6919</v>
      </c>
      <c r="AE965">
        <v>45523.531805555554</v>
      </c>
    </row>
    <row r="966" spans="1:31" x14ac:dyDescent="0.35">
      <c r="A966">
        <v>24293</v>
      </c>
      <c r="B966" t="s">
        <v>6920</v>
      </c>
      <c r="C966" t="s">
        <v>6920</v>
      </c>
      <c r="D966" t="s">
        <v>6921</v>
      </c>
      <c r="E966" t="s">
        <v>6921</v>
      </c>
      <c r="G966" t="s">
        <v>3913</v>
      </c>
      <c r="I966">
        <v>1</v>
      </c>
      <c r="J966">
        <v>1</v>
      </c>
      <c r="K966">
        <v>1</v>
      </c>
      <c r="L966">
        <v>1</v>
      </c>
      <c r="M966">
        <v>1</v>
      </c>
      <c r="N966">
        <v>1</v>
      </c>
      <c r="O966">
        <v>1</v>
      </c>
      <c r="P966">
        <v>1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AD966" t="s">
        <v>6922</v>
      </c>
      <c r="AE966">
        <v>45464.857812499999</v>
      </c>
    </row>
    <row r="967" spans="1:31" x14ac:dyDescent="0.35">
      <c r="A967">
        <v>19149</v>
      </c>
      <c r="B967" t="s">
        <v>6923</v>
      </c>
      <c r="C967" t="s">
        <v>6923</v>
      </c>
      <c r="D967" t="s">
        <v>6924</v>
      </c>
      <c r="E967" t="s">
        <v>6924</v>
      </c>
      <c r="G967" t="s">
        <v>3648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AB967">
        <v>0</v>
      </c>
      <c r="AD967" t="s">
        <v>3653</v>
      </c>
      <c r="AE967">
        <v>45464.857812499999</v>
      </c>
    </row>
    <row r="968" spans="1:31" x14ac:dyDescent="0.35">
      <c r="A968">
        <v>26682</v>
      </c>
      <c r="B968" t="s">
        <v>6925</v>
      </c>
      <c r="C968" t="s">
        <v>6926</v>
      </c>
      <c r="D968" t="s">
        <v>6927</v>
      </c>
      <c r="E968" t="s">
        <v>6926</v>
      </c>
      <c r="F968" t="s">
        <v>6928</v>
      </c>
      <c r="G968" t="s">
        <v>6584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AD968" t="s">
        <v>6929</v>
      </c>
      <c r="AE968">
        <v>45464.857812499999</v>
      </c>
    </row>
    <row r="969" spans="1:31" x14ac:dyDescent="0.35">
      <c r="A969">
        <v>26978</v>
      </c>
      <c r="B969" t="s">
        <v>6930</v>
      </c>
      <c r="C969" t="s">
        <v>6931</v>
      </c>
      <c r="D969" t="s">
        <v>6932</v>
      </c>
      <c r="E969" t="s">
        <v>6933</v>
      </c>
      <c r="F969" t="s">
        <v>6934</v>
      </c>
      <c r="G969" t="s">
        <v>3757</v>
      </c>
      <c r="I969">
        <v>0</v>
      </c>
      <c r="J969">
        <v>0</v>
      </c>
      <c r="K969">
        <v>0</v>
      </c>
      <c r="L969">
        <v>0</v>
      </c>
      <c r="M969">
        <v>0</v>
      </c>
      <c r="AD969" t="s">
        <v>6935</v>
      </c>
      <c r="AE969">
        <v>45464.857812499999</v>
      </c>
    </row>
    <row r="970" spans="1:31" x14ac:dyDescent="0.35">
      <c r="A970">
        <v>19165</v>
      </c>
      <c r="B970" t="s">
        <v>6936</v>
      </c>
      <c r="C970" t="s">
        <v>6936</v>
      </c>
      <c r="D970" t="s">
        <v>6937</v>
      </c>
      <c r="E970" t="s">
        <v>6937</v>
      </c>
      <c r="F970" t="s">
        <v>6938</v>
      </c>
      <c r="G970" t="s">
        <v>3631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AB970">
        <v>0</v>
      </c>
      <c r="AD970" t="s">
        <v>6939</v>
      </c>
      <c r="AE970">
        <v>45464.857812499999</v>
      </c>
    </row>
    <row r="971" spans="1:31" x14ac:dyDescent="0.35">
      <c r="A971">
        <v>22602</v>
      </c>
      <c r="B971" t="s">
        <v>6940</v>
      </c>
      <c r="C971" t="s">
        <v>6940</v>
      </c>
      <c r="D971" t="s">
        <v>6941</v>
      </c>
      <c r="E971" t="s">
        <v>6941</v>
      </c>
      <c r="G971" t="s">
        <v>3688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AD971" t="s">
        <v>6942</v>
      </c>
      <c r="AE971">
        <v>45464.857812499999</v>
      </c>
    </row>
    <row r="972" spans="1:31" x14ac:dyDescent="0.35">
      <c r="A972">
        <v>25131</v>
      </c>
      <c r="B972" t="s">
        <v>6943</v>
      </c>
      <c r="C972" t="s">
        <v>6943</v>
      </c>
      <c r="D972" t="s">
        <v>6944</v>
      </c>
      <c r="E972" t="s">
        <v>6944</v>
      </c>
      <c r="G972" t="s">
        <v>3762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AD972" t="s">
        <v>6945</v>
      </c>
      <c r="AE972">
        <v>45464.857812499999</v>
      </c>
    </row>
    <row r="973" spans="1:31" x14ac:dyDescent="0.35">
      <c r="A973">
        <v>26493</v>
      </c>
      <c r="B973" t="s">
        <v>6946</v>
      </c>
      <c r="C973" t="s">
        <v>6946</v>
      </c>
      <c r="D973" t="s">
        <v>6947</v>
      </c>
      <c r="E973" t="s">
        <v>6947</v>
      </c>
      <c r="F973" t="s">
        <v>6948</v>
      </c>
      <c r="G973" t="s">
        <v>3627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AD973" t="s">
        <v>6949</v>
      </c>
      <c r="AE973">
        <v>45464.857812499999</v>
      </c>
    </row>
    <row r="974" spans="1:31" x14ac:dyDescent="0.35">
      <c r="A974">
        <v>19985</v>
      </c>
      <c r="B974" t="s">
        <v>6950</v>
      </c>
      <c r="C974" t="s">
        <v>6950</v>
      </c>
      <c r="D974" t="s">
        <v>6951</v>
      </c>
      <c r="E974" t="s">
        <v>6951</v>
      </c>
      <c r="F974" t="s">
        <v>6952</v>
      </c>
      <c r="G974" t="s">
        <v>4211</v>
      </c>
      <c r="I974">
        <v>1</v>
      </c>
      <c r="J974">
        <v>1</v>
      </c>
      <c r="K974">
        <v>1</v>
      </c>
      <c r="L974">
        <v>1</v>
      </c>
      <c r="M974">
        <v>1</v>
      </c>
      <c r="N974">
        <v>1</v>
      </c>
      <c r="O974">
        <v>1</v>
      </c>
      <c r="P974">
        <v>1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D974" t="s">
        <v>6953</v>
      </c>
      <c r="AE974">
        <v>45464.857812499999</v>
      </c>
    </row>
    <row r="975" spans="1:31" x14ac:dyDescent="0.35">
      <c r="A975">
        <v>24813</v>
      </c>
      <c r="B975" t="s">
        <v>6954</v>
      </c>
      <c r="C975" t="s">
        <v>6954</v>
      </c>
      <c r="D975" t="s">
        <v>6955</v>
      </c>
      <c r="E975" t="s">
        <v>6955</v>
      </c>
      <c r="G975" t="s">
        <v>3627</v>
      </c>
      <c r="I975">
        <v>1</v>
      </c>
      <c r="J975">
        <v>1</v>
      </c>
      <c r="K975">
        <v>1</v>
      </c>
      <c r="L975">
        <v>1</v>
      </c>
      <c r="M975">
        <v>1</v>
      </c>
      <c r="N975">
        <v>1</v>
      </c>
      <c r="O975">
        <v>1</v>
      </c>
      <c r="P975">
        <v>1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0</v>
      </c>
      <c r="AD975" t="s">
        <v>6956</v>
      </c>
      <c r="AE975">
        <v>45464.857812499999</v>
      </c>
    </row>
    <row r="976" spans="1:31" x14ac:dyDescent="0.35">
      <c r="A976">
        <v>26077</v>
      </c>
      <c r="B976" t="s">
        <v>6957</v>
      </c>
      <c r="C976" t="s">
        <v>6957</v>
      </c>
      <c r="D976" t="s">
        <v>6958</v>
      </c>
      <c r="E976" t="s">
        <v>6958</v>
      </c>
      <c r="F976" t="s">
        <v>6959</v>
      </c>
      <c r="G976" t="s">
        <v>4429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AD976" t="s">
        <v>6960</v>
      </c>
      <c r="AE976">
        <v>45464.857812499999</v>
      </c>
    </row>
    <row r="977" spans="1:31" x14ac:dyDescent="0.35">
      <c r="A977">
        <v>26496</v>
      </c>
      <c r="B977" t="s">
        <v>6961</v>
      </c>
      <c r="C977" t="s">
        <v>6962</v>
      </c>
      <c r="D977" t="s">
        <v>6963</v>
      </c>
      <c r="E977" t="s">
        <v>6964</v>
      </c>
      <c r="F977" t="s">
        <v>6965</v>
      </c>
      <c r="G977" t="s">
        <v>3723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AD977" t="s">
        <v>6966</v>
      </c>
      <c r="AE977">
        <v>45464.857812499999</v>
      </c>
    </row>
    <row r="978" spans="1:31" x14ac:dyDescent="0.35">
      <c r="A978">
        <v>19816</v>
      </c>
      <c r="B978" t="s">
        <v>6967</v>
      </c>
      <c r="C978" t="s">
        <v>6967</v>
      </c>
      <c r="D978" t="s">
        <v>6968</v>
      </c>
      <c r="E978" t="s">
        <v>6968</v>
      </c>
      <c r="F978" t="s">
        <v>6969</v>
      </c>
      <c r="G978" t="s">
        <v>3643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D978" t="s">
        <v>6970</v>
      </c>
      <c r="AE978">
        <v>45464.857812499999</v>
      </c>
    </row>
    <row r="979" spans="1:31" x14ac:dyDescent="0.35">
      <c r="A979">
        <v>25672</v>
      </c>
      <c r="B979" t="s">
        <v>6971</v>
      </c>
      <c r="C979" t="s">
        <v>6971</v>
      </c>
      <c r="D979" t="s">
        <v>6972</v>
      </c>
      <c r="E979" t="s">
        <v>6972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AD979" t="s">
        <v>6973</v>
      </c>
      <c r="AE979">
        <v>45464.857812499999</v>
      </c>
    </row>
    <row r="980" spans="1:31" x14ac:dyDescent="0.35">
      <c r="A980">
        <v>24225</v>
      </c>
      <c r="B980" t="s">
        <v>6974</v>
      </c>
      <c r="C980" t="s">
        <v>6974</v>
      </c>
      <c r="D980" t="s">
        <v>6975</v>
      </c>
      <c r="E980" t="s">
        <v>6975</v>
      </c>
      <c r="G980" t="s">
        <v>3627</v>
      </c>
      <c r="I980">
        <v>1</v>
      </c>
      <c r="J980">
        <v>1</v>
      </c>
      <c r="K980">
        <v>1</v>
      </c>
      <c r="L980">
        <v>1</v>
      </c>
      <c r="M980">
        <v>1</v>
      </c>
      <c r="N980">
        <v>1</v>
      </c>
      <c r="O980">
        <v>1</v>
      </c>
      <c r="P980">
        <v>1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AD980" t="s">
        <v>6976</v>
      </c>
      <c r="AE980">
        <v>45464.857812499999</v>
      </c>
    </row>
    <row r="981" spans="1:31" x14ac:dyDescent="0.35">
      <c r="A981">
        <v>23188</v>
      </c>
      <c r="B981" t="s">
        <v>6977</v>
      </c>
      <c r="C981" t="s">
        <v>6977</v>
      </c>
      <c r="D981" t="s">
        <v>6978</v>
      </c>
      <c r="E981" t="s">
        <v>6978</v>
      </c>
      <c r="G981" t="s">
        <v>3745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AD981" t="s">
        <v>6979</v>
      </c>
      <c r="AE981">
        <v>45464.857812499999</v>
      </c>
    </row>
    <row r="982" spans="1:31" x14ac:dyDescent="0.35">
      <c r="A982">
        <v>23487</v>
      </c>
      <c r="B982" t="s">
        <v>6980</v>
      </c>
      <c r="C982" t="s">
        <v>6980</v>
      </c>
      <c r="D982" t="s">
        <v>6981</v>
      </c>
      <c r="E982" t="s">
        <v>6981</v>
      </c>
      <c r="G982" t="s">
        <v>4211</v>
      </c>
      <c r="I982">
        <v>1</v>
      </c>
      <c r="J982">
        <v>1</v>
      </c>
      <c r="K982">
        <v>1</v>
      </c>
      <c r="L982">
        <v>1</v>
      </c>
      <c r="M982">
        <v>1</v>
      </c>
      <c r="N982">
        <v>1</v>
      </c>
      <c r="O982">
        <v>1</v>
      </c>
      <c r="P982">
        <v>1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0</v>
      </c>
      <c r="X982">
        <v>0</v>
      </c>
      <c r="AD982" t="s">
        <v>6982</v>
      </c>
      <c r="AE982">
        <v>45464.857812499999</v>
      </c>
    </row>
    <row r="983" spans="1:31" x14ac:dyDescent="0.35">
      <c r="A983">
        <v>20269</v>
      </c>
      <c r="B983" t="s">
        <v>6983</v>
      </c>
      <c r="C983" t="s">
        <v>6983</v>
      </c>
      <c r="D983" t="s">
        <v>6984</v>
      </c>
      <c r="E983" t="s">
        <v>6984</v>
      </c>
      <c r="G983" t="s">
        <v>4211</v>
      </c>
      <c r="I983">
        <v>1</v>
      </c>
      <c r="J983">
        <v>1</v>
      </c>
      <c r="K983">
        <v>1</v>
      </c>
      <c r="L983">
        <v>1</v>
      </c>
      <c r="M983">
        <v>1</v>
      </c>
      <c r="N983">
        <v>1</v>
      </c>
      <c r="O983">
        <v>1</v>
      </c>
      <c r="P983">
        <v>1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D983" t="s">
        <v>6985</v>
      </c>
      <c r="AE983">
        <v>45464.857812499999</v>
      </c>
    </row>
    <row r="984" spans="1:31" x14ac:dyDescent="0.35">
      <c r="A984">
        <v>24940</v>
      </c>
      <c r="B984" t="s">
        <v>6986</v>
      </c>
      <c r="C984" t="s">
        <v>6986</v>
      </c>
      <c r="D984" t="s">
        <v>6987</v>
      </c>
      <c r="E984" t="s">
        <v>6987</v>
      </c>
      <c r="G984" t="s">
        <v>3723</v>
      </c>
      <c r="I984">
        <v>1</v>
      </c>
      <c r="J984">
        <v>1</v>
      </c>
      <c r="K984">
        <v>1</v>
      </c>
      <c r="L984">
        <v>1</v>
      </c>
      <c r="M984">
        <v>1</v>
      </c>
      <c r="N984">
        <v>1</v>
      </c>
      <c r="O984">
        <v>1</v>
      </c>
      <c r="P984">
        <v>1</v>
      </c>
      <c r="Q984">
        <v>1</v>
      </c>
      <c r="R984">
        <v>1</v>
      </c>
      <c r="S984">
        <v>1</v>
      </c>
      <c r="T984">
        <v>1</v>
      </c>
      <c r="U984">
        <v>1</v>
      </c>
      <c r="AD984" t="s">
        <v>6988</v>
      </c>
      <c r="AE984">
        <v>45464.857812499999</v>
      </c>
    </row>
    <row r="985" spans="1:31" x14ac:dyDescent="0.35">
      <c r="A985">
        <v>24312</v>
      </c>
      <c r="B985" t="s">
        <v>1731</v>
      </c>
      <c r="C985" t="s">
        <v>1731</v>
      </c>
      <c r="D985" t="s">
        <v>6989</v>
      </c>
      <c r="E985" t="s">
        <v>6989</v>
      </c>
      <c r="G985" t="s">
        <v>3643</v>
      </c>
      <c r="I985">
        <v>1</v>
      </c>
      <c r="J985">
        <v>1</v>
      </c>
      <c r="K985">
        <v>1</v>
      </c>
      <c r="L985">
        <v>1</v>
      </c>
      <c r="M985">
        <v>1</v>
      </c>
      <c r="N985">
        <v>1</v>
      </c>
      <c r="O985">
        <v>1</v>
      </c>
      <c r="P985">
        <v>1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AD985" t="s">
        <v>6990</v>
      </c>
      <c r="AE985">
        <v>45464.857812499999</v>
      </c>
    </row>
    <row r="986" spans="1:31" x14ac:dyDescent="0.35">
      <c r="A986">
        <v>19525</v>
      </c>
      <c r="B986" t="s">
        <v>12731</v>
      </c>
      <c r="C986" t="s">
        <v>12731</v>
      </c>
      <c r="D986" t="s">
        <v>12732</v>
      </c>
      <c r="E986" t="s">
        <v>12732</v>
      </c>
      <c r="G986" t="s">
        <v>3643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AB986">
        <v>0</v>
      </c>
      <c r="AD986" t="s">
        <v>12733</v>
      </c>
      <c r="AE986">
        <v>45464.857812499999</v>
      </c>
    </row>
    <row r="987" spans="1:31" x14ac:dyDescent="0.35">
      <c r="A987">
        <v>26265</v>
      </c>
      <c r="B987" t="s">
        <v>6995</v>
      </c>
      <c r="C987" t="s">
        <v>6995</v>
      </c>
      <c r="D987" t="s">
        <v>6996</v>
      </c>
      <c r="E987" t="s">
        <v>6996</v>
      </c>
      <c r="G987" t="s">
        <v>4429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AD987" t="s">
        <v>6997</v>
      </c>
      <c r="AE987">
        <v>45464.857812499999</v>
      </c>
    </row>
    <row r="988" spans="1:31" x14ac:dyDescent="0.35">
      <c r="A988">
        <v>26024</v>
      </c>
      <c r="B988" t="s">
        <v>6998</v>
      </c>
      <c r="C988" t="s">
        <v>6998</v>
      </c>
      <c r="D988" t="s">
        <v>6999</v>
      </c>
      <c r="E988" t="s">
        <v>6999</v>
      </c>
      <c r="F988" t="s">
        <v>7000</v>
      </c>
      <c r="G988" t="s">
        <v>3723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AD988" t="s">
        <v>7001</v>
      </c>
      <c r="AE988">
        <v>45464.857812499999</v>
      </c>
    </row>
    <row r="989" spans="1:31" x14ac:dyDescent="0.35">
      <c r="A989">
        <v>15381</v>
      </c>
      <c r="B989" t="s">
        <v>7002</v>
      </c>
      <c r="C989" t="s">
        <v>7002</v>
      </c>
      <c r="D989" t="s">
        <v>7003</v>
      </c>
      <c r="E989" t="s">
        <v>7003</v>
      </c>
      <c r="F989" t="s">
        <v>7004</v>
      </c>
      <c r="G989" t="s">
        <v>3652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AD989" t="s">
        <v>7005</v>
      </c>
      <c r="AE989">
        <v>45464.857812499999</v>
      </c>
    </row>
    <row r="990" spans="1:31" x14ac:dyDescent="0.35">
      <c r="A990">
        <v>22198</v>
      </c>
      <c r="B990" t="s">
        <v>7006</v>
      </c>
      <c r="C990" t="s">
        <v>7006</v>
      </c>
      <c r="D990" t="s">
        <v>7007</v>
      </c>
      <c r="E990" t="s">
        <v>7007</v>
      </c>
      <c r="G990" t="s">
        <v>3723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AD990" t="s">
        <v>3653</v>
      </c>
      <c r="AE990">
        <v>45464.857812499999</v>
      </c>
    </row>
    <row r="991" spans="1:31" x14ac:dyDescent="0.35">
      <c r="A991">
        <v>24057</v>
      </c>
      <c r="B991" t="s">
        <v>7008</v>
      </c>
      <c r="C991" t="s">
        <v>7008</v>
      </c>
      <c r="D991" t="s">
        <v>7009</v>
      </c>
      <c r="E991" t="s">
        <v>7009</v>
      </c>
      <c r="G991" t="s">
        <v>3757</v>
      </c>
      <c r="I991">
        <v>1</v>
      </c>
      <c r="J991">
        <v>1</v>
      </c>
      <c r="K991">
        <v>1</v>
      </c>
      <c r="L991">
        <v>1</v>
      </c>
      <c r="M991">
        <v>1</v>
      </c>
      <c r="N991">
        <v>1</v>
      </c>
      <c r="O991">
        <v>1</v>
      </c>
      <c r="P991">
        <v>1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AD991" t="s">
        <v>7010</v>
      </c>
      <c r="AE991">
        <v>45464.852870370371</v>
      </c>
    </row>
    <row r="992" spans="1:31" x14ac:dyDescent="0.35">
      <c r="A992">
        <v>26982</v>
      </c>
      <c r="B992" t="s">
        <v>7011</v>
      </c>
      <c r="C992" t="s">
        <v>7011</v>
      </c>
      <c r="D992" t="s">
        <v>7012</v>
      </c>
      <c r="E992" t="s">
        <v>7012</v>
      </c>
      <c r="F992" t="s">
        <v>7013</v>
      </c>
      <c r="G992" t="s">
        <v>3652</v>
      </c>
      <c r="I992">
        <v>0</v>
      </c>
      <c r="J992">
        <v>0</v>
      </c>
      <c r="K992">
        <v>0</v>
      </c>
      <c r="L992">
        <v>0</v>
      </c>
      <c r="M992">
        <v>0</v>
      </c>
      <c r="AD992" t="s">
        <v>7014</v>
      </c>
      <c r="AE992">
        <v>45464.857812499999</v>
      </c>
    </row>
    <row r="993" spans="1:31" x14ac:dyDescent="0.35">
      <c r="A993">
        <v>15280</v>
      </c>
      <c r="B993" t="s">
        <v>7015</v>
      </c>
      <c r="C993" t="s">
        <v>7015</v>
      </c>
      <c r="D993" t="s">
        <v>7016</v>
      </c>
      <c r="E993" t="s">
        <v>7016</v>
      </c>
      <c r="F993" t="s">
        <v>7017</v>
      </c>
      <c r="G993" t="s">
        <v>3762</v>
      </c>
      <c r="I993">
        <v>1</v>
      </c>
      <c r="J993">
        <v>1</v>
      </c>
      <c r="K993">
        <v>1</v>
      </c>
      <c r="L993">
        <v>1</v>
      </c>
      <c r="M993">
        <v>1</v>
      </c>
      <c r="N993">
        <v>1</v>
      </c>
      <c r="O993">
        <v>1</v>
      </c>
      <c r="P993">
        <v>1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D993" t="s">
        <v>7018</v>
      </c>
      <c r="AE993">
        <v>45464.857812499999</v>
      </c>
    </row>
    <row r="994" spans="1:31" x14ac:dyDescent="0.35">
      <c r="A994">
        <v>23202</v>
      </c>
      <c r="B994" t="s">
        <v>7019</v>
      </c>
      <c r="C994" t="s">
        <v>7019</v>
      </c>
      <c r="D994" t="s">
        <v>7020</v>
      </c>
      <c r="E994" t="s">
        <v>7020</v>
      </c>
      <c r="G994" t="s">
        <v>3951</v>
      </c>
      <c r="I994">
        <v>1</v>
      </c>
      <c r="J994">
        <v>1</v>
      </c>
      <c r="K994">
        <v>1</v>
      </c>
      <c r="L994">
        <v>1</v>
      </c>
      <c r="M994">
        <v>1</v>
      </c>
      <c r="N994">
        <v>1</v>
      </c>
      <c r="O994">
        <v>1</v>
      </c>
      <c r="P994">
        <v>1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0</v>
      </c>
      <c r="X994">
        <v>0</v>
      </c>
      <c r="AD994" t="s">
        <v>7021</v>
      </c>
      <c r="AE994">
        <v>45464.857812499999</v>
      </c>
    </row>
    <row r="995" spans="1:31" x14ac:dyDescent="0.35">
      <c r="A995">
        <v>17693</v>
      </c>
      <c r="B995" t="s">
        <v>7022</v>
      </c>
      <c r="C995" t="s">
        <v>7022</v>
      </c>
      <c r="D995" t="s">
        <v>7023</v>
      </c>
      <c r="E995" t="s">
        <v>7023</v>
      </c>
      <c r="G995" t="s">
        <v>3688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AD995" t="s">
        <v>7024</v>
      </c>
      <c r="AE995">
        <v>45464.857812499999</v>
      </c>
    </row>
    <row r="996" spans="1:31" x14ac:dyDescent="0.35">
      <c r="A996">
        <v>26500</v>
      </c>
      <c r="B996" t="s">
        <v>7025</v>
      </c>
      <c r="C996" t="s">
        <v>7025</v>
      </c>
      <c r="D996" t="s">
        <v>7026</v>
      </c>
      <c r="E996" t="s">
        <v>7026</v>
      </c>
      <c r="F996" t="s">
        <v>7027</v>
      </c>
      <c r="G996" t="s">
        <v>4211</v>
      </c>
      <c r="I996">
        <v>1</v>
      </c>
      <c r="J996">
        <v>1</v>
      </c>
      <c r="K996">
        <v>1</v>
      </c>
      <c r="L996">
        <v>1</v>
      </c>
      <c r="M996">
        <v>1</v>
      </c>
      <c r="N996">
        <v>1</v>
      </c>
      <c r="O996">
        <v>1</v>
      </c>
      <c r="P996">
        <v>1</v>
      </c>
      <c r="Q996">
        <v>1</v>
      </c>
      <c r="R996">
        <v>1</v>
      </c>
      <c r="S996">
        <v>1</v>
      </c>
      <c r="T996">
        <v>1</v>
      </c>
      <c r="AD996" t="s">
        <v>7028</v>
      </c>
      <c r="AE996">
        <v>45464.852870370371</v>
      </c>
    </row>
    <row r="997" spans="1:31" x14ac:dyDescent="0.35">
      <c r="A997">
        <v>20224</v>
      </c>
      <c r="B997" t="s">
        <v>7029</v>
      </c>
      <c r="C997" t="s">
        <v>7029</v>
      </c>
      <c r="D997" t="s">
        <v>7030</v>
      </c>
      <c r="E997" t="s">
        <v>7030</v>
      </c>
      <c r="G997" t="s">
        <v>3627</v>
      </c>
      <c r="I997">
        <v>1</v>
      </c>
      <c r="J997">
        <v>1</v>
      </c>
      <c r="K997">
        <v>1</v>
      </c>
      <c r="L997">
        <v>1</v>
      </c>
      <c r="M997">
        <v>1</v>
      </c>
      <c r="N997">
        <v>1</v>
      </c>
      <c r="O997">
        <v>1</v>
      </c>
      <c r="P997">
        <v>1</v>
      </c>
      <c r="Q997">
        <v>1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D997" t="s">
        <v>7031</v>
      </c>
      <c r="AE997">
        <v>45464.857812499999</v>
      </c>
    </row>
    <row r="998" spans="1:31" x14ac:dyDescent="0.35">
      <c r="A998">
        <v>22840</v>
      </c>
      <c r="B998" t="s">
        <v>7032</v>
      </c>
      <c r="C998" t="s">
        <v>7032</v>
      </c>
      <c r="D998" t="s">
        <v>7033</v>
      </c>
      <c r="E998" t="s">
        <v>7033</v>
      </c>
      <c r="G998" t="s">
        <v>3643</v>
      </c>
      <c r="I998">
        <v>1</v>
      </c>
      <c r="J998">
        <v>1</v>
      </c>
      <c r="K998">
        <v>1</v>
      </c>
      <c r="L998">
        <v>1</v>
      </c>
      <c r="M998">
        <v>1</v>
      </c>
      <c r="N998">
        <v>1</v>
      </c>
      <c r="O998">
        <v>1</v>
      </c>
      <c r="P998">
        <v>1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AD998" t="s">
        <v>7034</v>
      </c>
      <c r="AE998">
        <v>45464.857812499999</v>
      </c>
    </row>
    <row r="999" spans="1:31" x14ac:dyDescent="0.35">
      <c r="A999">
        <v>17698</v>
      </c>
      <c r="B999" t="s">
        <v>7035</v>
      </c>
      <c r="C999" t="s">
        <v>7035</v>
      </c>
      <c r="D999" t="s">
        <v>7036</v>
      </c>
      <c r="E999" t="s">
        <v>7036</v>
      </c>
      <c r="F999" t="s">
        <v>7037</v>
      </c>
      <c r="G999" t="s">
        <v>3762</v>
      </c>
      <c r="I999">
        <v>1</v>
      </c>
      <c r="J999">
        <v>1</v>
      </c>
      <c r="K999">
        <v>1</v>
      </c>
      <c r="L999">
        <v>1</v>
      </c>
      <c r="M999">
        <v>1</v>
      </c>
      <c r="N999">
        <v>1</v>
      </c>
      <c r="O999">
        <v>1</v>
      </c>
      <c r="P999">
        <v>1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D999" t="s">
        <v>7038</v>
      </c>
      <c r="AE999">
        <v>45464.857812499999</v>
      </c>
    </row>
    <row r="1000" spans="1:31" x14ac:dyDescent="0.35">
      <c r="A1000">
        <v>20711</v>
      </c>
      <c r="B1000" t="s">
        <v>7039</v>
      </c>
      <c r="C1000" t="s">
        <v>7039</v>
      </c>
      <c r="D1000" t="s">
        <v>7040</v>
      </c>
      <c r="E1000" t="s">
        <v>7040</v>
      </c>
      <c r="G1000" t="s">
        <v>4211</v>
      </c>
      <c r="I1000">
        <v>1</v>
      </c>
      <c r="J1000">
        <v>1</v>
      </c>
      <c r="K1000">
        <v>1</v>
      </c>
      <c r="L1000">
        <v>1</v>
      </c>
      <c r="M1000">
        <v>1</v>
      </c>
      <c r="N1000">
        <v>1</v>
      </c>
      <c r="O1000">
        <v>1</v>
      </c>
      <c r="P1000">
        <v>1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AD1000" t="s">
        <v>7041</v>
      </c>
      <c r="AE1000">
        <v>45464.857812499999</v>
      </c>
    </row>
    <row r="1001" spans="1:31" x14ac:dyDescent="0.35">
      <c r="A1001">
        <v>25105</v>
      </c>
      <c r="B1001" t="s">
        <v>7042</v>
      </c>
      <c r="C1001" t="s">
        <v>7042</v>
      </c>
      <c r="D1001" t="s">
        <v>7043</v>
      </c>
      <c r="E1001" t="s">
        <v>7043</v>
      </c>
      <c r="G1001" t="s">
        <v>3714</v>
      </c>
      <c r="I1001">
        <v>1</v>
      </c>
      <c r="J1001">
        <v>1</v>
      </c>
      <c r="K1001">
        <v>1</v>
      </c>
      <c r="L1001">
        <v>1</v>
      </c>
      <c r="M1001">
        <v>1</v>
      </c>
      <c r="N1001">
        <v>1</v>
      </c>
      <c r="O1001">
        <v>1</v>
      </c>
      <c r="P1001">
        <v>1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AD1001" t="s">
        <v>7044</v>
      </c>
      <c r="AE1001">
        <v>45464.857812499999</v>
      </c>
    </row>
    <row r="1002" spans="1:31" x14ac:dyDescent="0.35">
      <c r="A1002">
        <v>21314</v>
      </c>
      <c r="B1002" t="s">
        <v>7045</v>
      </c>
      <c r="C1002" t="s">
        <v>7045</v>
      </c>
      <c r="D1002" t="s">
        <v>7046</v>
      </c>
      <c r="E1002" t="s">
        <v>7046</v>
      </c>
      <c r="G1002" t="s">
        <v>3652</v>
      </c>
      <c r="I1002">
        <v>1</v>
      </c>
      <c r="J1002">
        <v>1</v>
      </c>
      <c r="K1002">
        <v>1</v>
      </c>
      <c r="L1002">
        <v>1</v>
      </c>
      <c r="M1002">
        <v>1</v>
      </c>
      <c r="N1002">
        <v>1</v>
      </c>
      <c r="O1002">
        <v>1</v>
      </c>
      <c r="P1002">
        <v>1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AD1002" t="s">
        <v>7047</v>
      </c>
      <c r="AE1002">
        <v>45464.857812499999</v>
      </c>
    </row>
    <row r="1003" spans="1:31" x14ac:dyDescent="0.35">
      <c r="A1003">
        <v>22618</v>
      </c>
      <c r="B1003" t="s">
        <v>7048</v>
      </c>
      <c r="C1003" t="s">
        <v>7048</v>
      </c>
      <c r="D1003" t="s">
        <v>7049</v>
      </c>
      <c r="E1003" t="s">
        <v>7049</v>
      </c>
      <c r="G1003" t="s">
        <v>4153</v>
      </c>
      <c r="I1003">
        <v>1</v>
      </c>
      <c r="J1003">
        <v>1</v>
      </c>
      <c r="K1003">
        <v>1</v>
      </c>
      <c r="L1003">
        <v>1</v>
      </c>
      <c r="M1003">
        <v>1</v>
      </c>
      <c r="N1003">
        <v>1</v>
      </c>
      <c r="O1003">
        <v>1</v>
      </c>
      <c r="P1003">
        <v>1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AD1003" t="s">
        <v>7050</v>
      </c>
      <c r="AE1003">
        <v>45464.857812499999</v>
      </c>
    </row>
    <row r="1004" spans="1:31" x14ac:dyDescent="0.35">
      <c r="A1004">
        <v>26877</v>
      </c>
      <c r="B1004" t="s">
        <v>7051</v>
      </c>
      <c r="C1004" t="s">
        <v>2335</v>
      </c>
      <c r="D1004" t="s">
        <v>7052</v>
      </c>
      <c r="E1004" t="s">
        <v>7053</v>
      </c>
      <c r="F1004" t="s">
        <v>7054</v>
      </c>
      <c r="G1004" t="s">
        <v>3652</v>
      </c>
      <c r="I1004">
        <v>1</v>
      </c>
      <c r="J1004">
        <v>1</v>
      </c>
      <c r="K1004">
        <v>1</v>
      </c>
      <c r="L1004">
        <v>1</v>
      </c>
      <c r="M1004">
        <v>1</v>
      </c>
      <c r="N1004">
        <v>1</v>
      </c>
      <c r="O1004">
        <v>0</v>
      </c>
      <c r="AD1004" t="s">
        <v>7055</v>
      </c>
      <c r="AE1004">
        <v>45464.852870370371</v>
      </c>
    </row>
    <row r="1005" spans="1:31" x14ac:dyDescent="0.35">
      <c r="A1005">
        <v>20405</v>
      </c>
      <c r="B1005" t="s">
        <v>7056</v>
      </c>
      <c r="C1005" t="s">
        <v>7056</v>
      </c>
      <c r="D1005" t="s">
        <v>7057</v>
      </c>
      <c r="E1005" t="s">
        <v>7057</v>
      </c>
      <c r="G1005" t="s">
        <v>3762</v>
      </c>
      <c r="I1005">
        <v>1</v>
      </c>
      <c r="J1005">
        <v>1</v>
      </c>
      <c r="K1005">
        <v>1</v>
      </c>
      <c r="L1005">
        <v>1</v>
      </c>
      <c r="M1005">
        <v>1</v>
      </c>
      <c r="N1005">
        <v>1</v>
      </c>
      <c r="O1005">
        <v>1</v>
      </c>
      <c r="P1005">
        <v>1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D1005" t="s">
        <v>7058</v>
      </c>
      <c r="AE1005">
        <v>45464.852870370371</v>
      </c>
    </row>
    <row r="1006" spans="1:31" x14ac:dyDescent="0.35">
      <c r="A1006">
        <v>24119</v>
      </c>
      <c r="B1006" t="s">
        <v>7059</v>
      </c>
      <c r="C1006" t="s">
        <v>7059</v>
      </c>
      <c r="D1006" t="s">
        <v>7060</v>
      </c>
      <c r="E1006" t="s">
        <v>7060</v>
      </c>
      <c r="G1006" t="s">
        <v>3675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AD1006" t="s">
        <v>7061</v>
      </c>
      <c r="AE1006">
        <v>45464.857812499999</v>
      </c>
    </row>
    <row r="1007" spans="1:31" x14ac:dyDescent="0.35">
      <c r="A1007">
        <v>26771</v>
      </c>
      <c r="B1007" t="s">
        <v>7062</v>
      </c>
      <c r="C1007" t="s">
        <v>7063</v>
      </c>
      <c r="D1007" t="s">
        <v>7064</v>
      </c>
      <c r="E1007" t="s">
        <v>7065</v>
      </c>
      <c r="F1007" t="s">
        <v>7066</v>
      </c>
      <c r="G1007" t="s">
        <v>3754</v>
      </c>
      <c r="I1007">
        <v>1</v>
      </c>
      <c r="J1007">
        <v>1</v>
      </c>
      <c r="K1007">
        <v>1</v>
      </c>
      <c r="L1007">
        <v>1</v>
      </c>
      <c r="M1007">
        <v>1</v>
      </c>
      <c r="N1007">
        <v>1</v>
      </c>
      <c r="O1007">
        <v>1</v>
      </c>
      <c r="P1007">
        <v>1</v>
      </c>
      <c r="AD1007" t="s">
        <v>7067</v>
      </c>
      <c r="AE1007">
        <v>45464.857812499999</v>
      </c>
    </row>
    <row r="1008" spans="1:31" x14ac:dyDescent="0.35">
      <c r="A1008">
        <v>18179</v>
      </c>
      <c r="B1008" t="s">
        <v>7068</v>
      </c>
      <c r="C1008" t="s">
        <v>7068</v>
      </c>
      <c r="D1008" t="s">
        <v>7069</v>
      </c>
      <c r="E1008" t="s">
        <v>7069</v>
      </c>
      <c r="F1008" t="s">
        <v>7070</v>
      </c>
      <c r="I1008">
        <v>1</v>
      </c>
      <c r="J1008">
        <v>1</v>
      </c>
      <c r="K1008">
        <v>1</v>
      </c>
      <c r="L1008">
        <v>1</v>
      </c>
      <c r="M1008">
        <v>1</v>
      </c>
      <c r="N1008">
        <v>1</v>
      </c>
      <c r="O1008">
        <v>1</v>
      </c>
      <c r="P1008">
        <v>1</v>
      </c>
      <c r="Q1008">
        <v>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3653</v>
      </c>
      <c r="AE1008">
        <v>45464.857812499999</v>
      </c>
    </row>
    <row r="1009" spans="1:31" x14ac:dyDescent="0.35">
      <c r="A1009">
        <v>23977</v>
      </c>
      <c r="B1009" t="s">
        <v>7071</v>
      </c>
      <c r="C1009" t="s">
        <v>7071</v>
      </c>
      <c r="D1009" t="s">
        <v>7072</v>
      </c>
      <c r="E1009" t="s">
        <v>7072</v>
      </c>
      <c r="G1009" t="s">
        <v>3675</v>
      </c>
      <c r="I1009">
        <v>1</v>
      </c>
      <c r="J1009">
        <v>1</v>
      </c>
      <c r="K1009">
        <v>1</v>
      </c>
      <c r="L1009">
        <v>1</v>
      </c>
      <c r="M1009">
        <v>1</v>
      </c>
      <c r="N1009">
        <v>1</v>
      </c>
      <c r="O1009">
        <v>1</v>
      </c>
      <c r="P1009">
        <v>1</v>
      </c>
      <c r="Q1009">
        <v>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AD1009" t="s">
        <v>7073</v>
      </c>
      <c r="AE1009">
        <v>45464.857812499999</v>
      </c>
    </row>
    <row r="1010" spans="1:31" x14ac:dyDescent="0.35">
      <c r="A1010">
        <v>23330</v>
      </c>
      <c r="B1010" t="s">
        <v>7074</v>
      </c>
      <c r="C1010" t="s">
        <v>7074</v>
      </c>
      <c r="D1010" t="s">
        <v>7075</v>
      </c>
      <c r="E1010" t="s">
        <v>7075</v>
      </c>
      <c r="G1010" t="s">
        <v>3652</v>
      </c>
      <c r="I1010">
        <v>1</v>
      </c>
      <c r="J1010">
        <v>1</v>
      </c>
      <c r="K1010">
        <v>1</v>
      </c>
      <c r="L1010">
        <v>1</v>
      </c>
      <c r="M1010">
        <v>1</v>
      </c>
      <c r="N1010">
        <v>1</v>
      </c>
      <c r="O1010">
        <v>1</v>
      </c>
      <c r="P1010">
        <v>1</v>
      </c>
      <c r="Q1010">
        <v>1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AD1010" t="s">
        <v>7076</v>
      </c>
      <c r="AE1010">
        <v>45464.857812499999</v>
      </c>
    </row>
    <row r="1011" spans="1:31" x14ac:dyDescent="0.35">
      <c r="A1011">
        <v>15294</v>
      </c>
      <c r="B1011" t="s">
        <v>7077</v>
      </c>
      <c r="C1011" t="s">
        <v>7077</v>
      </c>
      <c r="D1011" t="s">
        <v>7078</v>
      </c>
      <c r="E1011" t="s">
        <v>7078</v>
      </c>
      <c r="F1011" t="s">
        <v>7079</v>
      </c>
      <c r="G1011" t="s">
        <v>3913</v>
      </c>
      <c r="I1011">
        <v>1</v>
      </c>
      <c r="J1011">
        <v>1</v>
      </c>
      <c r="K1011">
        <v>1</v>
      </c>
      <c r="L1011">
        <v>1</v>
      </c>
      <c r="M1011">
        <v>1</v>
      </c>
      <c r="N1011">
        <v>1</v>
      </c>
      <c r="O1011">
        <v>1</v>
      </c>
      <c r="P1011">
        <v>1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0</v>
      </c>
      <c r="AD1011" t="s">
        <v>7080</v>
      </c>
      <c r="AE1011">
        <v>45464.857812499999</v>
      </c>
    </row>
    <row r="1012" spans="1:31" x14ac:dyDescent="0.35">
      <c r="A1012">
        <v>21361</v>
      </c>
      <c r="B1012" t="s">
        <v>7081</v>
      </c>
      <c r="C1012" t="s">
        <v>7081</v>
      </c>
      <c r="D1012" t="s">
        <v>7082</v>
      </c>
      <c r="E1012" t="s">
        <v>7082</v>
      </c>
      <c r="G1012" t="s">
        <v>3652</v>
      </c>
      <c r="I1012">
        <v>1</v>
      </c>
      <c r="J1012">
        <v>1</v>
      </c>
      <c r="K1012">
        <v>1</v>
      </c>
      <c r="L1012">
        <v>1</v>
      </c>
      <c r="M1012">
        <v>1</v>
      </c>
      <c r="N1012">
        <v>1</v>
      </c>
      <c r="O1012">
        <v>1</v>
      </c>
      <c r="P1012">
        <v>1</v>
      </c>
      <c r="Q1012">
        <v>1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AD1012" t="s">
        <v>7083</v>
      </c>
      <c r="AE1012">
        <v>45464.857812499999</v>
      </c>
    </row>
    <row r="1013" spans="1:31" x14ac:dyDescent="0.35">
      <c r="A1013">
        <v>24745</v>
      </c>
      <c r="B1013" t="s">
        <v>7084</v>
      </c>
      <c r="C1013" t="s">
        <v>7084</v>
      </c>
      <c r="D1013" t="s">
        <v>7085</v>
      </c>
      <c r="E1013" t="s">
        <v>7085</v>
      </c>
      <c r="G1013" t="s">
        <v>3688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AD1013" t="s">
        <v>7086</v>
      </c>
      <c r="AE1013">
        <v>45464.857812499999</v>
      </c>
    </row>
    <row r="1014" spans="1:31" x14ac:dyDescent="0.35">
      <c r="A1014">
        <v>26938</v>
      </c>
      <c r="B1014" t="s">
        <v>7087</v>
      </c>
      <c r="C1014" t="s">
        <v>7087</v>
      </c>
      <c r="D1014" t="s">
        <v>7088</v>
      </c>
      <c r="E1014" t="s">
        <v>7088</v>
      </c>
      <c r="F1014" t="s">
        <v>7089</v>
      </c>
      <c r="G1014" t="s">
        <v>3723</v>
      </c>
      <c r="I1014">
        <v>1</v>
      </c>
      <c r="J1014">
        <v>1</v>
      </c>
      <c r="K1014">
        <v>1</v>
      </c>
      <c r="L1014">
        <v>1</v>
      </c>
      <c r="M1014">
        <v>1</v>
      </c>
      <c r="N1014">
        <v>1</v>
      </c>
      <c r="AD1014" t="s">
        <v>7090</v>
      </c>
      <c r="AE1014">
        <v>45464.857812499999</v>
      </c>
    </row>
    <row r="1015" spans="1:31" x14ac:dyDescent="0.35">
      <c r="A1015">
        <v>20800</v>
      </c>
      <c r="B1015" t="s">
        <v>7091</v>
      </c>
      <c r="C1015" t="s">
        <v>7091</v>
      </c>
      <c r="D1015" t="s">
        <v>7092</v>
      </c>
      <c r="E1015" t="s">
        <v>7092</v>
      </c>
      <c r="F1015" t="s">
        <v>7093</v>
      </c>
      <c r="I1015">
        <v>1</v>
      </c>
      <c r="J1015">
        <v>1</v>
      </c>
      <c r="K1015">
        <v>1</v>
      </c>
      <c r="L1015">
        <v>1</v>
      </c>
      <c r="M1015">
        <v>1</v>
      </c>
      <c r="N1015">
        <v>1</v>
      </c>
      <c r="O1015">
        <v>1</v>
      </c>
      <c r="P1015">
        <v>1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D1015" t="s">
        <v>7094</v>
      </c>
      <c r="AE1015">
        <v>45464.852870370371</v>
      </c>
    </row>
    <row r="1016" spans="1:31" x14ac:dyDescent="0.35">
      <c r="A1016">
        <v>26483</v>
      </c>
      <c r="B1016" t="s">
        <v>7095</v>
      </c>
      <c r="C1016" t="s">
        <v>7095</v>
      </c>
      <c r="D1016" t="s">
        <v>7096</v>
      </c>
      <c r="E1016" t="s">
        <v>7096</v>
      </c>
      <c r="F1016" t="s">
        <v>7097</v>
      </c>
      <c r="G1016" t="s">
        <v>3714</v>
      </c>
      <c r="I1016">
        <v>1</v>
      </c>
      <c r="J1016">
        <v>1</v>
      </c>
      <c r="K1016">
        <v>1</v>
      </c>
      <c r="L1016">
        <v>1</v>
      </c>
      <c r="M1016">
        <v>1</v>
      </c>
      <c r="N1016">
        <v>1</v>
      </c>
      <c r="O1016">
        <v>1</v>
      </c>
      <c r="P1016">
        <v>1</v>
      </c>
      <c r="Q1016">
        <v>1</v>
      </c>
      <c r="R1016">
        <v>1</v>
      </c>
      <c r="S1016">
        <v>1</v>
      </c>
      <c r="T1016">
        <v>1</v>
      </c>
      <c r="AD1016" t="s">
        <v>7098</v>
      </c>
      <c r="AE1016">
        <v>45464.857812499999</v>
      </c>
    </row>
    <row r="1017" spans="1:31" x14ac:dyDescent="0.35">
      <c r="A1017">
        <v>26960</v>
      </c>
      <c r="B1017" t="s">
        <v>7099</v>
      </c>
      <c r="C1017" t="s">
        <v>7099</v>
      </c>
      <c r="D1017" t="s">
        <v>7100</v>
      </c>
      <c r="E1017" t="s">
        <v>7100</v>
      </c>
      <c r="F1017" t="s">
        <v>7101</v>
      </c>
      <c r="G1017" t="s">
        <v>3792</v>
      </c>
      <c r="I1017">
        <v>1</v>
      </c>
      <c r="J1017">
        <v>1</v>
      </c>
      <c r="K1017">
        <v>1</v>
      </c>
      <c r="L1017">
        <v>1</v>
      </c>
      <c r="M1017">
        <v>1</v>
      </c>
      <c r="AD1017" t="s">
        <v>7102</v>
      </c>
      <c r="AE1017">
        <v>45464.857812499999</v>
      </c>
    </row>
    <row r="1018" spans="1:31" x14ac:dyDescent="0.35">
      <c r="A1018">
        <v>25343</v>
      </c>
      <c r="B1018" t="s">
        <v>7103</v>
      </c>
      <c r="C1018" t="s">
        <v>7103</v>
      </c>
      <c r="D1018" t="s">
        <v>7104</v>
      </c>
      <c r="E1018" t="s">
        <v>7104</v>
      </c>
      <c r="G1018" t="s">
        <v>3714</v>
      </c>
      <c r="I1018">
        <v>1</v>
      </c>
      <c r="J1018">
        <v>1</v>
      </c>
      <c r="K1018">
        <v>1</v>
      </c>
      <c r="L1018">
        <v>1</v>
      </c>
      <c r="M1018">
        <v>1</v>
      </c>
      <c r="N1018">
        <v>1</v>
      </c>
      <c r="O1018">
        <v>1</v>
      </c>
      <c r="P1018">
        <v>1</v>
      </c>
      <c r="Q1018">
        <v>1</v>
      </c>
      <c r="R1018">
        <v>1</v>
      </c>
      <c r="S1018">
        <v>1</v>
      </c>
      <c r="T1018">
        <v>1</v>
      </c>
      <c r="U1018">
        <v>1</v>
      </c>
      <c r="AD1018" t="s">
        <v>7105</v>
      </c>
      <c r="AE1018">
        <v>45464.857812499999</v>
      </c>
    </row>
    <row r="1019" spans="1:31" x14ac:dyDescent="0.35">
      <c r="A1019">
        <v>18781</v>
      </c>
      <c r="B1019" t="s">
        <v>7106</v>
      </c>
      <c r="C1019" t="s">
        <v>7106</v>
      </c>
      <c r="D1019" t="s">
        <v>7107</v>
      </c>
      <c r="E1019" t="s">
        <v>7107</v>
      </c>
      <c r="G1019" t="s">
        <v>538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AB1019">
        <v>0</v>
      </c>
      <c r="AD1019" t="s">
        <v>3653</v>
      </c>
      <c r="AE1019">
        <v>45464.857812499999</v>
      </c>
    </row>
    <row r="1020" spans="1:31" x14ac:dyDescent="0.35">
      <c r="A1020">
        <v>24924</v>
      </c>
      <c r="B1020" t="s">
        <v>1632</v>
      </c>
      <c r="C1020" t="s">
        <v>1632</v>
      </c>
      <c r="D1020" t="s">
        <v>3517</v>
      </c>
      <c r="E1020" t="s">
        <v>3517</v>
      </c>
      <c r="G1020" t="s">
        <v>3705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AD1020" t="s">
        <v>7108</v>
      </c>
      <c r="AE1020">
        <v>45464.857812499999</v>
      </c>
    </row>
    <row r="1021" spans="1:31" x14ac:dyDescent="0.35">
      <c r="A1021">
        <v>20964</v>
      </c>
      <c r="B1021" t="s">
        <v>7109</v>
      </c>
      <c r="C1021" t="s">
        <v>7109</v>
      </c>
      <c r="D1021" t="s">
        <v>7110</v>
      </c>
      <c r="E1021" t="s">
        <v>7110</v>
      </c>
      <c r="F1021" t="s">
        <v>7111</v>
      </c>
      <c r="G1021" t="s">
        <v>3723</v>
      </c>
      <c r="I1021">
        <v>1</v>
      </c>
      <c r="J1021">
        <v>1</v>
      </c>
      <c r="K1021">
        <v>1</v>
      </c>
      <c r="L1021">
        <v>1</v>
      </c>
      <c r="M1021">
        <v>1</v>
      </c>
      <c r="N1021">
        <v>1</v>
      </c>
      <c r="O1021">
        <v>1</v>
      </c>
      <c r="P1021">
        <v>1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D1021" t="s">
        <v>7112</v>
      </c>
      <c r="AE1021">
        <v>45464.857812499999</v>
      </c>
    </row>
    <row r="1022" spans="1:31" x14ac:dyDescent="0.35">
      <c r="A1022">
        <v>26691</v>
      </c>
      <c r="B1022" t="s">
        <v>7113</v>
      </c>
      <c r="C1022" t="s">
        <v>7113</v>
      </c>
      <c r="D1022" t="s">
        <v>7114</v>
      </c>
      <c r="E1022" t="s">
        <v>7114</v>
      </c>
      <c r="F1022" t="s">
        <v>7115</v>
      </c>
      <c r="G1022" t="s">
        <v>3643</v>
      </c>
      <c r="I1022">
        <v>1</v>
      </c>
      <c r="J1022">
        <v>1</v>
      </c>
      <c r="K1022">
        <v>1</v>
      </c>
      <c r="L1022">
        <v>1</v>
      </c>
      <c r="M1022">
        <v>1</v>
      </c>
      <c r="N1022">
        <v>1</v>
      </c>
      <c r="O1022">
        <v>1</v>
      </c>
      <c r="P1022">
        <v>1</v>
      </c>
      <c r="Q1022">
        <v>1</v>
      </c>
      <c r="AD1022" t="s">
        <v>7116</v>
      </c>
      <c r="AE1022">
        <v>45464.857812499999</v>
      </c>
    </row>
    <row r="1023" spans="1:31" x14ac:dyDescent="0.35">
      <c r="A1023">
        <v>21593</v>
      </c>
      <c r="B1023" t="s">
        <v>7117</v>
      </c>
      <c r="C1023" t="s">
        <v>7117</v>
      </c>
      <c r="D1023" t="s">
        <v>7118</v>
      </c>
      <c r="E1023" t="s">
        <v>7118</v>
      </c>
      <c r="G1023" t="s">
        <v>3648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AD1023" t="s">
        <v>7119</v>
      </c>
      <c r="AE1023">
        <v>45464.857812499999</v>
      </c>
    </row>
    <row r="1024" spans="1:31" x14ac:dyDescent="0.35">
      <c r="A1024">
        <v>25750</v>
      </c>
      <c r="B1024" t="s">
        <v>7120</v>
      </c>
      <c r="C1024" t="s">
        <v>7120</v>
      </c>
      <c r="D1024" t="s">
        <v>7121</v>
      </c>
      <c r="E1024" t="s">
        <v>7121</v>
      </c>
      <c r="G1024" t="s">
        <v>3639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AD1024" t="s">
        <v>7122</v>
      </c>
      <c r="AE1024">
        <v>45464.857812499999</v>
      </c>
    </row>
    <row r="1025" spans="1:31" x14ac:dyDescent="0.35">
      <c r="A1025">
        <v>13428</v>
      </c>
      <c r="B1025" t="s">
        <v>7123</v>
      </c>
      <c r="C1025" t="s">
        <v>7123</v>
      </c>
      <c r="D1025" t="s">
        <v>7124</v>
      </c>
      <c r="E1025" t="s">
        <v>7124</v>
      </c>
      <c r="G1025" t="s">
        <v>3762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AD1025" t="s">
        <v>7125</v>
      </c>
      <c r="AE1025">
        <v>45464.857812499999</v>
      </c>
    </row>
    <row r="1026" spans="1:31" x14ac:dyDescent="0.35">
      <c r="A1026">
        <v>26831</v>
      </c>
      <c r="B1026" t="s">
        <v>7126</v>
      </c>
      <c r="C1026" t="s">
        <v>7127</v>
      </c>
      <c r="D1026" t="s">
        <v>7128</v>
      </c>
      <c r="E1026" t="s">
        <v>7129</v>
      </c>
      <c r="F1026" t="s">
        <v>7130</v>
      </c>
      <c r="G1026" t="s">
        <v>7131</v>
      </c>
      <c r="I1026">
        <v>1</v>
      </c>
      <c r="J1026">
        <v>1</v>
      </c>
      <c r="K1026">
        <v>1</v>
      </c>
      <c r="L1026">
        <v>1</v>
      </c>
      <c r="M1026">
        <v>1</v>
      </c>
      <c r="N1026">
        <v>1</v>
      </c>
      <c r="O1026">
        <v>0</v>
      </c>
      <c r="P1026">
        <v>0</v>
      </c>
      <c r="AD1026" t="s">
        <v>7132</v>
      </c>
      <c r="AE1026">
        <v>45464.857812499999</v>
      </c>
    </row>
    <row r="1027" spans="1:31" x14ac:dyDescent="0.35">
      <c r="A1027">
        <v>20916</v>
      </c>
      <c r="B1027" t="s">
        <v>7133</v>
      </c>
      <c r="C1027" t="s">
        <v>7133</v>
      </c>
      <c r="D1027" t="s">
        <v>7134</v>
      </c>
      <c r="E1027" t="s">
        <v>7134</v>
      </c>
      <c r="G1027" t="s">
        <v>4098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AD1027" t="s">
        <v>4719</v>
      </c>
      <c r="AE1027">
        <v>45464.857812499999</v>
      </c>
    </row>
    <row r="1028" spans="1:31" x14ac:dyDescent="0.35">
      <c r="A1028">
        <v>19298</v>
      </c>
      <c r="B1028" t="s">
        <v>2015</v>
      </c>
      <c r="C1028" t="s">
        <v>2015</v>
      </c>
      <c r="D1028" t="s">
        <v>7135</v>
      </c>
      <c r="E1028" t="s">
        <v>7135</v>
      </c>
      <c r="G1028" t="s">
        <v>4498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AB1028">
        <v>0</v>
      </c>
      <c r="AD1028" t="s">
        <v>3653</v>
      </c>
      <c r="AE1028">
        <v>45464.857812499999</v>
      </c>
    </row>
    <row r="1029" spans="1:31" x14ac:dyDescent="0.35">
      <c r="A1029">
        <v>26917</v>
      </c>
      <c r="B1029" t="s">
        <v>7136</v>
      </c>
      <c r="C1029" t="s">
        <v>7137</v>
      </c>
      <c r="D1029" t="s">
        <v>7138</v>
      </c>
      <c r="E1029" t="s">
        <v>7139</v>
      </c>
      <c r="F1029" t="s">
        <v>7140</v>
      </c>
      <c r="G1029" t="s">
        <v>3916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AD1029" t="s">
        <v>7141</v>
      </c>
      <c r="AE1029">
        <v>45464.857812499999</v>
      </c>
    </row>
    <row r="1030" spans="1:31" x14ac:dyDescent="0.35">
      <c r="A1030">
        <v>19040</v>
      </c>
      <c r="B1030" t="s">
        <v>7142</v>
      </c>
      <c r="C1030" t="s">
        <v>7142</v>
      </c>
      <c r="D1030" t="s">
        <v>7143</v>
      </c>
      <c r="E1030" t="s">
        <v>7143</v>
      </c>
      <c r="G1030" t="s">
        <v>7144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AB1030">
        <v>0</v>
      </c>
      <c r="AD1030" t="s">
        <v>3653</v>
      </c>
      <c r="AE1030">
        <v>45464.857812499999</v>
      </c>
    </row>
    <row r="1031" spans="1:31" x14ac:dyDescent="0.35">
      <c r="A1031">
        <v>20911</v>
      </c>
      <c r="B1031" t="s">
        <v>7145</v>
      </c>
      <c r="C1031" t="s">
        <v>7145</v>
      </c>
      <c r="D1031" t="s">
        <v>7146</v>
      </c>
      <c r="E1031" t="s">
        <v>7146</v>
      </c>
      <c r="G1031" t="s">
        <v>4598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AD1031" t="s">
        <v>7147</v>
      </c>
      <c r="AE1031">
        <v>45464.857812499999</v>
      </c>
    </row>
    <row r="1032" spans="1:31" x14ac:dyDescent="0.35">
      <c r="A1032">
        <v>18867</v>
      </c>
      <c r="B1032" t="s">
        <v>7148</v>
      </c>
      <c r="C1032" t="s">
        <v>7148</v>
      </c>
      <c r="D1032" t="s">
        <v>7149</v>
      </c>
      <c r="E1032" t="s">
        <v>7149</v>
      </c>
      <c r="G1032" t="s">
        <v>3811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AB1032">
        <v>0</v>
      </c>
      <c r="AD1032" t="s">
        <v>3653</v>
      </c>
      <c r="AE1032">
        <v>45464.857812499999</v>
      </c>
    </row>
    <row r="1033" spans="1:31" x14ac:dyDescent="0.35">
      <c r="A1033">
        <v>20573</v>
      </c>
      <c r="B1033" t="s">
        <v>7150</v>
      </c>
      <c r="C1033" t="s">
        <v>7150</v>
      </c>
      <c r="D1033" t="s">
        <v>7151</v>
      </c>
      <c r="E1033" t="s">
        <v>7151</v>
      </c>
      <c r="F1033" t="s">
        <v>7152</v>
      </c>
      <c r="G1033" t="s">
        <v>3714</v>
      </c>
      <c r="I1033">
        <v>1</v>
      </c>
      <c r="J1033">
        <v>1</v>
      </c>
      <c r="K1033">
        <v>1</v>
      </c>
      <c r="L1033">
        <v>1</v>
      </c>
      <c r="M1033">
        <v>1</v>
      </c>
      <c r="N1033">
        <v>1</v>
      </c>
      <c r="O1033">
        <v>1</v>
      </c>
      <c r="P1033">
        <v>1</v>
      </c>
      <c r="Q1033">
        <v>1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D1033" t="s">
        <v>7153</v>
      </c>
      <c r="AE1033">
        <v>45464.852870370371</v>
      </c>
    </row>
    <row r="1034" spans="1:31" x14ac:dyDescent="0.35">
      <c r="A1034">
        <v>28088</v>
      </c>
      <c r="B1034" t="s">
        <v>7154</v>
      </c>
      <c r="C1034" t="s">
        <v>7154</v>
      </c>
      <c r="D1034" t="s">
        <v>7155</v>
      </c>
      <c r="E1034" t="s">
        <v>7155</v>
      </c>
      <c r="G1034" t="s">
        <v>3631</v>
      </c>
      <c r="I1034">
        <v>0</v>
      </c>
      <c r="J1034">
        <v>0</v>
      </c>
      <c r="K1034">
        <v>0</v>
      </c>
      <c r="AD1034" t="s">
        <v>7156</v>
      </c>
      <c r="AE1034">
        <v>45464.857812499999</v>
      </c>
    </row>
    <row r="1035" spans="1:31" x14ac:dyDescent="0.35">
      <c r="A1035">
        <v>18180</v>
      </c>
      <c r="B1035" t="s">
        <v>7157</v>
      </c>
      <c r="C1035" t="s">
        <v>7157</v>
      </c>
      <c r="D1035" t="s">
        <v>7158</v>
      </c>
      <c r="E1035" t="s">
        <v>7158</v>
      </c>
      <c r="F1035" t="s">
        <v>7159</v>
      </c>
      <c r="G1035" t="s">
        <v>3631</v>
      </c>
      <c r="I1035">
        <v>1</v>
      </c>
      <c r="J1035">
        <v>1</v>
      </c>
      <c r="K1035">
        <v>1</v>
      </c>
      <c r="L1035">
        <v>1</v>
      </c>
      <c r="M1035">
        <v>1</v>
      </c>
      <c r="N1035">
        <v>1</v>
      </c>
      <c r="O1035">
        <v>1</v>
      </c>
      <c r="P1035">
        <v>1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7160</v>
      </c>
      <c r="AE1035">
        <v>45464.852870370371</v>
      </c>
    </row>
    <row r="1036" spans="1:31" x14ac:dyDescent="0.35">
      <c r="A1036">
        <v>19313</v>
      </c>
      <c r="B1036" t="s">
        <v>7161</v>
      </c>
      <c r="C1036" t="s">
        <v>7161</v>
      </c>
      <c r="D1036" t="s">
        <v>7162</v>
      </c>
      <c r="E1036" t="s">
        <v>7162</v>
      </c>
      <c r="F1036" t="s">
        <v>7163</v>
      </c>
      <c r="G1036" t="s">
        <v>3648</v>
      </c>
      <c r="I1036">
        <v>1</v>
      </c>
      <c r="J1036">
        <v>1</v>
      </c>
      <c r="K1036">
        <v>1</v>
      </c>
      <c r="L1036">
        <v>1</v>
      </c>
      <c r="M1036">
        <v>1</v>
      </c>
      <c r="N1036">
        <v>1</v>
      </c>
      <c r="O1036">
        <v>1</v>
      </c>
      <c r="P1036">
        <v>1</v>
      </c>
      <c r="Q1036">
        <v>1</v>
      </c>
      <c r="R1036">
        <v>1</v>
      </c>
      <c r="S1036">
        <v>1</v>
      </c>
      <c r="T1036">
        <v>1</v>
      </c>
      <c r="U1036">
        <v>1</v>
      </c>
      <c r="V1036">
        <v>1</v>
      </c>
      <c r="AB1036">
        <v>0</v>
      </c>
      <c r="AD1036" t="s">
        <v>7164</v>
      </c>
      <c r="AE1036">
        <v>45464.857812499999</v>
      </c>
    </row>
    <row r="1037" spans="1:31" x14ac:dyDescent="0.35">
      <c r="A1037">
        <v>13807</v>
      </c>
      <c r="B1037" t="s">
        <v>7165</v>
      </c>
      <c r="C1037" t="s">
        <v>7165</v>
      </c>
      <c r="D1037" t="s">
        <v>7166</v>
      </c>
      <c r="E1037" t="s">
        <v>7166</v>
      </c>
      <c r="F1037" t="s">
        <v>7167</v>
      </c>
      <c r="G1037" t="s">
        <v>3643</v>
      </c>
      <c r="H1037">
        <v>2</v>
      </c>
      <c r="I1037">
        <v>2</v>
      </c>
      <c r="J1037">
        <v>2</v>
      </c>
      <c r="K1037">
        <v>2</v>
      </c>
      <c r="L1037">
        <v>2</v>
      </c>
      <c r="M1037">
        <v>2</v>
      </c>
      <c r="N1037">
        <v>2</v>
      </c>
      <c r="O1037">
        <v>2</v>
      </c>
      <c r="P1037">
        <v>2</v>
      </c>
      <c r="Q1037">
        <v>2</v>
      </c>
      <c r="R1037">
        <v>2</v>
      </c>
      <c r="S1037">
        <v>2</v>
      </c>
      <c r="T1037">
        <v>2</v>
      </c>
      <c r="U1037">
        <v>2</v>
      </c>
      <c r="V1037">
        <v>2</v>
      </c>
      <c r="W1037">
        <v>2</v>
      </c>
      <c r="X1037">
        <v>2</v>
      </c>
      <c r="Y1037">
        <v>2</v>
      </c>
      <c r="Z1037">
        <v>2</v>
      </c>
      <c r="AA1037">
        <v>2</v>
      </c>
      <c r="AB1037">
        <v>2</v>
      </c>
      <c r="AD1037" t="s">
        <v>7168</v>
      </c>
      <c r="AE1037">
        <v>45464.857812499999</v>
      </c>
    </row>
    <row r="1038" spans="1:31" x14ac:dyDescent="0.35">
      <c r="A1038">
        <v>19167</v>
      </c>
      <c r="B1038" t="s">
        <v>7169</v>
      </c>
      <c r="C1038" t="s">
        <v>7169</v>
      </c>
      <c r="D1038" t="s">
        <v>7170</v>
      </c>
      <c r="E1038" t="s">
        <v>7170</v>
      </c>
      <c r="G1038" t="s">
        <v>3643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AB1038">
        <v>0</v>
      </c>
      <c r="AD1038" t="s">
        <v>7171</v>
      </c>
      <c r="AE1038">
        <v>45464.857812499999</v>
      </c>
    </row>
    <row r="1039" spans="1:31" x14ac:dyDescent="0.35">
      <c r="A1039">
        <v>26582</v>
      </c>
      <c r="B1039" t="s">
        <v>7172</v>
      </c>
      <c r="C1039" t="s">
        <v>7173</v>
      </c>
      <c r="D1039" t="s">
        <v>7174</v>
      </c>
      <c r="E1039" t="s">
        <v>7175</v>
      </c>
      <c r="F1039" t="s">
        <v>7176</v>
      </c>
      <c r="G1039" t="s">
        <v>3688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AD1039" t="s">
        <v>7177</v>
      </c>
      <c r="AE1039">
        <v>45464.857812499999</v>
      </c>
    </row>
    <row r="1040" spans="1:31" x14ac:dyDescent="0.35">
      <c r="A1040">
        <v>18181</v>
      </c>
      <c r="B1040" t="s">
        <v>7178</v>
      </c>
      <c r="C1040" t="s">
        <v>7178</v>
      </c>
      <c r="D1040" t="s">
        <v>7179</v>
      </c>
      <c r="E1040" t="s">
        <v>7179</v>
      </c>
      <c r="F1040" t="s">
        <v>7180</v>
      </c>
      <c r="I1040">
        <v>1</v>
      </c>
      <c r="J1040">
        <v>1</v>
      </c>
      <c r="K1040">
        <v>1</v>
      </c>
      <c r="L1040">
        <v>1</v>
      </c>
      <c r="M1040">
        <v>1</v>
      </c>
      <c r="N1040">
        <v>1</v>
      </c>
      <c r="O1040">
        <v>1</v>
      </c>
      <c r="P1040">
        <v>1</v>
      </c>
      <c r="Q1040">
        <v>1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3653</v>
      </c>
      <c r="AE1040">
        <v>45464.857812499999</v>
      </c>
    </row>
    <row r="1041" spans="1:31" x14ac:dyDescent="0.35">
      <c r="A1041">
        <v>12667</v>
      </c>
      <c r="B1041" t="s">
        <v>7181</v>
      </c>
      <c r="C1041" t="s">
        <v>7181</v>
      </c>
      <c r="D1041" t="s">
        <v>7182</v>
      </c>
      <c r="E1041" t="s">
        <v>7182</v>
      </c>
      <c r="G1041" t="s">
        <v>3631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AD1041" t="s">
        <v>7183</v>
      </c>
      <c r="AE1041">
        <v>45464.857812499999</v>
      </c>
    </row>
    <row r="1042" spans="1:31" x14ac:dyDescent="0.35">
      <c r="A1042">
        <v>19024</v>
      </c>
      <c r="B1042" t="s">
        <v>7184</v>
      </c>
      <c r="C1042" t="s">
        <v>7184</v>
      </c>
      <c r="D1042" t="s">
        <v>7185</v>
      </c>
      <c r="E1042" t="s">
        <v>7185</v>
      </c>
      <c r="F1042" t="s">
        <v>7186</v>
      </c>
      <c r="G1042" t="s">
        <v>538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AB1042">
        <v>0</v>
      </c>
      <c r="AD1042" t="s">
        <v>7187</v>
      </c>
      <c r="AE1042">
        <v>45464.857812499999</v>
      </c>
    </row>
    <row r="1043" spans="1:31" x14ac:dyDescent="0.35">
      <c r="A1043">
        <v>19371</v>
      </c>
      <c r="B1043" t="s">
        <v>7188</v>
      </c>
      <c r="C1043" t="s">
        <v>7188</v>
      </c>
      <c r="D1043" t="s">
        <v>7189</v>
      </c>
      <c r="E1043" t="s">
        <v>7189</v>
      </c>
      <c r="G1043" t="s">
        <v>3723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AB1043">
        <v>0</v>
      </c>
      <c r="AD1043" t="s">
        <v>3653</v>
      </c>
      <c r="AE1043">
        <v>45464.857812499999</v>
      </c>
    </row>
    <row r="1044" spans="1:31" x14ac:dyDescent="0.35">
      <c r="A1044">
        <v>24935</v>
      </c>
      <c r="B1044" t="s">
        <v>7190</v>
      </c>
      <c r="C1044" t="s">
        <v>7190</v>
      </c>
      <c r="D1044" t="s">
        <v>7191</v>
      </c>
      <c r="E1044" t="s">
        <v>7191</v>
      </c>
      <c r="G1044" t="s">
        <v>3916</v>
      </c>
      <c r="I1044">
        <v>1</v>
      </c>
      <c r="J1044">
        <v>1</v>
      </c>
      <c r="K1044">
        <v>1</v>
      </c>
      <c r="L1044">
        <v>1</v>
      </c>
      <c r="M1044">
        <v>1</v>
      </c>
      <c r="N1044">
        <v>1</v>
      </c>
      <c r="O1044">
        <v>1</v>
      </c>
      <c r="P1044">
        <v>1</v>
      </c>
      <c r="Q1044">
        <v>1</v>
      </c>
      <c r="R1044">
        <v>1</v>
      </c>
      <c r="S1044">
        <v>1</v>
      </c>
      <c r="T1044">
        <v>1</v>
      </c>
      <c r="U1044">
        <v>1</v>
      </c>
      <c r="AD1044" t="s">
        <v>3653</v>
      </c>
      <c r="AE1044">
        <v>45464.857812499999</v>
      </c>
    </row>
    <row r="1045" spans="1:31" x14ac:dyDescent="0.35">
      <c r="A1045">
        <v>26933</v>
      </c>
      <c r="B1045" t="s">
        <v>7192</v>
      </c>
      <c r="C1045" t="s">
        <v>7192</v>
      </c>
      <c r="D1045" t="s">
        <v>7193</v>
      </c>
      <c r="E1045" t="s">
        <v>7193</v>
      </c>
      <c r="F1045" t="s">
        <v>7194</v>
      </c>
      <c r="G1045" t="s">
        <v>3648</v>
      </c>
      <c r="I1045">
        <v>1</v>
      </c>
      <c r="J1045">
        <v>1</v>
      </c>
      <c r="K1045">
        <v>1</v>
      </c>
      <c r="L1045">
        <v>1</v>
      </c>
      <c r="M1045">
        <v>1</v>
      </c>
      <c r="N1045">
        <v>1</v>
      </c>
      <c r="AD1045" t="s">
        <v>7195</v>
      </c>
      <c r="AE1045">
        <v>45464.857812499999</v>
      </c>
    </row>
    <row r="1046" spans="1:31" x14ac:dyDescent="0.35">
      <c r="A1046">
        <v>18182</v>
      </c>
      <c r="B1046" t="s">
        <v>7196</v>
      </c>
      <c r="C1046" t="s">
        <v>7196</v>
      </c>
      <c r="D1046" t="s">
        <v>7197</v>
      </c>
      <c r="E1046" t="s">
        <v>7197</v>
      </c>
      <c r="F1046" t="s">
        <v>7198</v>
      </c>
      <c r="I1046">
        <v>1</v>
      </c>
      <c r="J1046">
        <v>1</v>
      </c>
      <c r="K1046">
        <v>1</v>
      </c>
      <c r="L1046">
        <v>1</v>
      </c>
      <c r="M1046">
        <v>1</v>
      </c>
      <c r="N1046">
        <v>1</v>
      </c>
      <c r="O1046">
        <v>1</v>
      </c>
      <c r="P1046">
        <v>1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3653</v>
      </c>
      <c r="AE1046">
        <v>45464.857812499999</v>
      </c>
    </row>
    <row r="1047" spans="1:31" x14ac:dyDescent="0.35">
      <c r="A1047">
        <v>19370</v>
      </c>
      <c r="B1047" t="s">
        <v>7199</v>
      </c>
      <c r="C1047" t="s">
        <v>7199</v>
      </c>
      <c r="D1047" t="s">
        <v>7200</v>
      </c>
      <c r="E1047" t="s">
        <v>7200</v>
      </c>
      <c r="G1047" t="s">
        <v>3643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AB1047">
        <v>0</v>
      </c>
      <c r="AD1047" t="s">
        <v>3653</v>
      </c>
      <c r="AE1047">
        <v>45464.857812499999</v>
      </c>
    </row>
    <row r="1048" spans="1:31" x14ac:dyDescent="0.35">
      <c r="A1048">
        <v>19892</v>
      </c>
      <c r="B1048" t="s">
        <v>7201</v>
      </c>
      <c r="C1048" t="s">
        <v>7201</v>
      </c>
      <c r="D1048" t="s">
        <v>7202</v>
      </c>
      <c r="E1048" t="s">
        <v>7202</v>
      </c>
      <c r="F1048" t="s">
        <v>7203</v>
      </c>
      <c r="G1048" t="s">
        <v>3684</v>
      </c>
      <c r="I1048">
        <v>1</v>
      </c>
      <c r="J1048">
        <v>1</v>
      </c>
      <c r="K1048">
        <v>1</v>
      </c>
      <c r="L1048">
        <v>1</v>
      </c>
      <c r="M1048">
        <v>1</v>
      </c>
      <c r="N1048">
        <v>1</v>
      </c>
      <c r="O1048">
        <v>1</v>
      </c>
      <c r="P1048">
        <v>1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0</v>
      </c>
      <c r="AD1048" t="s">
        <v>7204</v>
      </c>
      <c r="AE1048">
        <v>45464.857812499999</v>
      </c>
    </row>
    <row r="1049" spans="1:31" x14ac:dyDescent="0.35">
      <c r="A1049">
        <v>26986</v>
      </c>
      <c r="B1049" t="s">
        <v>7205</v>
      </c>
      <c r="C1049" t="s">
        <v>7206</v>
      </c>
      <c r="D1049" t="s">
        <v>7207</v>
      </c>
      <c r="E1049" t="s">
        <v>7208</v>
      </c>
      <c r="F1049" t="s">
        <v>7209</v>
      </c>
      <c r="G1049" t="s">
        <v>3695</v>
      </c>
      <c r="I1049">
        <v>0</v>
      </c>
      <c r="J1049">
        <v>0</v>
      </c>
      <c r="K1049">
        <v>0</v>
      </c>
      <c r="L1049">
        <v>0</v>
      </c>
      <c r="M1049">
        <v>0</v>
      </c>
      <c r="AD1049" t="s">
        <v>7210</v>
      </c>
      <c r="AE1049">
        <v>45464.857812499999</v>
      </c>
    </row>
    <row r="1050" spans="1:31" x14ac:dyDescent="0.35">
      <c r="A1050">
        <v>18751</v>
      </c>
      <c r="B1050" t="s">
        <v>7211</v>
      </c>
      <c r="C1050" t="s">
        <v>7211</v>
      </c>
      <c r="D1050" t="s">
        <v>7212</v>
      </c>
      <c r="E1050" t="s">
        <v>7212</v>
      </c>
      <c r="G1050" t="s">
        <v>3648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AB1050">
        <v>0</v>
      </c>
      <c r="AD1050" t="s">
        <v>3653</v>
      </c>
      <c r="AE1050">
        <v>45464.857812499999</v>
      </c>
    </row>
    <row r="1051" spans="1:31" x14ac:dyDescent="0.35">
      <c r="A1051">
        <v>19628</v>
      </c>
      <c r="B1051" t="s">
        <v>7213</v>
      </c>
      <c r="C1051" t="s">
        <v>7213</v>
      </c>
      <c r="D1051" t="s">
        <v>7214</v>
      </c>
      <c r="E1051" t="s">
        <v>7214</v>
      </c>
      <c r="G1051" t="s">
        <v>3643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AB1051">
        <v>0</v>
      </c>
      <c r="AD1051" t="s">
        <v>3653</v>
      </c>
      <c r="AE1051">
        <v>45464.857812499999</v>
      </c>
    </row>
    <row r="1052" spans="1:31" x14ac:dyDescent="0.35">
      <c r="A1052">
        <v>13653</v>
      </c>
      <c r="B1052" t="s">
        <v>7215</v>
      </c>
      <c r="C1052" t="s">
        <v>7216</v>
      </c>
      <c r="D1052" t="s">
        <v>7217</v>
      </c>
      <c r="E1052" t="s">
        <v>7218</v>
      </c>
      <c r="F1052" t="s">
        <v>7219</v>
      </c>
      <c r="G1052" t="s">
        <v>3951</v>
      </c>
      <c r="I1052">
        <v>1</v>
      </c>
      <c r="J1052">
        <v>1</v>
      </c>
      <c r="K1052">
        <v>1</v>
      </c>
      <c r="L1052">
        <v>1</v>
      </c>
      <c r="M1052">
        <v>1</v>
      </c>
      <c r="N1052">
        <v>1</v>
      </c>
      <c r="O1052">
        <v>1</v>
      </c>
      <c r="P1052">
        <v>1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D1052" t="s">
        <v>7220</v>
      </c>
      <c r="AE1052">
        <v>45464.857812499999</v>
      </c>
    </row>
    <row r="1053" spans="1:31" x14ac:dyDescent="0.35">
      <c r="A1053">
        <v>13349</v>
      </c>
      <c r="B1053" t="s">
        <v>7221</v>
      </c>
      <c r="C1053" t="s">
        <v>7222</v>
      </c>
      <c r="D1053" t="s">
        <v>7223</v>
      </c>
      <c r="E1053" t="s">
        <v>7224</v>
      </c>
      <c r="F1053" t="s">
        <v>7225</v>
      </c>
      <c r="G1053" t="s">
        <v>3951</v>
      </c>
      <c r="I1053">
        <v>1</v>
      </c>
      <c r="J1053">
        <v>1</v>
      </c>
      <c r="K1053">
        <v>1</v>
      </c>
      <c r="L1053">
        <v>1</v>
      </c>
      <c r="M1053">
        <v>1</v>
      </c>
      <c r="N1053">
        <v>1</v>
      </c>
      <c r="O1053">
        <v>1</v>
      </c>
      <c r="P1053">
        <v>1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D1053" t="s">
        <v>7226</v>
      </c>
      <c r="AE1053">
        <v>45464.857812499999</v>
      </c>
    </row>
    <row r="1054" spans="1:31" x14ac:dyDescent="0.35">
      <c r="A1054">
        <v>19978</v>
      </c>
      <c r="B1054" t="s">
        <v>7227</v>
      </c>
      <c r="C1054" t="s">
        <v>7227</v>
      </c>
      <c r="D1054" t="s">
        <v>7228</v>
      </c>
      <c r="E1054" t="s">
        <v>7228</v>
      </c>
      <c r="G1054" t="s">
        <v>3723</v>
      </c>
      <c r="I1054">
        <v>1</v>
      </c>
      <c r="J1054">
        <v>1</v>
      </c>
      <c r="K1054">
        <v>1</v>
      </c>
      <c r="L1054">
        <v>1</v>
      </c>
      <c r="M1054">
        <v>1</v>
      </c>
      <c r="N1054">
        <v>1</v>
      </c>
      <c r="O1054">
        <v>1</v>
      </c>
      <c r="P1054">
        <v>1</v>
      </c>
      <c r="Q1054">
        <v>1</v>
      </c>
      <c r="R1054">
        <v>1</v>
      </c>
      <c r="S1054">
        <v>1</v>
      </c>
      <c r="T1054">
        <v>1</v>
      </c>
      <c r="U1054">
        <v>1</v>
      </c>
      <c r="AD1054" t="s">
        <v>7229</v>
      </c>
      <c r="AE1054">
        <v>45464.857812499999</v>
      </c>
    </row>
    <row r="1055" spans="1:31" x14ac:dyDescent="0.35">
      <c r="A1055">
        <v>24314</v>
      </c>
      <c r="B1055" t="s">
        <v>7230</v>
      </c>
      <c r="C1055" t="s">
        <v>7230</v>
      </c>
      <c r="D1055" t="s">
        <v>7231</v>
      </c>
      <c r="E1055" t="s">
        <v>7231</v>
      </c>
      <c r="G1055" t="s">
        <v>3723</v>
      </c>
      <c r="I1055">
        <v>1</v>
      </c>
      <c r="J1055">
        <v>1</v>
      </c>
      <c r="K1055">
        <v>1</v>
      </c>
      <c r="L1055">
        <v>1</v>
      </c>
      <c r="M1055">
        <v>1</v>
      </c>
      <c r="N1055">
        <v>1</v>
      </c>
      <c r="O1055">
        <v>1</v>
      </c>
      <c r="P1055">
        <v>1</v>
      </c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AD1055" t="s">
        <v>7232</v>
      </c>
      <c r="AE1055">
        <v>45464.857812499999</v>
      </c>
    </row>
    <row r="1056" spans="1:31" x14ac:dyDescent="0.35">
      <c r="A1056">
        <v>19253</v>
      </c>
      <c r="B1056" t="s">
        <v>7233</v>
      </c>
      <c r="C1056" t="s">
        <v>7233</v>
      </c>
      <c r="D1056" t="s">
        <v>7234</v>
      </c>
      <c r="E1056" t="s">
        <v>7234</v>
      </c>
      <c r="F1056" t="s">
        <v>7235</v>
      </c>
      <c r="G1056" t="s">
        <v>3688</v>
      </c>
      <c r="I1056">
        <v>1</v>
      </c>
      <c r="J1056">
        <v>1</v>
      </c>
      <c r="K1056">
        <v>1</v>
      </c>
      <c r="L1056">
        <v>1</v>
      </c>
      <c r="M1056">
        <v>1</v>
      </c>
      <c r="N1056">
        <v>1</v>
      </c>
      <c r="O1056">
        <v>1</v>
      </c>
      <c r="P1056">
        <v>1</v>
      </c>
      <c r="Q1056">
        <v>1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D1056" t="s">
        <v>7236</v>
      </c>
      <c r="AE1056">
        <v>45464.857812499999</v>
      </c>
    </row>
    <row r="1057" spans="1:31" x14ac:dyDescent="0.35">
      <c r="A1057">
        <v>18796</v>
      </c>
      <c r="B1057" t="s">
        <v>7237</v>
      </c>
      <c r="C1057" t="s">
        <v>7237</v>
      </c>
      <c r="D1057" t="s">
        <v>7238</v>
      </c>
      <c r="E1057" t="s">
        <v>7238</v>
      </c>
      <c r="G1057" t="s">
        <v>3792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AB1057">
        <v>0</v>
      </c>
      <c r="AD1057" t="s">
        <v>3653</v>
      </c>
      <c r="AE1057">
        <v>45464.857812499999</v>
      </c>
    </row>
    <row r="1058" spans="1:31" x14ac:dyDescent="0.35">
      <c r="A1058">
        <v>28003</v>
      </c>
      <c r="B1058" t="s">
        <v>7239</v>
      </c>
      <c r="C1058" t="s">
        <v>7240</v>
      </c>
      <c r="D1058" t="s">
        <v>7241</v>
      </c>
      <c r="E1058" t="s">
        <v>7242</v>
      </c>
      <c r="F1058" t="s">
        <v>7243</v>
      </c>
      <c r="G1058" t="s">
        <v>3631</v>
      </c>
      <c r="I1058">
        <v>0</v>
      </c>
      <c r="J1058">
        <v>0</v>
      </c>
      <c r="K1058">
        <v>0</v>
      </c>
      <c r="L1058">
        <v>0</v>
      </c>
      <c r="AD1058" t="s">
        <v>7244</v>
      </c>
      <c r="AE1058">
        <v>45464.857812499999</v>
      </c>
    </row>
    <row r="1059" spans="1:31" x14ac:dyDescent="0.35">
      <c r="A1059">
        <v>26670</v>
      </c>
      <c r="B1059" t="s">
        <v>7245</v>
      </c>
      <c r="C1059" t="s">
        <v>7245</v>
      </c>
      <c r="D1059" t="s">
        <v>7246</v>
      </c>
      <c r="E1059" t="s">
        <v>7246</v>
      </c>
      <c r="F1059" t="s">
        <v>7247</v>
      </c>
      <c r="G1059" t="s">
        <v>2249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AD1059" t="s">
        <v>7248</v>
      </c>
      <c r="AE1059">
        <v>45464.857812499999</v>
      </c>
    </row>
    <row r="1060" spans="1:31" x14ac:dyDescent="0.35">
      <c r="A1060">
        <v>22575</v>
      </c>
      <c r="B1060" t="s">
        <v>7249</v>
      </c>
      <c r="C1060" t="s">
        <v>7249</v>
      </c>
      <c r="D1060" t="s">
        <v>7250</v>
      </c>
      <c r="E1060" t="s">
        <v>7250</v>
      </c>
      <c r="F1060" t="s">
        <v>7251</v>
      </c>
      <c r="G1060" t="s">
        <v>3762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AD1060" t="s">
        <v>7252</v>
      </c>
      <c r="AE1060">
        <v>45464.857812499999</v>
      </c>
    </row>
    <row r="1061" spans="1:31" x14ac:dyDescent="0.35">
      <c r="A1061">
        <v>22886</v>
      </c>
      <c r="B1061" t="s">
        <v>7253</v>
      </c>
      <c r="C1061" t="s">
        <v>7253</v>
      </c>
      <c r="D1061" t="s">
        <v>7254</v>
      </c>
      <c r="E1061" t="s">
        <v>7254</v>
      </c>
      <c r="G1061" t="s">
        <v>3631</v>
      </c>
      <c r="I1061">
        <v>1</v>
      </c>
      <c r="J1061">
        <v>1</v>
      </c>
      <c r="K1061">
        <v>1</v>
      </c>
      <c r="L1061">
        <v>1</v>
      </c>
      <c r="M1061">
        <v>1</v>
      </c>
      <c r="N1061">
        <v>1</v>
      </c>
      <c r="O1061">
        <v>1</v>
      </c>
      <c r="P1061">
        <v>1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0</v>
      </c>
      <c r="AD1061" t="s">
        <v>7255</v>
      </c>
      <c r="AE1061">
        <v>45464.857812499999</v>
      </c>
    </row>
    <row r="1062" spans="1:31" x14ac:dyDescent="0.35">
      <c r="A1062">
        <v>18693</v>
      </c>
      <c r="B1062" t="s">
        <v>7256</v>
      </c>
      <c r="C1062" t="s">
        <v>7256</v>
      </c>
      <c r="D1062" t="s">
        <v>7257</v>
      </c>
      <c r="E1062" t="s">
        <v>7257</v>
      </c>
      <c r="F1062" t="s">
        <v>7258</v>
      </c>
      <c r="G1062" t="s">
        <v>3643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AB1062">
        <v>0</v>
      </c>
      <c r="AD1062" t="s">
        <v>7259</v>
      </c>
      <c r="AE1062">
        <v>45464.857812499999</v>
      </c>
    </row>
    <row r="1063" spans="1:31" x14ac:dyDescent="0.35">
      <c r="A1063">
        <v>20604</v>
      </c>
      <c r="B1063" t="s">
        <v>7260</v>
      </c>
      <c r="C1063" t="s">
        <v>7260</v>
      </c>
      <c r="D1063" t="s">
        <v>7261</v>
      </c>
      <c r="E1063" t="s">
        <v>7261</v>
      </c>
      <c r="G1063" t="s">
        <v>3792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AD1063" t="s">
        <v>7262</v>
      </c>
      <c r="AE1063">
        <v>45464.857812499999</v>
      </c>
    </row>
    <row r="1064" spans="1:31" x14ac:dyDescent="0.35">
      <c r="A1064">
        <v>18638</v>
      </c>
      <c r="B1064" t="s">
        <v>7263</v>
      </c>
      <c r="C1064" t="s">
        <v>7263</v>
      </c>
      <c r="D1064" t="s">
        <v>7264</v>
      </c>
      <c r="E1064" t="s">
        <v>7264</v>
      </c>
      <c r="G1064" t="s">
        <v>3648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AB1064">
        <v>0</v>
      </c>
      <c r="AD1064" t="s">
        <v>3653</v>
      </c>
      <c r="AE1064">
        <v>45464.857812499999</v>
      </c>
    </row>
    <row r="1065" spans="1:31" x14ac:dyDescent="0.35">
      <c r="A1065">
        <v>23192</v>
      </c>
      <c r="B1065" t="s">
        <v>7265</v>
      </c>
      <c r="C1065" t="s">
        <v>7265</v>
      </c>
      <c r="D1065" t="s">
        <v>7266</v>
      </c>
      <c r="E1065" t="s">
        <v>7266</v>
      </c>
      <c r="F1065" t="s">
        <v>7267</v>
      </c>
      <c r="G1065" t="s">
        <v>3631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AD1065" t="s">
        <v>7268</v>
      </c>
      <c r="AE1065">
        <v>45464.857812499999</v>
      </c>
    </row>
    <row r="1066" spans="1:31" x14ac:dyDescent="0.35">
      <c r="A1066">
        <v>26516</v>
      </c>
      <c r="B1066" t="s">
        <v>7269</v>
      </c>
      <c r="C1066" t="s">
        <v>7269</v>
      </c>
      <c r="D1066" t="s">
        <v>7270</v>
      </c>
      <c r="E1066" t="s">
        <v>7270</v>
      </c>
      <c r="G1066" t="s">
        <v>3643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AD1066" t="s">
        <v>7271</v>
      </c>
      <c r="AE1066">
        <v>45464.857812499999</v>
      </c>
    </row>
    <row r="1067" spans="1:31" x14ac:dyDescent="0.35">
      <c r="A1067">
        <v>20022</v>
      </c>
      <c r="B1067" t="s">
        <v>7272</v>
      </c>
      <c r="C1067" t="s">
        <v>7272</v>
      </c>
      <c r="D1067" t="s">
        <v>7273</v>
      </c>
      <c r="E1067" t="s">
        <v>7273</v>
      </c>
      <c r="F1067" t="s">
        <v>7274</v>
      </c>
      <c r="G1067" t="s">
        <v>3705</v>
      </c>
      <c r="I1067">
        <v>1</v>
      </c>
      <c r="J1067">
        <v>1</v>
      </c>
      <c r="K1067">
        <v>1</v>
      </c>
      <c r="L1067">
        <v>1</v>
      </c>
      <c r="M1067">
        <v>1</v>
      </c>
      <c r="N1067">
        <v>1</v>
      </c>
      <c r="O1067">
        <v>1</v>
      </c>
      <c r="P1067">
        <v>1</v>
      </c>
      <c r="Q1067">
        <v>1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D1067" t="s">
        <v>7275</v>
      </c>
      <c r="AE1067">
        <v>45464.857812499999</v>
      </c>
    </row>
    <row r="1068" spans="1:31" x14ac:dyDescent="0.35">
      <c r="A1068">
        <v>18183</v>
      </c>
      <c r="B1068" t="s">
        <v>7276</v>
      </c>
      <c r="C1068" t="s">
        <v>7276</v>
      </c>
      <c r="D1068" t="s">
        <v>7277</v>
      </c>
      <c r="E1068" t="s">
        <v>7277</v>
      </c>
      <c r="F1068" t="s">
        <v>7278</v>
      </c>
      <c r="I1068">
        <v>1</v>
      </c>
      <c r="J1068">
        <v>1</v>
      </c>
      <c r="K1068">
        <v>1</v>
      </c>
      <c r="L1068">
        <v>1</v>
      </c>
      <c r="M1068">
        <v>1</v>
      </c>
      <c r="N1068">
        <v>1</v>
      </c>
      <c r="O1068">
        <v>1</v>
      </c>
      <c r="P1068">
        <v>1</v>
      </c>
      <c r="Q1068">
        <v>1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3653</v>
      </c>
      <c r="AE1068">
        <v>45464.857812499999</v>
      </c>
    </row>
    <row r="1069" spans="1:31" x14ac:dyDescent="0.35">
      <c r="A1069">
        <v>19010</v>
      </c>
      <c r="B1069" t="s">
        <v>7279</v>
      </c>
      <c r="C1069" t="s">
        <v>7279</v>
      </c>
      <c r="D1069" t="s">
        <v>7280</v>
      </c>
      <c r="E1069" t="s">
        <v>7280</v>
      </c>
      <c r="G1069" t="s">
        <v>3675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AB1069">
        <v>0</v>
      </c>
      <c r="AD1069" t="s">
        <v>3653</v>
      </c>
      <c r="AE1069">
        <v>45464.857812499999</v>
      </c>
    </row>
    <row r="1070" spans="1:31" x14ac:dyDescent="0.35">
      <c r="A1070">
        <v>18557</v>
      </c>
      <c r="B1070" t="s">
        <v>7281</v>
      </c>
      <c r="C1070" t="s">
        <v>7281</v>
      </c>
      <c r="D1070" t="s">
        <v>7282</v>
      </c>
      <c r="E1070" t="s">
        <v>7282</v>
      </c>
      <c r="F1070" t="s">
        <v>7283</v>
      </c>
      <c r="G1070" t="s">
        <v>3762</v>
      </c>
      <c r="I1070">
        <v>1</v>
      </c>
      <c r="J1070">
        <v>1</v>
      </c>
      <c r="K1070">
        <v>1</v>
      </c>
      <c r="L1070">
        <v>1</v>
      </c>
      <c r="M1070">
        <v>1</v>
      </c>
      <c r="N1070">
        <v>1</v>
      </c>
      <c r="O1070">
        <v>1</v>
      </c>
      <c r="P1070">
        <v>1</v>
      </c>
      <c r="Q1070">
        <v>1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D1070" t="s">
        <v>7284</v>
      </c>
      <c r="AE1070">
        <v>45464.857812499999</v>
      </c>
    </row>
    <row r="1071" spans="1:31" x14ac:dyDescent="0.35">
      <c r="A1071">
        <v>28007</v>
      </c>
      <c r="B1071" t="s">
        <v>7285</v>
      </c>
      <c r="C1071" t="s">
        <v>7285</v>
      </c>
      <c r="D1071" t="s">
        <v>7286</v>
      </c>
      <c r="E1071" t="s">
        <v>7286</v>
      </c>
      <c r="F1071" t="s">
        <v>7287</v>
      </c>
      <c r="G1071" t="s">
        <v>518</v>
      </c>
      <c r="I1071">
        <v>1</v>
      </c>
      <c r="J1071">
        <v>1</v>
      </c>
      <c r="K1071">
        <v>1</v>
      </c>
      <c r="L1071">
        <v>1</v>
      </c>
      <c r="AD1071" t="s">
        <v>7288</v>
      </c>
      <c r="AE1071">
        <v>45464.857812499999</v>
      </c>
    </row>
    <row r="1072" spans="1:31" x14ac:dyDescent="0.35">
      <c r="A1072">
        <v>13913</v>
      </c>
      <c r="B1072" t="s">
        <v>7289</v>
      </c>
      <c r="C1072" t="s">
        <v>7289</v>
      </c>
      <c r="D1072" t="s">
        <v>7290</v>
      </c>
      <c r="E1072" t="s">
        <v>7290</v>
      </c>
      <c r="F1072" t="s">
        <v>7291</v>
      </c>
      <c r="G1072" t="s">
        <v>7292</v>
      </c>
      <c r="I1072">
        <v>1</v>
      </c>
      <c r="J1072">
        <v>1</v>
      </c>
      <c r="K1072">
        <v>1</v>
      </c>
      <c r="L1072">
        <v>1</v>
      </c>
      <c r="M1072">
        <v>1</v>
      </c>
      <c r="N1072">
        <v>1</v>
      </c>
      <c r="O1072">
        <v>1</v>
      </c>
      <c r="P1072">
        <v>1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AD1072" t="s">
        <v>7293</v>
      </c>
      <c r="AE1072">
        <v>45464.857812499999</v>
      </c>
    </row>
    <row r="1073" spans="1:31" x14ac:dyDescent="0.35">
      <c r="A1073">
        <v>23501</v>
      </c>
      <c r="B1073" t="s">
        <v>7294</v>
      </c>
      <c r="C1073" t="s">
        <v>7294</v>
      </c>
      <c r="D1073" t="s">
        <v>7295</v>
      </c>
      <c r="E1073" t="s">
        <v>7295</v>
      </c>
      <c r="G1073" t="s">
        <v>7292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AD1073" t="s">
        <v>7296</v>
      </c>
      <c r="AE1073">
        <v>45464.857812499999</v>
      </c>
    </row>
    <row r="1074" spans="1:31" x14ac:dyDescent="0.35">
      <c r="A1074">
        <v>20961</v>
      </c>
      <c r="B1074" t="s">
        <v>7297</v>
      </c>
      <c r="C1074" t="s">
        <v>7297</v>
      </c>
      <c r="D1074" t="s">
        <v>7298</v>
      </c>
      <c r="E1074" t="s">
        <v>7298</v>
      </c>
      <c r="G1074" t="s">
        <v>6285</v>
      </c>
      <c r="I1074">
        <v>1</v>
      </c>
      <c r="J1074">
        <v>1</v>
      </c>
      <c r="K1074">
        <v>1</v>
      </c>
      <c r="L1074">
        <v>1</v>
      </c>
      <c r="M1074">
        <v>1</v>
      </c>
      <c r="N1074">
        <v>1</v>
      </c>
      <c r="O1074">
        <v>1</v>
      </c>
      <c r="P1074">
        <v>1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D1074" t="s">
        <v>7299</v>
      </c>
      <c r="AE1074">
        <v>45464.857812499999</v>
      </c>
    </row>
    <row r="1075" spans="1:31" x14ac:dyDescent="0.35">
      <c r="A1075">
        <v>5821</v>
      </c>
      <c r="B1075" t="s">
        <v>7300</v>
      </c>
      <c r="C1075" t="s">
        <v>7300</v>
      </c>
      <c r="D1075" t="s">
        <v>7301</v>
      </c>
      <c r="E1075" t="s">
        <v>7301</v>
      </c>
      <c r="F1075" t="s">
        <v>7302</v>
      </c>
      <c r="G1075" t="s">
        <v>3723</v>
      </c>
      <c r="I1075">
        <v>1</v>
      </c>
      <c r="J1075">
        <v>1</v>
      </c>
      <c r="K1075">
        <v>1</v>
      </c>
      <c r="L1075">
        <v>1</v>
      </c>
      <c r="M1075">
        <v>1</v>
      </c>
      <c r="N1075">
        <v>1</v>
      </c>
      <c r="O1075">
        <v>1</v>
      </c>
      <c r="P1075">
        <v>1</v>
      </c>
      <c r="Q1075">
        <v>1</v>
      </c>
      <c r="R1075">
        <v>1</v>
      </c>
      <c r="S1075">
        <v>1</v>
      </c>
      <c r="T1075">
        <v>1</v>
      </c>
      <c r="U1075">
        <v>1</v>
      </c>
      <c r="V1075">
        <v>1</v>
      </c>
      <c r="AD1075" t="s">
        <v>7303</v>
      </c>
      <c r="AE1075">
        <v>45464.857812499999</v>
      </c>
    </row>
    <row r="1076" spans="1:31" x14ac:dyDescent="0.35">
      <c r="A1076">
        <v>18184</v>
      </c>
      <c r="B1076" t="s">
        <v>7304</v>
      </c>
      <c r="C1076" t="s">
        <v>7304</v>
      </c>
      <c r="D1076" t="s">
        <v>7305</v>
      </c>
      <c r="E1076" t="s">
        <v>7305</v>
      </c>
      <c r="F1076" t="s">
        <v>7306</v>
      </c>
      <c r="I1076">
        <v>1</v>
      </c>
      <c r="J1076">
        <v>1</v>
      </c>
      <c r="K1076">
        <v>1</v>
      </c>
      <c r="L1076">
        <v>1</v>
      </c>
      <c r="M1076">
        <v>1</v>
      </c>
      <c r="N1076">
        <v>1</v>
      </c>
      <c r="O1076">
        <v>1</v>
      </c>
      <c r="P1076">
        <v>1</v>
      </c>
      <c r="Q1076">
        <v>1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3653</v>
      </c>
      <c r="AE1076">
        <v>45464.857812499999</v>
      </c>
    </row>
    <row r="1077" spans="1:31" x14ac:dyDescent="0.35">
      <c r="A1077">
        <v>25313</v>
      </c>
      <c r="B1077" t="s">
        <v>7307</v>
      </c>
      <c r="C1077" t="s">
        <v>7307</v>
      </c>
      <c r="D1077" t="s">
        <v>7308</v>
      </c>
      <c r="E1077" t="s">
        <v>7308</v>
      </c>
      <c r="G1077" t="s">
        <v>4335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AD1077" t="s">
        <v>7309</v>
      </c>
      <c r="AE1077">
        <v>45464.857812499999</v>
      </c>
    </row>
    <row r="1078" spans="1:31" x14ac:dyDescent="0.35">
      <c r="A1078">
        <v>20922</v>
      </c>
      <c r="B1078" t="s">
        <v>7310</v>
      </c>
      <c r="C1078" t="s">
        <v>7310</v>
      </c>
      <c r="D1078" t="s">
        <v>7311</v>
      </c>
      <c r="E1078" t="s">
        <v>7311</v>
      </c>
      <c r="G1078" t="s">
        <v>4335</v>
      </c>
      <c r="I1078">
        <v>1</v>
      </c>
      <c r="J1078">
        <v>1</v>
      </c>
      <c r="K1078">
        <v>1</v>
      </c>
      <c r="L1078">
        <v>1</v>
      </c>
      <c r="M1078">
        <v>1</v>
      </c>
      <c r="N1078">
        <v>1</v>
      </c>
      <c r="O1078">
        <v>1</v>
      </c>
      <c r="P1078">
        <v>1</v>
      </c>
      <c r="Q1078">
        <v>1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D1078" t="s">
        <v>7312</v>
      </c>
      <c r="AE1078">
        <v>45464.857812499999</v>
      </c>
    </row>
    <row r="1079" spans="1:31" x14ac:dyDescent="0.35">
      <c r="A1079">
        <v>19280</v>
      </c>
      <c r="B1079" t="s">
        <v>7313</v>
      </c>
      <c r="C1079" t="s">
        <v>7313</v>
      </c>
      <c r="D1079" t="s">
        <v>7314</v>
      </c>
      <c r="E1079" t="s">
        <v>7314</v>
      </c>
      <c r="F1079" t="s">
        <v>7315</v>
      </c>
      <c r="G1079" t="s">
        <v>3648</v>
      </c>
      <c r="I1079">
        <v>1</v>
      </c>
      <c r="J1079">
        <v>1</v>
      </c>
      <c r="K1079">
        <v>1</v>
      </c>
      <c r="L1079">
        <v>1</v>
      </c>
      <c r="M1079">
        <v>1</v>
      </c>
      <c r="N1079">
        <v>1</v>
      </c>
      <c r="O1079">
        <v>1</v>
      </c>
      <c r="P1079">
        <v>1</v>
      </c>
      <c r="Q1079">
        <v>1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D1079" t="s">
        <v>7316</v>
      </c>
      <c r="AE1079">
        <v>45464.857812499999</v>
      </c>
    </row>
    <row r="1080" spans="1:31" x14ac:dyDescent="0.35">
      <c r="A1080">
        <v>19703</v>
      </c>
      <c r="B1080" t="s">
        <v>7317</v>
      </c>
      <c r="C1080" t="s">
        <v>7317</v>
      </c>
      <c r="D1080" t="s">
        <v>7318</v>
      </c>
      <c r="E1080" t="s">
        <v>7318</v>
      </c>
      <c r="G1080" t="s">
        <v>3631</v>
      </c>
      <c r="I1080">
        <v>1</v>
      </c>
      <c r="J1080">
        <v>1</v>
      </c>
      <c r="K1080">
        <v>1</v>
      </c>
      <c r="L1080">
        <v>1</v>
      </c>
      <c r="M1080">
        <v>1</v>
      </c>
      <c r="N1080">
        <v>1</v>
      </c>
      <c r="O1080">
        <v>1</v>
      </c>
      <c r="P1080">
        <v>1</v>
      </c>
      <c r="Q1080">
        <v>1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D1080" t="s">
        <v>7319</v>
      </c>
      <c r="AE1080">
        <v>45464.857812499999</v>
      </c>
    </row>
    <row r="1081" spans="1:31" x14ac:dyDescent="0.35">
      <c r="A1081">
        <v>20568</v>
      </c>
      <c r="B1081" t="s">
        <v>7320</v>
      </c>
      <c r="C1081" t="s">
        <v>7320</v>
      </c>
      <c r="D1081" t="s">
        <v>7321</v>
      </c>
      <c r="E1081" t="s">
        <v>7321</v>
      </c>
      <c r="F1081" t="s">
        <v>7322</v>
      </c>
      <c r="G1081" t="s">
        <v>3714</v>
      </c>
      <c r="I1081">
        <v>1</v>
      </c>
      <c r="J1081">
        <v>1</v>
      </c>
      <c r="K1081">
        <v>1</v>
      </c>
      <c r="L1081">
        <v>1</v>
      </c>
      <c r="M1081">
        <v>1</v>
      </c>
      <c r="N1081">
        <v>1</v>
      </c>
      <c r="O1081">
        <v>1</v>
      </c>
      <c r="P1081">
        <v>1</v>
      </c>
      <c r="Q1081">
        <v>1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D1081" t="s">
        <v>7323</v>
      </c>
      <c r="AE1081">
        <v>45464.857812499999</v>
      </c>
    </row>
    <row r="1082" spans="1:31" x14ac:dyDescent="0.35">
      <c r="A1082">
        <v>25626</v>
      </c>
      <c r="B1082" t="s">
        <v>7324</v>
      </c>
      <c r="C1082" t="s">
        <v>7324</v>
      </c>
      <c r="D1082" t="s">
        <v>7325</v>
      </c>
      <c r="E1082" t="s">
        <v>7325</v>
      </c>
      <c r="G1082" t="s">
        <v>3714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AD1082" t="s">
        <v>7326</v>
      </c>
      <c r="AE1082">
        <v>45464.857812499999</v>
      </c>
    </row>
    <row r="1083" spans="1:31" x14ac:dyDescent="0.35">
      <c r="A1083">
        <v>13218</v>
      </c>
      <c r="B1083" t="s">
        <v>7327</v>
      </c>
      <c r="C1083" t="s">
        <v>7327</v>
      </c>
      <c r="D1083" t="s">
        <v>7328</v>
      </c>
      <c r="E1083" t="s">
        <v>7328</v>
      </c>
      <c r="F1083" t="s">
        <v>7329</v>
      </c>
      <c r="G1083" t="s">
        <v>3714</v>
      </c>
      <c r="I1083">
        <v>1</v>
      </c>
      <c r="J1083">
        <v>1</v>
      </c>
      <c r="K1083">
        <v>1</v>
      </c>
      <c r="L1083">
        <v>1</v>
      </c>
      <c r="M1083">
        <v>1</v>
      </c>
      <c r="N1083">
        <v>1</v>
      </c>
      <c r="O1083">
        <v>1</v>
      </c>
      <c r="P1083">
        <v>1</v>
      </c>
      <c r="Q1083">
        <v>1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0</v>
      </c>
      <c r="AD1083" t="s">
        <v>7330</v>
      </c>
      <c r="AE1083">
        <v>45464.857812499999</v>
      </c>
    </row>
    <row r="1084" spans="1:31" x14ac:dyDescent="0.35">
      <c r="A1084">
        <v>25406</v>
      </c>
      <c r="B1084" t="s">
        <v>7331</v>
      </c>
      <c r="C1084" t="s">
        <v>7331</v>
      </c>
      <c r="D1084" t="s">
        <v>7332</v>
      </c>
      <c r="E1084" t="s">
        <v>7332</v>
      </c>
      <c r="G1084" t="s">
        <v>3714</v>
      </c>
      <c r="I1084">
        <v>1</v>
      </c>
      <c r="J1084">
        <v>1</v>
      </c>
      <c r="K1084">
        <v>1</v>
      </c>
      <c r="L1084">
        <v>1</v>
      </c>
      <c r="M1084">
        <v>1</v>
      </c>
      <c r="N1084">
        <v>1</v>
      </c>
      <c r="O1084">
        <v>1</v>
      </c>
      <c r="P1084">
        <v>1</v>
      </c>
      <c r="Q1084">
        <v>1</v>
      </c>
      <c r="R1084">
        <v>1</v>
      </c>
      <c r="S1084">
        <v>1</v>
      </c>
      <c r="T1084">
        <v>1</v>
      </c>
      <c r="U1084">
        <v>1</v>
      </c>
      <c r="AD1084" t="s">
        <v>7333</v>
      </c>
      <c r="AE1084">
        <v>45464.857812499999</v>
      </c>
    </row>
    <row r="1085" spans="1:31" x14ac:dyDescent="0.35">
      <c r="A1085">
        <v>21371</v>
      </c>
      <c r="B1085" t="s">
        <v>7334</v>
      </c>
      <c r="C1085" t="s">
        <v>7334</v>
      </c>
      <c r="D1085" t="s">
        <v>7335</v>
      </c>
      <c r="E1085" t="s">
        <v>7335</v>
      </c>
      <c r="F1085" t="s">
        <v>7336</v>
      </c>
      <c r="G1085" t="s">
        <v>3714</v>
      </c>
      <c r="I1085">
        <v>1</v>
      </c>
      <c r="J1085">
        <v>1</v>
      </c>
      <c r="K1085">
        <v>1</v>
      </c>
      <c r="L1085">
        <v>1</v>
      </c>
      <c r="M1085">
        <v>1</v>
      </c>
      <c r="N1085">
        <v>1</v>
      </c>
      <c r="O1085">
        <v>1</v>
      </c>
      <c r="P1085">
        <v>1</v>
      </c>
      <c r="Q1085">
        <v>1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AD1085" t="s">
        <v>7337</v>
      </c>
      <c r="AE1085">
        <v>45464.857812499999</v>
      </c>
    </row>
    <row r="1086" spans="1:31" x14ac:dyDescent="0.35">
      <c r="A1086">
        <v>15655</v>
      </c>
      <c r="B1086" t="s">
        <v>7338</v>
      </c>
      <c r="C1086" t="s">
        <v>7338</v>
      </c>
      <c r="D1086" t="s">
        <v>7339</v>
      </c>
      <c r="E1086" t="s">
        <v>7339</v>
      </c>
      <c r="F1086" t="s">
        <v>7340</v>
      </c>
      <c r="G1086" t="s">
        <v>3714</v>
      </c>
      <c r="I1086">
        <v>1</v>
      </c>
      <c r="J1086">
        <v>1</v>
      </c>
      <c r="K1086">
        <v>1</v>
      </c>
      <c r="L1086">
        <v>1</v>
      </c>
      <c r="M1086">
        <v>1</v>
      </c>
      <c r="N1086">
        <v>1</v>
      </c>
      <c r="O1086">
        <v>1</v>
      </c>
      <c r="P1086">
        <v>1</v>
      </c>
      <c r="Q1086">
        <v>1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D1086" t="s">
        <v>7341</v>
      </c>
      <c r="AE1086">
        <v>45464.857812499999</v>
      </c>
    </row>
    <row r="1087" spans="1:31" x14ac:dyDescent="0.35">
      <c r="A1087">
        <v>25420</v>
      </c>
      <c r="B1087" t="s">
        <v>7342</v>
      </c>
      <c r="C1087" t="s">
        <v>7342</v>
      </c>
      <c r="D1087" t="s">
        <v>7343</v>
      </c>
      <c r="E1087" t="s">
        <v>7343</v>
      </c>
      <c r="G1087" t="s">
        <v>3631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AD1087" t="s">
        <v>7344</v>
      </c>
      <c r="AE1087">
        <v>45464.857812499999</v>
      </c>
    </row>
    <row r="1088" spans="1:31" x14ac:dyDescent="0.35">
      <c r="A1088">
        <v>18185</v>
      </c>
      <c r="B1088" t="s">
        <v>7345</v>
      </c>
      <c r="C1088" t="s">
        <v>7345</v>
      </c>
      <c r="D1088" t="s">
        <v>7346</v>
      </c>
      <c r="E1088" t="s">
        <v>7346</v>
      </c>
      <c r="F1088" t="s">
        <v>7347</v>
      </c>
      <c r="G1088" t="s">
        <v>3714</v>
      </c>
      <c r="I1088">
        <v>1</v>
      </c>
      <c r="J1088">
        <v>1</v>
      </c>
      <c r="K1088">
        <v>1</v>
      </c>
      <c r="L1088">
        <v>1</v>
      </c>
      <c r="M1088">
        <v>1</v>
      </c>
      <c r="N1088">
        <v>1</v>
      </c>
      <c r="O1088">
        <v>1</v>
      </c>
      <c r="P1088">
        <v>1</v>
      </c>
      <c r="Q1088">
        <v>1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 t="s">
        <v>7348</v>
      </c>
      <c r="AE1088">
        <v>45464.852870370371</v>
      </c>
    </row>
    <row r="1089" spans="1:31" x14ac:dyDescent="0.35">
      <c r="A1089">
        <v>26623</v>
      </c>
      <c r="B1089" t="s">
        <v>7349</v>
      </c>
      <c r="C1089" t="s">
        <v>7349</v>
      </c>
      <c r="D1089" t="s">
        <v>7350</v>
      </c>
      <c r="E1089" t="s">
        <v>7350</v>
      </c>
      <c r="F1089" t="s">
        <v>7351</v>
      </c>
      <c r="G1089" t="s">
        <v>3631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AD1089" t="s">
        <v>7352</v>
      </c>
      <c r="AE1089">
        <v>45464.857812499999</v>
      </c>
    </row>
    <row r="1090" spans="1:31" x14ac:dyDescent="0.35">
      <c r="A1090">
        <v>23559</v>
      </c>
      <c r="B1090" t="s">
        <v>7353</v>
      </c>
      <c r="C1090" t="s">
        <v>7353</v>
      </c>
      <c r="D1090" t="s">
        <v>7354</v>
      </c>
      <c r="E1090" t="s">
        <v>7354</v>
      </c>
      <c r="G1090" t="s">
        <v>3714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AD1090" t="s">
        <v>7355</v>
      </c>
      <c r="AE1090">
        <v>45464.857812499999</v>
      </c>
    </row>
    <row r="1091" spans="1:31" x14ac:dyDescent="0.35">
      <c r="A1091">
        <v>26450</v>
      </c>
      <c r="B1091" t="s">
        <v>7356</v>
      </c>
      <c r="C1091" t="s">
        <v>7356</v>
      </c>
      <c r="D1091" t="s">
        <v>7357</v>
      </c>
      <c r="E1091" t="s">
        <v>7357</v>
      </c>
      <c r="F1091" t="s">
        <v>7358</v>
      </c>
      <c r="G1091" t="s">
        <v>3631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AD1091" t="s">
        <v>7359</v>
      </c>
      <c r="AE1091">
        <v>45464.857812499999</v>
      </c>
    </row>
    <row r="1092" spans="1:31" x14ac:dyDescent="0.35">
      <c r="A1092">
        <v>18186</v>
      </c>
      <c r="B1092" t="s">
        <v>7360</v>
      </c>
      <c r="C1092" t="s">
        <v>7360</v>
      </c>
      <c r="D1092" t="s">
        <v>7361</v>
      </c>
      <c r="E1092" t="s">
        <v>7361</v>
      </c>
      <c r="F1092" t="s">
        <v>7362</v>
      </c>
      <c r="G1092" t="s">
        <v>3714</v>
      </c>
      <c r="I1092">
        <v>1</v>
      </c>
      <c r="J1092">
        <v>1</v>
      </c>
      <c r="K1092">
        <v>1</v>
      </c>
      <c r="L1092">
        <v>1</v>
      </c>
      <c r="M1092">
        <v>1</v>
      </c>
      <c r="N1092">
        <v>1</v>
      </c>
      <c r="O1092">
        <v>1</v>
      </c>
      <c r="P1092">
        <v>1</v>
      </c>
      <c r="Q1092">
        <v>1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 t="s">
        <v>3653</v>
      </c>
      <c r="AE1092">
        <v>45464.857812499999</v>
      </c>
    </row>
    <row r="1093" spans="1:31" x14ac:dyDescent="0.35">
      <c r="A1093">
        <v>23336</v>
      </c>
      <c r="B1093" t="s">
        <v>7363</v>
      </c>
      <c r="C1093" t="s">
        <v>7363</v>
      </c>
      <c r="D1093" t="s">
        <v>7364</v>
      </c>
      <c r="E1093" t="s">
        <v>7364</v>
      </c>
      <c r="G1093" t="s">
        <v>3714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AD1093" t="s">
        <v>7365</v>
      </c>
      <c r="AE1093">
        <v>45464.857812499999</v>
      </c>
    </row>
    <row r="1094" spans="1:31" x14ac:dyDescent="0.35">
      <c r="A1094">
        <v>17308</v>
      </c>
      <c r="B1094" t="s">
        <v>7366</v>
      </c>
      <c r="C1094" t="s">
        <v>7366</v>
      </c>
      <c r="D1094" t="s">
        <v>7367</v>
      </c>
      <c r="E1094" t="s">
        <v>7367</v>
      </c>
      <c r="F1094" t="s">
        <v>7368</v>
      </c>
      <c r="G1094" t="s">
        <v>3631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AD1094" t="s">
        <v>7369</v>
      </c>
      <c r="AE1094">
        <v>45464.857812499999</v>
      </c>
    </row>
    <row r="1095" spans="1:31" x14ac:dyDescent="0.35">
      <c r="A1095">
        <v>19098</v>
      </c>
      <c r="B1095" t="s">
        <v>7370</v>
      </c>
      <c r="C1095" t="s">
        <v>7370</v>
      </c>
      <c r="D1095" t="s">
        <v>7371</v>
      </c>
      <c r="E1095" t="s">
        <v>7371</v>
      </c>
      <c r="F1095" t="s">
        <v>7372</v>
      </c>
      <c r="G1095" t="s">
        <v>3631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AB1095">
        <v>0</v>
      </c>
      <c r="AD1095" t="s">
        <v>7373</v>
      </c>
      <c r="AE1095">
        <v>45464.857812499999</v>
      </c>
    </row>
    <row r="1096" spans="1:31" x14ac:dyDescent="0.35">
      <c r="A1096">
        <v>23992</v>
      </c>
      <c r="B1096" t="s">
        <v>7374</v>
      </c>
      <c r="C1096" t="s">
        <v>7374</v>
      </c>
      <c r="D1096" t="s">
        <v>7375</v>
      </c>
      <c r="E1096" t="s">
        <v>7375</v>
      </c>
      <c r="G1096" t="s">
        <v>3714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AD1096" t="s">
        <v>7376</v>
      </c>
      <c r="AE1096">
        <v>45464.857812499999</v>
      </c>
    </row>
    <row r="1097" spans="1:31" x14ac:dyDescent="0.35">
      <c r="A1097">
        <v>22574</v>
      </c>
      <c r="B1097" t="s">
        <v>7377</v>
      </c>
      <c r="C1097" t="s">
        <v>7377</v>
      </c>
      <c r="D1097" t="s">
        <v>7378</v>
      </c>
      <c r="E1097" t="s">
        <v>7378</v>
      </c>
      <c r="F1097" t="s">
        <v>7379</v>
      </c>
      <c r="G1097" t="s">
        <v>3631</v>
      </c>
      <c r="I1097">
        <v>1</v>
      </c>
      <c r="J1097">
        <v>1</v>
      </c>
      <c r="K1097">
        <v>1</v>
      </c>
      <c r="L1097">
        <v>1</v>
      </c>
      <c r="M1097">
        <v>1</v>
      </c>
      <c r="N1097">
        <v>1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AD1097" t="s">
        <v>7380</v>
      </c>
      <c r="AE1097">
        <v>45464.857812499999</v>
      </c>
    </row>
    <row r="1098" spans="1:31" x14ac:dyDescent="0.35">
      <c r="A1098">
        <v>22499</v>
      </c>
      <c r="B1098" t="s">
        <v>7381</v>
      </c>
      <c r="C1098" t="s">
        <v>7381</v>
      </c>
      <c r="D1098" t="s">
        <v>7382</v>
      </c>
      <c r="E1098" t="s">
        <v>7382</v>
      </c>
      <c r="G1098" t="s">
        <v>3714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AD1098" t="s">
        <v>7383</v>
      </c>
      <c r="AE1098">
        <v>45464.857812499999</v>
      </c>
    </row>
    <row r="1099" spans="1:31" x14ac:dyDescent="0.35">
      <c r="A1099">
        <v>19914</v>
      </c>
      <c r="B1099" t="s">
        <v>7384</v>
      </c>
      <c r="C1099" t="s">
        <v>7384</v>
      </c>
      <c r="D1099" t="s">
        <v>7385</v>
      </c>
      <c r="E1099" t="s">
        <v>7385</v>
      </c>
      <c r="F1099" t="s">
        <v>7386</v>
      </c>
      <c r="G1099" t="s">
        <v>3714</v>
      </c>
      <c r="I1099">
        <v>1</v>
      </c>
      <c r="J1099">
        <v>1</v>
      </c>
      <c r="K1099">
        <v>1</v>
      </c>
      <c r="L1099">
        <v>1</v>
      </c>
      <c r="M1099">
        <v>1</v>
      </c>
      <c r="N1099">
        <v>1</v>
      </c>
      <c r="O1099">
        <v>1</v>
      </c>
      <c r="P1099">
        <v>1</v>
      </c>
      <c r="Q1099">
        <v>1</v>
      </c>
      <c r="R1099">
        <v>0</v>
      </c>
      <c r="S1099">
        <v>0</v>
      </c>
      <c r="T1099">
        <v>0</v>
      </c>
      <c r="U1099">
        <v>0</v>
      </c>
      <c r="AD1099" t="s">
        <v>7387</v>
      </c>
      <c r="AE1099">
        <v>45464.857812499999</v>
      </c>
    </row>
    <row r="1100" spans="1:31" x14ac:dyDescent="0.35">
      <c r="A1100">
        <v>20228</v>
      </c>
      <c r="B1100" t="s">
        <v>7388</v>
      </c>
      <c r="C1100" t="s">
        <v>7388</v>
      </c>
      <c r="D1100" t="s">
        <v>7389</v>
      </c>
      <c r="E1100" t="s">
        <v>7389</v>
      </c>
      <c r="G1100" t="s">
        <v>3714</v>
      </c>
      <c r="I1100">
        <v>1</v>
      </c>
      <c r="J1100">
        <v>1</v>
      </c>
      <c r="K1100">
        <v>1</v>
      </c>
      <c r="L1100">
        <v>1</v>
      </c>
      <c r="M1100">
        <v>1</v>
      </c>
      <c r="N1100">
        <v>1</v>
      </c>
      <c r="O1100">
        <v>1</v>
      </c>
      <c r="P1100">
        <v>1</v>
      </c>
      <c r="Q1100">
        <v>1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D1100" t="s">
        <v>7390</v>
      </c>
      <c r="AE1100">
        <v>45464.857812499999</v>
      </c>
    </row>
    <row r="1101" spans="1:31" x14ac:dyDescent="0.35">
      <c r="A1101">
        <v>25020</v>
      </c>
      <c r="B1101" t="s">
        <v>7391</v>
      </c>
      <c r="C1101" t="s">
        <v>7391</v>
      </c>
      <c r="D1101" t="s">
        <v>7392</v>
      </c>
      <c r="E1101" t="s">
        <v>7392</v>
      </c>
      <c r="G1101" t="s">
        <v>3714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AD1101" t="s">
        <v>7393</v>
      </c>
      <c r="AE1101">
        <v>45464.857812499999</v>
      </c>
    </row>
    <row r="1102" spans="1:31" x14ac:dyDescent="0.35">
      <c r="A1102">
        <v>25749</v>
      </c>
      <c r="B1102" t="s">
        <v>7394</v>
      </c>
      <c r="C1102" t="s">
        <v>7394</v>
      </c>
      <c r="D1102" t="s">
        <v>7395</v>
      </c>
      <c r="E1102" t="s">
        <v>7395</v>
      </c>
      <c r="G1102" t="s">
        <v>3714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AD1102" t="s">
        <v>7396</v>
      </c>
      <c r="AE1102">
        <v>45464.857812499999</v>
      </c>
    </row>
    <row r="1103" spans="1:31" x14ac:dyDescent="0.35">
      <c r="A1103">
        <v>22946</v>
      </c>
      <c r="B1103" t="s">
        <v>7397</v>
      </c>
      <c r="C1103" t="s">
        <v>7397</v>
      </c>
      <c r="D1103" t="s">
        <v>7398</v>
      </c>
      <c r="E1103" t="s">
        <v>7398</v>
      </c>
      <c r="G1103" t="s">
        <v>3714</v>
      </c>
      <c r="I1103">
        <v>1</v>
      </c>
      <c r="J1103">
        <v>1</v>
      </c>
      <c r="K1103">
        <v>1</v>
      </c>
      <c r="L1103">
        <v>1</v>
      </c>
      <c r="M1103">
        <v>1</v>
      </c>
      <c r="N1103">
        <v>1</v>
      </c>
      <c r="O1103">
        <v>1</v>
      </c>
      <c r="P1103">
        <v>1</v>
      </c>
      <c r="Q1103">
        <v>1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0</v>
      </c>
      <c r="X1103">
        <v>0</v>
      </c>
      <c r="AD1103" t="s">
        <v>7399</v>
      </c>
      <c r="AE1103">
        <v>45464.857812499999</v>
      </c>
    </row>
    <row r="1104" spans="1:31" x14ac:dyDescent="0.35">
      <c r="A1104">
        <v>11727</v>
      </c>
      <c r="B1104" t="s">
        <v>7400</v>
      </c>
      <c r="C1104" t="s">
        <v>7400</v>
      </c>
      <c r="D1104" t="s">
        <v>7401</v>
      </c>
      <c r="E1104" t="s">
        <v>7401</v>
      </c>
      <c r="F1104" t="s">
        <v>7402</v>
      </c>
      <c r="G1104" t="s">
        <v>3631</v>
      </c>
      <c r="I1104">
        <v>1</v>
      </c>
      <c r="J1104">
        <v>1</v>
      </c>
      <c r="K1104">
        <v>1</v>
      </c>
      <c r="L1104">
        <v>1</v>
      </c>
      <c r="M1104">
        <v>1</v>
      </c>
      <c r="N1104">
        <v>1</v>
      </c>
      <c r="O1104">
        <v>1</v>
      </c>
      <c r="P1104">
        <v>1</v>
      </c>
      <c r="Q1104">
        <v>1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D1104" t="s">
        <v>7403</v>
      </c>
      <c r="AE1104">
        <v>45464.857812499999</v>
      </c>
    </row>
    <row r="1105" spans="1:31" x14ac:dyDescent="0.35">
      <c r="A1105">
        <v>23048</v>
      </c>
      <c r="B1105" t="s">
        <v>7404</v>
      </c>
      <c r="C1105" t="s">
        <v>7404</v>
      </c>
      <c r="D1105" t="s">
        <v>7405</v>
      </c>
      <c r="E1105" t="s">
        <v>7405</v>
      </c>
      <c r="G1105" t="s">
        <v>3956</v>
      </c>
      <c r="I1105">
        <v>1</v>
      </c>
      <c r="J1105">
        <v>1</v>
      </c>
      <c r="K1105">
        <v>1</v>
      </c>
      <c r="L1105">
        <v>1</v>
      </c>
      <c r="M1105">
        <v>1</v>
      </c>
      <c r="N1105">
        <v>1</v>
      </c>
      <c r="O1105">
        <v>1</v>
      </c>
      <c r="P1105">
        <v>1</v>
      </c>
      <c r="Q1105">
        <v>1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0</v>
      </c>
      <c r="AD1105" t="s">
        <v>7406</v>
      </c>
      <c r="AE1105">
        <v>45464.857812499999</v>
      </c>
    </row>
    <row r="1106" spans="1:31" x14ac:dyDescent="0.35">
      <c r="A1106">
        <v>25191</v>
      </c>
      <c r="B1106" t="s">
        <v>7407</v>
      </c>
      <c r="C1106" t="s">
        <v>7407</v>
      </c>
      <c r="D1106" t="s">
        <v>7408</v>
      </c>
      <c r="E1106" t="s">
        <v>7408</v>
      </c>
      <c r="G1106" t="s">
        <v>3757</v>
      </c>
      <c r="I1106">
        <v>1</v>
      </c>
      <c r="J1106">
        <v>1</v>
      </c>
      <c r="K1106">
        <v>1</v>
      </c>
      <c r="L1106">
        <v>1</v>
      </c>
      <c r="M1106">
        <v>1</v>
      </c>
      <c r="N1106">
        <v>1</v>
      </c>
      <c r="O1106">
        <v>1</v>
      </c>
      <c r="P1106">
        <v>1</v>
      </c>
      <c r="Q1106">
        <v>1</v>
      </c>
      <c r="R1106">
        <v>1</v>
      </c>
      <c r="S1106">
        <v>1</v>
      </c>
      <c r="T1106">
        <v>1</v>
      </c>
      <c r="U1106">
        <v>1</v>
      </c>
      <c r="V1106">
        <v>1</v>
      </c>
      <c r="AD1106" t="s">
        <v>7409</v>
      </c>
      <c r="AE1106">
        <v>45464.857812499999</v>
      </c>
    </row>
    <row r="1107" spans="1:31" x14ac:dyDescent="0.35">
      <c r="A1107">
        <v>19211</v>
      </c>
      <c r="B1107" t="s">
        <v>7410</v>
      </c>
      <c r="C1107" t="s">
        <v>7410</v>
      </c>
      <c r="D1107" t="s">
        <v>7411</v>
      </c>
      <c r="E1107" t="s">
        <v>7411</v>
      </c>
      <c r="G1107" t="s">
        <v>3956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AB1107">
        <v>0</v>
      </c>
      <c r="AD1107" t="s">
        <v>3653</v>
      </c>
      <c r="AE1107">
        <v>45464.857812499999</v>
      </c>
    </row>
    <row r="1108" spans="1:31" x14ac:dyDescent="0.35">
      <c r="A1108">
        <v>23103</v>
      </c>
      <c r="B1108" t="s">
        <v>7412</v>
      </c>
      <c r="C1108" t="s">
        <v>7412</v>
      </c>
      <c r="D1108" t="s">
        <v>7413</v>
      </c>
      <c r="E1108" t="s">
        <v>7413</v>
      </c>
      <c r="G1108" t="s">
        <v>3675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AD1108" t="s">
        <v>7414</v>
      </c>
      <c r="AE1108">
        <v>45464.857812499999</v>
      </c>
    </row>
    <row r="1109" spans="1:31" x14ac:dyDescent="0.35">
      <c r="A1109">
        <v>28091</v>
      </c>
      <c r="B1109" t="s">
        <v>7415</v>
      </c>
      <c r="C1109" t="s">
        <v>7415</v>
      </c>
      <c r="D1109" t="s">
        <v>7416</v>
      </c>
      <c r="E1109" t="s">
        <v>7416</v>
      </c>
      <c r="G1109" t="s">
        <v>3631</v>
      </c>
      <c r="I1109">
        <v>0</v>
      </c>
      <c r="J1109">
        <v>0</v>
      </c>
      <c r="K1109">
        <v>0</v>
      </c>
      <c r="AD1109" t="s">
        <v>7417</v>
      </c>
      <c r="AE1109">
        <v>45464.857812499999</v>
      </c>
    </row>
    <row r="1110" spans="1:31" x14ac:dyDescent="0.35">
      <c r="A1110">
        <v>18187</v>
      </c>
      <c r="B1110" t="s">
        <v>7418</v>
      </c>
      <c r="C1110" t="s">
        <v>7418</v>
      </c>
      <c r="D1110" t="s">
        <v>7419</v>
      </c>
      <c r="E1110" t="s">
        <v>7419</v>
      </c>
      <c r="F1110" t="s">
        <v>7420</v>
      </c>
      <c r="G1110" t="s">
        <v>3648</v>
      </c>
      <c r="I1110">
        <v>1</v>
      </c>
      <c r="J1110">
        <v>1</v>
      </c>
      <c r="K1110">
        <v>1</v>
      </c>
      <c r="L1110">
        <v>1</v>
      </c>
      <c r="M1110">
        <v>1</v>
      </c>
      <c r="N1110">
        <v>1</v>
      </c>
      <c r="O1110">
        <v>1</v>
      </c>
      <c r="P1110">
        <v>1</v>
      </c>
      <c r="Q1110">
        <v>1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 t="s">
        <v>7421</v>
      </c>
      <c r="AE1110">
        <v>45464.852870370371</v>
      </c>
    </row>
    <row r="1111" spans="1:31" x14ac:dyDescent="0.35">
      <c r="A1111">
        <v>24790</v>
      </c>
      <c r="B1111" t="s">
        <v>7422</v>
      </c>
      <c r="C1111" t="s">
        <v>7422</v>
      </c>
      <c r="D1111" t="s">
        <v>7423</v>
      </c>
      <c r="E1111" t="s">
        <v>7423</v>
      </c>
      <c r="G1111" t="s">
        <v>3723</v>
      </c>
      <c r="I1111">
        <v>1</v>
      </c>
      <c r="J1111">
        <v>1</v>
      </c>
      <c r="K1111">
        <v>1</v>
      </c>
      <c r="L1111">
        <v>1</v>
      </c>
      <c r="M1111">
        <v>1</v>
      </c>
      <c r="N1111">
        <v>1</v>
      </c>
      <c r="O1111">
        <v>1</v>
      </c>
      <c r="P1111">
        <v>1</v>
      </c>
      <c r="Q1111">
        <v>1</v>
      </c>
      <c r="R1111">
        <v>1</v>
      </c>
      <c r="S1111">
        <v>1</v>
      </c>
      <c r="T1111">
        <v>1</v>
      </c>
      <c r="U1111">
        <v>1</v>
      </c>
      <c r="V1111">
        <v>1</v>
      </c>
      <c r="AD1111" t="s">
        <v>7424</v>
      </c>
      <c r="AE1111">
        <v>45464.857812499999</v>
      </c>
    </row>
    <row r="1112" spans="1:31" x14ac:dyDescent="0.35">
      <c r="A1112">
        <v>18761</v>
      </c>
      <c r="B1112" t="s">
        <v>7425</v>
      </c>
      <c r="C1112" t="s">
        <v>7425</v>
      </c>
      <c r="D1112" t="s">
        <v>7426</v>
      </c>
      <c r="E1112" t="s">
        <v>7426</v>
      </c>
      <c r="G1112" t="s">
        <v>3648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AB1112">
        <v>0</v>
      </c>
      <c r="AD1112" t="s">
        <v>3653</v>
      </c>
      <c r="AE1112">
        <v>45464.857812499999</v>
      </c>
    </row>
    <row r="1113" spans="1:31" x14ac:dyDescent="0.35">
      <c r="A1113">
        <v>19439</v>
      </c>
      <c r="B1113" t="s">
        <v>7427</v>
      </c>
      <c r="C1113" t="s">
        <v>7427</v>
      </c>
      <c r="D1113" t="s">
        <v>7428</v>
      </c>
      <c r="E1113" t="s">
        <v>7428</v>
      </c>
      <c r="G1113" t="s">
        <v>3875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AB1113">
        <v>0</v>
      </c>
      <c r="AD1113" t="s">
        <v>3653</v>
      </c>
      <c r="AE1113">
        <v>45464.857812499999</v>
      </c>
    </row>
    <row r="1114" spans="1:31" x14ac:dyDescent="0.35">
      <c r="A1114">
        <v>24171</v>
      </c>
      <c r="B1114" t="s">
        <v>7429</v>
      </c>
      <c r="C1114" t="s">
        <v>7429</v>
      </c>
      <c r="D1114" t="s">
        <v>7430</v>
      </c>
      <c r="E1114" t="s">
        <v>7430</v>
      </c>
      <c r="G1114" t="s">
        <v>7431</v>
      </c>
      <c r="I1114">
        <v>1</v>
      </c>
      <c r="J1114">
        <v>1</v>
      </c>
      <c r="K1114">
        <v>1</v>
      </c>
      <c r="L1114">
        <v>1</v>
      </c>
      <c r="M1114">
        <v>1</v>
      </c>
      <c r="N1114">
        <v>1</v>
      </c>
      <c r="O1114">
        <v>1</v>
      </c>
      <c r="P1114">
        <v>1</v>
      </c>
      <c r="Q1114">
        <v>1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AD1114" t="s">
        <v>7432</v>
      </c>
      <c r="AE1114">
        <v>45464.857812499999</v>
      </c>
    </row>
    <row r="1115" spans="1:31" x14ac:dyDescent="0.35">
      <c r="A1115">
        <v>19867</v>
      </c>
      <c r="B1115" t="s">
        <v>7433</v>
      </c>
      <c r="C1115" t="s">
        <v>7433</v>
      </c>
      <c r="D1115" t="s">
        <v>7434</v>
      </c>
      <c r="E1115" t="s">
        <v>7434</v>
      </c>
      <c r="F1115" t="s">
        <v>7435</v>
      </c>
      <c r="G1115" t="s">
        <v>5239</v>
      </c>
      <c r="I1115">
        <v>1</v>
      </c>
      <c r="J1115">
        <v>1</v>
      </c>
      <c r="K1115">
        <v>1</v>
      </c>
      <c r="L1115">
        <v>1</v>
      </c>
      <c r="M1115">
        <v>1</v>
      </c>
      <c r="N1115">
        <v>1</v>
      </c>
      <c r="O1115">
        <v>1</v>
      </c>
      <c r="P1115">
        <v>1</v>
      </c>
      <c r="Q1115">
        <v>1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D1115" t="s">
        <v>7436</v>
      </c>
      <c r="AE1115">
        <v>45464.857812499999</v>
      </c>
    </row>
    <row r="1116" spans="1:31" x14ac:dyDescent="0.35">
      <c r="A1116">
        <v>26762</v>
      </c>
      <c r="B1116" t="s">
        <v>7437</v>
      </c>
      <c r="C1116" t="s">
        <v>7437</v>
      </c>
      <c r="D1116" t="s">
        <v>7438</v>
      </c>
      <c r="E1116" t="s">
        <v>7438</v>
      </c>
      <c r="F1116" t="s">
        <v>7439</v>
      </c>
      <c r="G1116" t="s">
        <v>3627</v>
      </c>
      <c r="I1116">
        <v>1</v>
      </c>
      <c r="J1116">
        <v>1</v>
      </c>
      <c r="K1116">
        <v>1</v>
      </c>
      <c r="L1116">
        <v>1</v>
      </c>
      <c r="M1116">
        <v>1</v>
      </c>
      <c r="N1116">
        <v>1</v>
      </c>
      <c r="O1116">
        <v>1</v>
      </c>
      <c r="P1116">
        <v>1</v>
      </c>
      <c r="AD1116" t="s">
        <v>7440</v>
      </c>
      <c r="AE1116">
        <v>45464.857812499999</v>
      </c>
    </row>
    <row r="1117" spans="1:31" x14ac:dyDescent="0.35">
      <c r="A1117">
        <v>26456</v>
      </c>
      <c r="B1117" t="s">
        <v>7441</v>
      </c>
      <c r="C1117" t="s">
        <v>7441</v>
      </c>
      <c r="D1117" t="s">
        <v>7442</v>
      </c>
      <c r="E1117" t="s">
        <v>7442</v>
      </c>
      <c r="F1117" t="s">
        <v>7443</v>
      </c>
      <c r="G1117" t="s">
        <v>3723</v>
      </c>
      <c r="I1117">
        <v>1</v>
      </c>
      <c r="J1117">
        <v>1</v>
      </c>
      <c r="K1117">
        <v>1</v>
      </c>
      <c r="L1117">
        <v>1</v>
      </c>
      <c r="M1117">
        <v>1</v>
      </c>
      <c r="N1117">
        <v>1</v>
      </c>
      <c r="O1117">
        <v>1</v>
      </c>
      <c r="P1117">
        <v>1</v>
      </c>
      <c r="Q1117">
        <v>1</v>
      </c>
      <c r="R1117">
        <v>1</v>
      </c>
      <c r="S1117">
        <v>1</v>
      </c>
      <c r="T1117">
        <v>1</v>
      </c>
      <c r="AD1117" t="s">
        <v>7444</v>
      </c>
      <c r="AE1117">
        <v>45464.857812499999</v>
      </c>
    </row>
    <row r="1118" spans="1:31" x14ac:dyDescent="0.35">
      <c r="A1118">
        <v>23922</v>
      </c>
      <c r="B1118" t="s">
        <v>7445</v>
      </c>
      <c r="C1118" t="s">
        <v>7445</v>
      </c>
      <c r="D1118" t="s">
        <v>7446</v>
      </c>
      <c r="E1118" t="s">
        <v>7446</v>
      </c>
      <c r="G1118" t="s">
        <v>3723</v>
      </c>
      <c r="I1118">
        <v>1</v>
      </c>
      <c r="J1118">
        <v>1</v>
      </c>
      <c r="K1118">
        <v>1</v>
      </c>
      <c r="L1118">
        <v>1</v>
      </c>
      <c r="M1118">
        <v>1</v>
      </c>
      <c r="N1118">
        <v>1</v>
      </c>
      <c r="O1118">
        <v>1</v>
      </c>
      <c r="P1118">
        <v>1</v>
      </c>
      <c r="Q1118">
        <v>1</v>
      </c>
      <c r="R1118">
        <v>1</v>
      </c>
      <c r="S1118">
        <v>1</v>
      </c>
      <c r="T1118">
        <v>1</v>
      </c>
      <c r="U1118">
        <v>0</v>
      </c>
      <c r="V1118">
        <v>0</v>
      </c>
      <c r="W1118">
        <v>0</v>
      </c>
      <c r="AD1118" t="s">
        <v>7447</v>
      </c>
      <c r="AE1118">
        <v>45464.852870370371</v>
      </c>
    </row>
    <row r="1119" spans="1:31" x14ac:dyDescent="0.35">
      <c r="A1119">
        <v>19032</v>
      </c>
      <c r="B1119" t="s">
        <v>7448</v>
      </c>
      <c r="C1119" t="s">
        <v>7448</v>
      </c>
      <c r="D1119" t="s">
        <v>7449</v>
      </c>
      <c r="E1119" t="s">
        <v>7449</v>
      </c>
      <c r="F1119" t="s">
        <v>7450</v>
      </c>
      <c r="G1119" t="s">
        <v>3688</v>
      </c>
      <c r="I1119">
        <v>1</v>
      </c>
      <c r="J1119">
        <v>1</v>
      </c>
      <c r="K1119">
        <v>1</v>
      </c>
      <c r="L1119">
        <v>1</v>
      </c>
      <c r="M1119">
        <v>1</v>
      </c>
      <c r="N1119">
        <v>1</v>
      </c>
      <c r="O1119">
        <v>1</v>
      </c>
      <c r="P1119">
        <v>1</v>
      </c>
      <c r="Q1119">
        <v>1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D1119" t="s">
        <v>7451</v>
      </c>
      <c r="AE1119">
        <v>45464.852870370371</v>
      </c>
    </row>
    <row r="1120" spans="1:31" x14ac:dyDescent="0.35">
      <c r="A1120">
        <v>18188</v>
      </c>
      <c r="B1120" t="s">
        <v>7452</v>
      </c>
      <c r="C1120" t="s">
        <v>7452</v>
      </c>
      <c r="D1120" t="s">
        <v>7453</v>
      </c>
      <c r="E1120" t="s">
        <v>7453</v>
      </c>
      <c r="G1120" t="s">
        <v>3643</v>
      </c>
      <c r="AC1120">
        <v>2</v>
      </c>
      <c r="AD1120" t="s">
        <v>7454</v>
      </c>
      <c r="AE1120">
        <v>43963.51053240741</v>
      </c>
    </row>
    <row r="1121" spans="1:31" x14ac:dyDescent="0.35">
      <c r="A1121">
        <v>26809</v>
      </c>
      <c r="B1121" t="s">
        <v>7455</v>
      </c>
      <c r="C1121" t="s">
        <v>7456</v>
      </c>
      <c r="D1121" t="s">
        <v>7457</v>
      </c>
      <c r="E1121" t="s">
        <v>7458</v>
      </c>
      <c r="F1121" t="s">
        <v>7459</v>
      </c>
      <c r="G1121" t="s">
        <v>3762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AD1121" t="s">
        <v>7460</v>
      </c>
      <c r="AE1121">
        <v>45464.857812499999</v>
      </c>
    </row>
    <row r="1122" spans="1:31" x14ac:dyDescent="0.35">
      <c r="A1122">
        <v>18189</v>
      </c>
      <c r="B1122" t="s">
        <v>2068</v>
      </c>
      <c r="C1122" t="s">
        <v>2068</v>
      </c>
      <c r="D1122" t="s">
        <v>7461</v>
      </c>
      <c r="E1122" t="s">
        <v>7461</v>
      </c>
      <c r="F1122" t="s">
        <v>7462</v>
      </c>
      <c r="H1122">
        <v>2</v>
      </c>
      <c r="I1122">
        <v>2</v>
      </c>
      <c r="J1122">
        <v>2</v>
      </c>
      <c r="K1122">
        <v>2</v>
      </c>
      <c r="L1122">
        <v>2</v>
      </c>
      <c r="M1122">
        <v>2</v>
      </c>
      <c r="N1122">
        <v>2</v>
      </c>
      <c r="O1122">
        <v>2</v>
      </c>
      <c r="P1122">
        <v>2</v>
      </c>
      <c r="Q1122">
        <v>2</v>
      </c>
      <c r="R1122">
        <v>2</v>
      </c>
      <c r="S1122">
        <v>2</v>
      </c>
      <c r="T1122">
        <v>2</v>
      </c>
      <c r="U1122">
        <v>2</v>
      </c>
      <c r="V1122">
        <v>2</v>
      </c>
      <c r="W1122">
        <v>2</v>
      </c>
      <c r="X1122">
        <v>2</v>
      </c>
      <c r="Y1122">
        <v>2</v>
      </c>
      <c r="Z1122">
        <v>2</v>
      </c>
      <c r="AA1122">
        <v>2</v>
      </c>
      <c r="AB1122">
        <v>2</v>
      </c>
      <c r="AC1122">
        <v>1</v>
      </c>
      <c r="AD1122" t="s">
        <v>7463</v>
      </c>
      <c r="AE1122">
        <v>45464.852870370371</v>
      </c>
    </row>
    <row r="1123" spans="1:31" x14ac:dyDescent="0.35">
      <c r="A1123">
        <v>21369</v>
      </c>
      <c r="B1123" t="s">
        <v>7464</v>
      </c>
      <c r="C1123" t="s">
        <v>7464</v>
      </c>
      <c r="D1123" t="s">
        <v>7465</v>
      </c>
      <c r="E1123" t="s">
        <v>7465</v>
      </c>
      <c r="G1123" t="s">
        <v>3688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AD1123" t="s">
        <v>7466</v>
      </c>
      <c r="AE1123">
        <v>45464.857812499999</v>
      </c>
    </row>
    <row r="1124" spans="1:31" x14ac:dyDescent="0.35">
      <c r="A1124">
        <v>22627</v>
      </c>
      <c r="B1124" t="s">
        <v>7467</v>
      </c>
      <c r="C1124" t="s">
        <v>7467</v>
      </c>
      <c r="D1124" t="s">
        <v>7468</v>
      </c>
      <c r="E1124" t="s">
        <v>7468</v>
      </c>
      <c r="G1124" t="s">
        <v>3648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AD1124" t="s">
        <v>7469</v>
      </c>
      <c r="AE1124">
        <v>45464.857812499999</v>
      </c>
    </row>
    <row r="1125" spans="1:31" x14ac:dyDescent="0.35">
      <c r="A1125">
        <v>25751</v>
      </c>
      <c r="B1125" t="s">
        <v>7470</v>
      </c>
      <c r="C1125" t="s">
        <v>7470</v>
      </c>
      <c r="D1125" t="s">
        <v>7471</v>
      </c>
      <c r="E1125" t="s">
        <v>7471</v>
      </c>
      <c r="G1125" t="s">
        <v>3688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AD1125" t="s">
        <v>7472</v>
      </c>
      <c r="AE1125">
        <v>45464.857812499999</v>
      </c>
    </row>
    <row r="1126" spans="1:31" x14ac:dyDescent="0.35">
      <c r="A1126">
        <v>26993</v>
      </c>
      <c r="B1126" t="s">
        <v>7473</v>
      </c>
      <c r="C1126" t="s">
        <v>7473</v>
      </c>
      <c r="D1126" t="s">
        <v>7474</v>
      </c>
      <c r="E1126" t="s">
        <v>7474</v>
      </c>
      <c r="F1126" t="s">
        <v>7475</v>
      </c>
      <c r="G1126" t="s">
        <v>3688</v>
      </c>
      <c r="I1126">
        <v>0</v>
      </c>
      <c r="J1126">
        <v>0</v>
      </c>
      <c r="K1126">
        <v>0</v>
      </c>
      <c r="L1126">
        <v>0</v>
      </c>
      <c r="AD1126" t="s">
        <v>7476</v>
      </c>
      <c r="AE1126">
        <v>45464.857812499999</v>
      </c>
    </row>
    <row r="1127" spans="1:31" x14ac:dyDescent="0.35">
      <c r="A1127">
        <v>14768</v>
      </c>
      <c r="B1127" t="s">
        <v>7477</v>
      </c>
      <c r="C1127" t="s">
        <v>7477</v>
      </c>
      <c r="D1127" t="s">
        <v>7478</v>
      </c>
      <c r="E1127" t="s">
        <v>7478</v>
      </c>
      <c r="F1127" t="s">
        <v>7479</v>
      </c>
      <c r="G1127" t="s">
        <v>7480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AD1127" t="s">
        <v>7481</v>
      </c>
      <c r="AE1127">
        <v>45464.857812499999</v>
      </c>
    </row>
    <row r="1128" spans="1:31" x14ac:dyDescent="0.35">
      <c r="A1128">
        <v>25891</v>
      </c>
      <c r="B1128" t="s">
        <v>7482</v>
      </c>
      <c r="C1128" t="s">
        <v>7482</v>
      </c>
      <c r="D1128" t="s">
        <v>7483</v>
      </c>
      <c r="E1128" t="s">
        <v>7483</v>
      </c>
      <c r="G1128" t="s">
        <v>4275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AD1128" t="s">
        <v>7484</v>
      </c>
      <c r="AE1128">
        <v>45464.857812499999</v>
      </c>
    </row>
    <row r="1129" spans="1:31" x14ac:dyDescent="0.35">
      <c r="A1129">
        <v>26462</v>
      </c>
      <c r="B1129" t="s">
        <v>7485</v>
      </c>
      <c r="C1129" t="s">
        <v>7485</v>
      </c>
      <c r="D1129" t="s">
        <v>7486</v>
      </c>
      <c r="E1129" t="s">
        <v>7486</v>
      </c>
      <c r="F1129" t="s">
        <v>7487</v>
      </c>
      <c r="G1129" t="s">
        <v>3757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AD1129" t="s">
        <v>7488</v>
      </c>
      <c r="AE1129">
        <v>45464.857812499999</v>
      </c>
    </row>
    <row r="1130" spans="1:31" x14ac:dyDescent="0.35">
      <c r="A1130">
        <v>19781</v>
      </c>
      <c r="B1130" t="s">
        <v>7489</v>
      </c>
      <c r="C1130" t="s">
        <v>7489</v>
      </c>
      <c r="D1130" t="s">
        <v>7490</v>
      </c>
      <c r="E1130" t="s">
        <v>7490</v>
      </c>
      <c r="F1130" t="s">
        <v>7491</v>
      </c>
      <c r="G1130" t="s">
        <v>3688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AD1130" t="s">
        <v>7492</v>
      </c>
      <c r="AE1130">
        <v>45464.857812499999</v>
      </c>
    </row>
    <row r="1131" spans="1:31" x14ac:dyDescent="0.35">
      <c r="A1131">
        <v>15088</v>
      </c>
      <c r="B1131" t="s">
        <v>7493</v>
      </c>
      <c r="C1131" t="s">
        <v>7493</v>
      </c>
      <c r="D1131" t="s">
        <v>7494</v>
      </c>
      <c r="E1131" t="s">
        <v>7494</v>
      </c>
      <c r="G1131" t="s">
        <v>3675</v>
      </c>
      <c r="I1131">
        <v>1</v>
      </c>
      <c r="J1131">
        <v>1</v>
      </c>
      <c r="K1131">
        <v>1</v>
      </c>
      <c r="L1131">
        <v>1</v>
      </c>
      <c r="M1131">
        <v>1</v>
      </c>
      <c r="N1131">
        <v>1</v>
      </c>
      <c r="O1131">
        <v>1</v>
      </c>
      <c r="P1131">
        <v>1</v>
      </c>
      <c r="Q1131">
        <v>1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D1131" t="s">
        <v>7495</v>
      </c>
      <c r="AE1131">
        <v>45464.857812499999</v>
      </c>
    </row>
    <row r="1132" spans="1:31" x14ac:dyDescent="0.35">
      <c r="A1132">
        <v>23161</v>
      </c>
      <c r="B1132" t="s">
        <v>7496</v>
      </c>
      <c r="C1132" t="s">
        <v>7496</v>
      </c>
      <c r="D1132" t="s">
        <v>7497</v>
      </c>
      <c r="E1132" t="s">
        <v>7497</v>
      </c>
      <c r="G1132" t="s">
        <v>3688</v>
      </c>
      <c r="I1132">
        <v>1</v>
      </c>
      <c r="J1132">
        <v>1</v>
      </c>
      <c r="K1132">
        <v>1</v>
      </c>
      <c r="L1132">
        <v>1</v>
      </c>
      <c r="M1132">
        <v>1</v>
      </c>
      <c r="N1132">
        <v>1</v>
      </c>
      <c r="O1132">
        <v>1</v>
      </c>
      <c r="P1132">
        <v>1</v>
      </c>
      <c r="Q1132">
        <v>1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0</v>
      </c>
      <c r="X1132">
        <v>0</v>
      </c>
      <c r="AD1132" t="s">
        <v>7498</v>
      </c>
      <c r="AE1132">
        <v>45464.857812499999</v>
      </c>
    </row>
    <row r="1133" spans="1:31" x14ac:dyDescent="0.35">
      <c r="A1133">
        <v>26759</v>
      </c>
      <c r="B1133" t="s">
        <v>7499</v>
      </c>
      <c r="C1133" t="s">
        <v>7499</v>
      </c>
      <c r="D1133" t="s">
        <v>7500</v>
      </c>
      <c r="E1133" t="s">
        <v>7500</v>
      </c>
      <c r="F1133" t="s">
        <v>7501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AD1133" t="s">
        <v>7502</v>
      </c>
      <c r="AE1133">
        <v>45464.857812499999</v>
      </c>
    </row>
    <row r="1134" spans="1:31" x14ac:dyDescent="0.35">
      <c r="A1134">
        <v>26841</v>
      </c>
      <c r="B1134" t="s">
        <v>7503</v>
      </c>
      <c r="C1134" t="s">
        <v>7503</v>
      </c>
      <c r="D1134" t="s">
        <v>7504</v>
      </c>
      <c r="E1134" t="s">
        <v>7504</v>
      </c>
      <c r="F1134" t="s">
        <v>7505</v>
      </c>
      <c r="G1134" t="s">
        <v>4211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AD1134" t="s">
        <v>7506</v>
      </c>
      <c r="AE1134">
        <v>45464.857812499999</v>
      </c>
    </row>
    <row r="1135" spans="1:31" x14ac:dyDescent="0.35">
      <c r="A1135">
        <v>22093</v>
      </c>
      <c r="B1135" t="s">
        <v>7507</v>
      </c>
      <c r="C1135" t="s">
        <v>7507</v>
      </c>
      <c r="D1135" t="s">
        <v>7508</v>
      </c>
      <c r="E1135" t="s">
        <v>7508</v>
      </c>
      <c r="G1135" t="s">
        <v>3714</v>
      </c>
      <c r="I1135">
        <v>1</v>
      </c>
      <c r="J1135">
        <v>1</v>
      </c>
      <c r="K1135">
        <v>1</v>
      </c>
      <c r="L1135">
        <v>1</v>
      </c>
      <c r="M1135">
        <v>1</v>
      </c>
      <c r="N1135">
        <v>1</v>
      </c>
      <c r="O1135">
        <v>1</v>
      </c>
      <c r="P1135">
        <v>1</v>
      </c>
      <c r="Q1135">
        <v>1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AD1135" t="s">
        <v>7509</v>
      </c>
      <c r="AE1135">
        <v>45464.852870370371</v>
      </c>
    </row>
    <row r="1136" spans="1:31" x14ac:dyDescent="0.35">
      <c r="A1136">
        <v>23486</v>
      </c>
      <c r="B1136" t="s">
        <v>7510</v>
      </c>
      <c r="C1136" t="s">
        <v>7510</v>
      </c>
      <c r="D1136" t="s">
        <v>7511</v>
      </c>
      <c r="E1136" t="s">
        <v>7511</v>
      </c>
      <c r="G1136" t="s">
        <v>7480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AD1136" t="s">
        <v>7512</v>
      </c>
      <c r="AE1136">
        <v>45464.857812499999</v>
      </c>
    </row>
    <row r="1137" spans="1:31" x14ac:dyDescent="0.35">
      <c r="A1137">
        <v>19109</v>
      </c>
      <c r="B1137" t="s">
        <v>7513</v>
      </c>
      <c r="C1137" t="s">
        <v>7513</v>
      </c>
      <c r="D1137" t="s">
        <v>7514</v>
      </c>
      <c r="E1137" t="s">
        <v>7514</v>
      </c>
      <c r="F1137" t="s">
        <v>7515</v>
      </c>
      <c r="G1137" t="s">
        <v>4335</v>
      </c>
      <c r="I1137">
        <v>1</v>
      </c>
      <c r="J1137">
        <v>1</v>
      </c>
      <c r="K1137">
        <v>1</v>
      </c>
      <c r="L1137">
        <v>1</v>
      </c>
      <c r="M1137">
        <v>1</v>
      </c>
      <c r="N1137">
        <v>1</v>
      </c>
      <c r="O1137">
        <v>1</v>
      </c>
      <c r="P1137">
        <v>1</v>
      </c>
      <c r="Q1137">
        <v>1</v>
      </c>
      <c r="R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D1137" t="s">
        <v>7516</v>
      </c>
      <c r="AE1137">
        <v>45464.857812499999</v>
      </c>
    </row>
    <row r="1138" spans="1:31" x14ac:dyDescent="0.35">
      <c r="A1138">
        <v>26099</v>
      </c>
      <c r="B1138" t="s">
        <v>7517</v>
      </c>
      <c r="C1138" t="s">
        <v>7517</v>
      </c>
      <c r="D1138" t="s">
        <v>7518</v>
      </c>
      <c r="E1138" t="s">
        <v>7518</v>
      </c>
      <c r="F1138" t="s">
        <v>7519</v>
      </c>
      <c r="G1138" t="s">
        <v>3639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AD1138" t="s">
        <v>7520</v>
      </c>
      <c r="AE1138">
        <v>45464.857812499999</v>
      </c>
    </row>
    <row r="1139" spans="1:31" x14ac:dyDescent="0.35">
      <c r="A1139">
        <v>26527</v>
      </c>
      <c r="B1139" t="s">
        <v>7521</v>
      </c>
      <c r="C1139" t="s">
        <v>7521</v>
      </c>
      <c r="D1139" t="s">
        <v>7522</v>
      </c>
      <c r="E1139" t="s">
        <v>7522</v>
      </c>
      <c r="F1139" t="s">
        <v>7523</v>
      </c>
      <c r="G1139" t="s">
        <v>3757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AD1139" t="s">
        <v>7524</v>
      </c>
      <c r="AE1139">
        <v>45464.857812499999</v>
      </c>
    </row>
    <row r="1140" spans="1:31" x14ac:dyDescent="0.35">
      <c r="A1140">
        <v>18190</v>
      </c>
      <c r="B1140" t="s">
        <v>7525</v>
      </c>
      <c r="C1140" t="s">
        <v>7525</v>
      </c>
      <c r="D1140" t="s">
        <v>7526</v>
      </c>
      <c r="E1140" t="s">
        <v>7526</v>
      </c>
      <c r="F1140" t="s">
        <v>7527</v>
      </c>
      <c r="I1140">
        <v>1</v>
      </c>
      <c r="J1140">
        <v>1</v>
      </c>
      <c r="K1140">
        <v>1</v>
      </c>
      <c r="L1140">
        <v>1</v>
      </c>
      <c r="M1140">
        <v>1</v>
      </c>
      <c r="N1140">
        <v>1</v>
      </c>
      <c r="O1140">
        <v>1</v>
      </c>
      <c r="P1140">
        <v>1</v>
      </c>
      <c r="Q1140">
        <v>1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 t="s">
        <v>3653</v>
      </c>
      <c r="AE1140">
        <v>45464.857812499999</v>
      </c>
    </row>
    <row r="1141" spans="1:31" x14ac:dyDescent="0.35">
      <c r="A1141">
        <v>19303</v>
      </c>
      <c r="B1141" t="s">
        <v>7528</v>
      </c>
      <c r="C1141" t="s">
        <v>7528</v>
      </c>
      <c r="D1141" t="s">
        <v>7529</v>
      </c>
      <c r="E1141" t="s">
        <v>7529</v>
      </c>
      <c r="G1141" t="s">
        <v>4335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AB1141">
        <v>0</v>
      </c>
      <c r="AD1141" t="s">
        <v>3653</v>
      </c>
      <c r="AE1141">
        <v>45464.857812499999</v>
      </c>
    </row>
    <row r="1142" spans="1:31" x14ac:dyDescent="0.35">
      <c r="A1142">
        <v>18191</v>
      </c>
      <c r="B1142" t="s">
        <v>7530</v>
      </c>
      <c r="C1142" t="s">
        <v>7530</v>
      </c>
      <c r="D1142" t="s">
        <v>7531</v>
      </c>
      <c r="E1142" t="s">
        <v>7531</v>
      </c>
      <c r="F1142" t="s">
        <v>7532</v>
      </c>
      <c r="G1142" t="s">
        <v>3631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1</v>
      </c>
      <c r="AC1142">
        <v>1</v>
      </c>
      <c r="AD1142" t="s">
        <v>7533</v>
      </c>
      <c r="AE1142">
        <v>45464.857812499999</v>
      </c>
    </row>
    <row r="1143" spans="1:31" x14ac:dyDescent="0.35">
      <c r="A1143">
        <v>26491</v>
      </c>
      <c r="B1143" t="s">
        <v>7534</v>
      </c>
      <c r="C1143" t="s">
        <v>7534</v>
      </c>
      <c r="D1143" t="s">
        <v>7535</v>
      </c>
      <c r="E1143" t="s">
        <v>7535</v>
      </c>
      <c r="F1143" t="s">
        <v>7536</v>
      </c>
      <c r="G1143" t="s">
        <v>3675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AD1143" t="s">
        <v>7537</v>
      </c>
      <c r="AE1143">
        <v>45464.857812499999</v>
      </c>
    </row>
    <row r="1144" spans="1:31" x14ac:dyDescent="0.35">
      <c r="A1144">
        <v>15992</v>
      </c>
      <c r="B1144" t="s">
        <v>7538</v>
      </c>
      <c r="C1144" t="s">
        <v>7538</v>
      </c>
      <c r="D1144" t="s">
        <v>7539</v>
      </c>
      <c r="E1144" t="s">
        <v>7539</v>
      </c>
      <c r="F1144" t="s">
        <v>7540</v>
      </c>
      <c r="G1144" t="s">
        <v>7541</v>
      </c>
      <c r="I1144">
        <v>1</v>
      </c>
      <c r="J1144">
        <v>1</v>
      </c>
      <c r="K1144">
        <v>1</v>
      </c>
      <c r="L1144">
        <v>1</v>
      </c>
      <c r="M1144">
        <v>1</v>
      </c>
      <c r="N1144">
        <v>1</v>
      </c>
      <c r="O1144">
        <v>1</v>
      </c>
      <c r="P1144">
        <v>1</v>
      </c>
      <c r="Q1144">
        <v>1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D1144" t="s">
        <v>7542</v>
      </c>
      <c r="AE1144">
        <v>45464.857812499999</v>
      </c>
    </row>
    <row r="1145" spans="1:31" x14ac:dyDescent="0.35">
      <c r="A1145">
        <v>25921</v>
      </c>
      <c r="B1145" t="s">
        <v>7543</v>
      </c>
      <c r="C1145" t="s">
        <v>7543</v>
      </c>
      <c r="D1145" t="s">
        <v>7544</v>
      </c>
      <c r="E1145" t="s">
        <v>7544</v>
      </c>
      <c r="F1145" t="s">
        <v>7545</v>
      </c>
      <c r="G1145" t="s">
        <v>3675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AD1145" t="s">
        <v>7546</v>
      </c>
      <c r="AE1145">
        <v>45464.857812499999</v>
      </c>
    </row>
    <row r="1146" spans="1:31" x14ac:dyDescent="0.35">
      <c r="A1146">
        <v>19008</v>
      </c>
      <c r="B1146" t="s">
        <v>7547</v>
      </c>
      <c r="C1146" t="s">
        <v>7547</v>
      </c>
      <c r="D1146" t="s">
        <v>7548</v>
      </c>
      <c r="E1146" t="s">
        <v>7548</v>
      </c>
      <c r="G1146" t="s">
        <v>3675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AB1146">
        <v>0</v>
      </c>
      <c r="AD1146" t="s">
        <v>7549</v>
      </c>
      <c r="AE1146">
        <v>45464.857812499999</v>
      </c>
    </row>
    <row r="1147" spans="1:31" x14ac:dyDescent="0.35">
      <c r="A1147">
        <v>26268</v>
      </c>
      <c r="B1147" t="s">
        <v>7550</v>
      </c>
      <c r="C1147" t="s">
        <v>7550</v>
      </c>
      <c r="D1147" t="s">
        <v>7551</v>
      </c>
      <c r="E1147" t="s">
        <v>7551</v>
      </c>
      <c r="F1147" t="s">
        <v>7552</v>
      </c>
      <c r="G1147" t="s">
        <v>3723</v>
      </c>
      <c r="I1147">
        <v>1</v>
      </c>
      <c r="J1147">
        <v>1</v>
      </c>
      <c r="K1147">
        <v>1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AD1147" t="s">
        <v>7553</v>
      </c>
      <c r="AE1147">
        <v>45464.857812499999</v>
      </c>
    </row>
    <row r="1148" spans="1:31" x14ac:dyDescent="0.35">
      <c r="A1148">
        <v>18365</v>
      </c>
      <c r="B1148" t="s">
        <v>7554</v>
      </c>
      <c r="C1148" t="s">
        <v>7554</v>
      </c>
      <c r="D1148" t="s">
        <v>7555</v>
      </c>
      <c r="E1148" t="s">
        <v>7555</v>
      </c>
      <c r="F1148" t="s">
        <v>7556</v>
      </c>
      <c r="G1148" t="s">
        <v>3723</v>
      </c>
      <c r="I1148">
        <v>1</v>
      </c>
      <c r="J1148">
        <v>1</v>
      </c>
      <c r="K1148">
        <v>1</v>
      </c>
      <c r="L1148">
        <v>1</v>
      </c>
      <c r="M1148">
        <v>1</v>
      </c>
      <c r="N1148">
        <v>1</v>
      </c>
      <c r="O1148">
        <v>1</v>
      </c>
      <c r="P1148">
        <v>1</v>
      </c>
      <c r="Q1148">
        <v>1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 t="s">
        <v>7557</v>
      </c>
      <c r="AE1148">
        <v>45464.857812499999</v>
      </c>
    </row>
    <row r="1149" spans="1:31" x14ac:dyDescent="0.35">
      <c r="A1149">
        <v>21336</v>
      </c>
      <c r="B1149" t="s">
        <v>7558</v>
      </c>
      <c r="C1149" t="s">
        <v>7558</v>
      </c>
      <c r="D1149" t="s">
        <v>7559</v>
      </c>
      <c r="E1149" t="s">
        <v>7559</v>
      </c>
      <c r="G1149" t="s">
        <v>3688</v>
      </c>
      <c r="I1149">
        <v>1</v>
      </c>
      <c r="J1149">
        <v>1</v>
      </c>
      <c r="K1149">
        <v>1</v>
      </c>
      <c r="L1149">
        <v>1</v>
      </c>
      <c r="M1149">
        <v>1</v>
      </c>
      <c r="N1149">
        <v>1</v>
      </c>
      <c r="O1149">
        <v>1</v>
      </c>
      <c r="P1149">
        <v>1</v>
      </c>
      <c r="Q1149">
        <v>1</v>
      </c>
      <c r="R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AD1149" t="s">
        <v>7560</v>
      </c>
      <c r="AE1149">
        <v>45464.857812499999</v>
      </c>
    </row>
    <row r="1150" spans="1:31" x14ac:dyDescent="0.35">
      <c r="A1150">
        <v>18192</v>
      </c>
      <c r="B1150" t="s">
        <v>7561</v>
      </c>
      <c r="C1150" t="s">
        <v>7561</v>
      </c>
      <c r="D1150" t="s">
        <v>7562</v>
      </c>
      <c r="E1150" t="s">
        <v>7562</v>
      </c>
      <c r="F1150" t="s">
        <v>7563</v>
      </c>
      <c r="G1150" t="s">
        <v>3714</v>
      </c>
      <c r="I1150">
        <v>1</v>
      </c>
      <c r="J1150">
        <v>1</v>
      </c>
      <c r="K1150">
        <v>1</v>
      </c>
      <c r="L1150">
        <v>1</v>
      </c>
      <c r="M1150">
        <v>1</v>
      </c>
      <c r="N1150">
        <v>1</v>
      </c>
      <c r="O1150">
        <v>1</v>
      </c>
      <c r="P1150">
        <v>1</v>
      </c>
      <c r="Q1150">
        <v>1</v>
      </c>
      <c r="R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 t="s">
        <v>7564</v>
      </c>
      <c r="AE1150">
        <v>45464.857812499999</v>
      </c>
    </row>
    <row r="1151" spans="1:31" x14ac:dyDescent="0.35">
      <c r="A1151">
        <v>19094</v>
      </c>
      <c r="B1151" t="s">
        <v>7565</v>
      </c>
      <c r="C1151" t="s">
        <v>7565</v>
      </c>
      <c r="D1151" t="s">
        <v>7566</v>
      </c>
      <c r="E1151" t="s">
        <v>7566</v>
      </c>
      <c r="F1151" t="s">
        <v>7567</v>
      </c>
      <c r="G1151" t="s">
        <v>3631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AB1151">
        <v>0</v>
      </c>
      <c r="AD1151" t="s">
        <v>7568</v>
      </c>
      <c r="AE1151">
        <v>45464.857812499999</v>
      </c>
    </row>
    <row r="1152" spans="1:31" x14ac:dyDescent="0.35">
      <c r="A1152">
        <v>18715</v>
      </c>
      <c r="B1152" t="s">
        <v>7569</v>
      </c>
      <c r="C1152" t="s">
        <v>7569</v>
      </c>
      <c r="D1152" t="s">
        <v>7570</v>
      </c>
      <c r="E1152" t="s">
        <v>7570</v>
      </c>
      <c r="G1152" t="s">
        <v>3648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AB1152">
        <v>0</v>
      </c>
      <c r="AD1152" t="s">
        <v>3653</v>
      </c>
      <c r="AE1152">
        <v>45464.857812499999</v>
      </c>
    </row>
    <row r="1153" spans="1:31" x14ac:dyDescent="0.35">
      <c r="A1153">
        <v>18193</v>
      </c>
      <c r="B1153" t="s">
        <v>7571</v>
      </c>
      <c r="C1153" t="s">
        <v>7571</v>
      </c>
      <c r="D1153" t="s">
        <v>7572</v>
      </c>
      <c r="E1153" t="s">
        <v>7572</v>
      </c>
      <c r="F1153" t="s">
        <v>7573</v>
      </c>
      <c r="I1153">
        <v>1</v>
      </c>
      <c r="J1153">
        <v>1</v>
      </c>
      <c r="K1153">
        <v>1</v>
      </c>
      <c r="L1153">
        <v>1</v>
      </c>
      <c r="M1153">
        <v>1</v>
      </c>
      <c r="N1153">
        <v>1</v>
      </c>
      <c r="O1153">
        <v>1</v>
      </c>
      <c r="P1153">
        <v>1</v>
      </c>
      <c r="Q1153">
        <v>1</v>
      </c>
      <c r="R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 t="s">
        <v>3653</v>
      </c>
      <c r="AE1153">
        <v>45464.857812499999</v>
      </c>
    </row>
    <row r="1154" spans="1:31" x14ac:dyDescent="0.35">
      <c r="A1154">
        <v>18194</v>
      </c>
      <c r="B1154" t="s">
        <v>2726</v>
      </c>
      <c r="C1154" t="s">
        <v>2726</v>
      </c>
      <c r="D1154" t="s">
        <v>3270</v>
      </c>
      <c r="E1154" t="s">
        <v>3270</v>
      </c>
      <c r="F1154" t="s">
        <v>7574</v>
      </c>
      <c r="I1154">
        <v>1</v>
      </c>
      <c r="J1154">
        <v>1</v>
      </c>
      <c r="K1154">
        <v>1</v>
      </c>
      <c r="L1154">
        <v>1</v>
      </c>
      <c r="M1154">
        <v>1</v>
      </c>
      <c r="N1154">
        <v>1</v>
      </c>
      <c r="O1154">
        <v>1</v>
      </c>
      <c r="P1154">
        <v>1</v>
      </c>
      <c r="Q1154">
        <v>1</v>
      </c>
      <c r="R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 t="s">
        <v>3653</v>
      </c>
      <c r="AE1154">
        <v>45464.857812499999</v>
      </c>
    </row>
    <row r="1155" spans="1:31" x14ac:dyDescent="0.35">
      <c r="A1155">
        <v>19150</v>
      </c>
      <c r="B1155" t="s">
        <v>7575</v>
      </c>
      <c r="C1155" t="s">
        <v>7575</v>
      </c>
      <c r="D1155" t="s">
        <v>7576</v>
      </c>
      <c r="E1155" t="s">
        <v>7576</v>
      </c>
      <c r="F1155" t="s">
        <v>7577</v>
      </c>
      <c r="G1155" t="s">
        <v>3631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AB1155">
        <v>0</v>
      </c>
      <c r="AD1155" t="s">
        <v>7578</v>
      </c>
      <c r="AE1155">
        <v>45464.857812499999</v>
      </c>
    </row>
    <row r="1156" spans="1:31" x14ac:dyDescent="0.35">
      <c r="A1156">
        <v>22356</v>
      </c>
      <c r="B1156" t="s">
        <v>7579</v>
      </c>
      <c r="C1156" t="s">
        <v>7579</v>
      </c>
      <c r="D1156" t="s">
        <v>7580</v>
      </c>
      <c r="E1156" t="s">
        <v>7580</v>
      </c>
      <c r="G1156" t="s">
        <v>3652</v>
      </c>
      <c r="I1156">
        <v>1</v>
      </c>
      <c r="J1156">
        <v>1</v>
      </c>
      <c r="K1156">
        <v>1</v>
      </c>
      <c r="L1156">
        <v>1</v>
      </c>
      <c r="M1156">
        <v>1</v>
      </c>
      <c r="N1156">
        <v>1</v>
      </c>
      <c r="O1156">
        <v>1</v>
      </c>
      <c r="P1156">
        <v>1</v>
      </c>
      <c r="Q1156">
        <v>1</v>
      </c>
      <c r="R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0</v>
      </c>
      <c r="Y1156">
        <v>0</v>
      </c>
      <c r="AD1156" t="s">
        <v>7581</v>
      </c>
      <c r="AE1156">
        <v>45464.857812499999</v>
      </c>
    </row>
    <row r="1157" spans="1:31" x14ac:dyDescent="0.35">
      <c r="A1157">
        <v>18195</v>
      </c>
      <c r="B1157" t="s">
        <v>7582</v>
      </c>
      <c r="C1157" t="s">
        <v>7582</v>
      </c>
      <c r="D1157" t="s">
        <v>7583</v>
      </c>
      <c r="E1157" t="s">
        <v>7583</v>
      </c>
      <c r="I1157">
        <v>1</v>
      </c>
      <c r="J1157">
        <v>1</v>
      </c>
      <c r="K1157">
        <v>1</v>
      </c>
      <c r="L1157">
        <v>1</v>
      </c>
      <c r="M1157">
        <v>1</v>
      </c>
      <c r="N1157">
        <v>1</v>
      </c>
      <c r="O1157">
        <v>1</v>
      </c>
      <c r="P1157">
        <v>1</v>
      </c>
      <c r="Q1157">
        <v>1</v>
      </c>
      <c r="R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 t="s">
        <v>3653</v>
      </c>
      <c r="AE1157">
        <v>45464.857812499999</v>
      </c>
    </row>
    <row r="1158" spans="1:31" x14ac:dyDescent="0.35">
      <c r="A1158">
        <v>19195</v>
      </c>
      <c r="B1158" t="s">
        <v>1518</v>
      </c>
      <c r="C1158" t="s">
        <v>1518</v>
      </c>
      <c r="D1158" t="s">
        <v>7584</v>
      </c>
      <c r="E1158" t="s">
        <v>7584</v>
      </c>
      <c r="F1158" t="s">
        <v>7585</v>
      </c>
      <c r="G1158" t="s">
        <v>3951</v>
      </c>
      <c r="I1158">
        <v>1</v>
      </c>
      <c r="J1158">
        <v>1</v>
      </c>
      <c r="K1158">
        <v>1</v>
      </c>
      <c r="L1158">
        <v>1</v>
      </c>
      <c r="M1158">
        <v>1</v>
      </c>
      <c r="N1158">
        <v>1</v>
      </c>
      <c r="O1158">
        <v>1</v>
      </c>
      <c r="P1158">
        <v>1</v>
      </c>
      <c r="Q1158">
        <v>1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B1158">
        <v>0</v>
      </c>
      <c r="AD1158" t="s">
        <v>7586</v>
      </c>
      <c r="AE1158">
        <v>45464.852870370371</v>
      </c>
    </row>
    <row r="1159" spans="1:31" x14ac:dyDescent="0.35">
      <c r="A1159">
        <v>26712</v>
      </c>
      <c r="B1159" t="s">
        <v>7587</v>
      </c>
      <c r="C1159" t="s">
        <v>7588</v>
      </c>
      <c r="D1159" t="s">
        <v>7589</v>
      </c>
      <c r="E1159" t="s">
        <v>7590</v>
      </c>
      <c r="F1159" t="s">
        <v>7591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AD1159" t="s">
        <v>7592</v>
      </c>
      <c r="AE1159">
        <v>45464.857812499999</v>
      </c>
    </row>
    <row r="1160" spans="1:31" x14ac:dyDescent="0.35">
      <c r="A1160">
        <v>26962</v>
      </c>
      <c r="B1160" t="s">
        <v>7593</v>
      </c>
      <c r="C1160" t="s">
        <v>7593</v>
      </c>
      <c r="D1160" t="s">
        <v>7594</v>
      </c>
      <c r="E1160" t="s">
        <v>7594</v>
      </c>
      <c r="F1160" t="s">
        <v>7595</v>
      </c>
      <c r="G1160" t="s">
        <v>3688</v>
      </c>
      <c r="I1160">
        <v>1</v>
      </c>
      <c r="J1160">
        <v>1</v>
      </c>
      <c r="K1160">
        <v>1</v>
      </c>
      <c r="L1160">
        <v>1</v>
      </c>
      <c r="M1160">
        <v>1</v>
      </c>
      <c r="AD1160" t="s">
        <v>7596</v>
      </c>
      <c r="AE1160">
        <v>45464.857812499999</v>
      </c>
    </row>
    <row r="1161" spans="1:31" x14ac:dyDescent="0.35">
      <c r="A1161">
        <v>24041</v>
      </c>
      <c r="B1161" t="s">
        <v>7597</v>
      </c>
      <c r="C1161" t="s">
        <v>7597</v>
      </c>
      <c r="D1161" t="s">
        <v>7597</v>
      </c>
      <c r="E1161" t="s">
        <v>7597</v>
      </c>
      <c r="G1161" t="s">
        <v>4242</v>
      </c>
      <c r="I1161">
        <v>1</v>
      </c>
      <c r="J1161">
        <v>1</v>
      </c>
      <c r="K1161">
        <v>1</v>
      </c>
      <c r="L1161">
        <v>1</v>
      </c>
      <c r="M1161">
        <v>1</v>
      </c>
      <c r="N1161">
        <v>1</v>
      </c>
      <c r="O1161">
        <v>1</v>
      </c>
      <c r="P1161">
        <v>1</v>
      </c>
      <c r="Q1161">
        <v>1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AD1161" t="s">
        <v>7598</v>
      </c>
      <c r="AE1161">
        <v>45464.857812499999</v>
      </c>
    </row>
    <row r="1162" spans="1:31" x14ac:dyDescent="0.35">
      <c r="A1162">
        <v>20790</v>
      </c>
      <c r="B1162" t="s">
        <v>7599</v>
      </c>
      <c r="C1162" t="s">
        <v>7599</v>
      </c>
      <c r="D1162" t="s">
        <v>7600</v>
      </c>
      <c r="E1162" t="s">
        <v>7600</v>
      </c>
      <c r="G1162" t="s">
        <v>2150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AD1162" t="s">
        <v>7601</v>
      </c>
      <c r="AE1162">
        <v>45464.857812499999</v>
      </c>
    </row>
    <row r="1163" spans="1:31" x14ac:dyDescent="0.35">
      <c r="A1163">
        <v>28039</v>
      </c>
      <c r="B1163" t="s">
        <v>7602</v>
      </c>
      <c r="C1163" t="s">
        <v>7602</v>
      </c>
      <c r="D1163" t="s">
        <v>7603</v>
      </c>
      <c r="E1163" t="s">
        <v>7603</v>
      </c>
      <c r="F1163" t="s">
        <v>7604</v>
      </c>
      <c r="G1163" t="s">
        <v>7605</v>
      </c>
      <c r="I1163">
        <v>0</v>
      </c>
      <c r="J1163">
        <v>0</v>
      </c>
      <c r="K1163">
        <v>0</v>
      </c>
      <c r="AD1163" t="s">
        <v>7606</v>
      </c>
      <c r="AE1163">
        <v>45464.857812499999</v>
      </c>
    </row>
    <row r="1164" spans="1:31" x14ac:dyDescent="0.35">
      <c r="A1164">
        <v>13717</v>
      </c>
      <c r="B1164" t="s">
        <v>7607</v>
      </c>
      <c r="C1164" t="s">
        <v>7607</v>
      </c>
      <c r="D1164" t="s">
        <v>7608</v>
      </c>
      <c r="E1164" t="s">
        <v>7608</v>
      </c>
      <c r="F1164" t="s">
        <v>7609</v>
      </c>
      <c r="G1164" t="s">
        <v>3631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AB1164">
        <v>0</v>
      </c>
      <c r="AD1164" t="s">
        <v>7610</v>
      </c>
      <c r="AE1164">
        <v>45464.857812499999</v>
      </c>
    </row>
    <row r="1165" spans="1:31" x14ac:dyDescent="0.35">
      <c r="A1165">
        <v>25149</v>
      </c>
      <c r="B1165" t="s">
        <v>7611</v>
      </c>
      <c r="C1165" t="s">
        <v>7611</v>
      </c>
      <c r="D1165" t="s">
        <v>7612</v>
      </c>
      <c r="E1165" t="s">
        <v>7612</v>
      </c>
      <c r="G1165" t="s">
        <v>4211</v>
      </c>
      <c r="I1165">
        <v>1</v>
      </c>
      <c r="J1165">
        <v>1</v>
      </c>
      <c r="K1165">
        <v>1</v>
      </c>
      <c r="L1165">
        <v>1</v>
      </c>
      <c r="M1165">
        <v>1</v>
      </c>
      <c r="N1165">
        <v>1</v>
      </c>
      <c r="O1165">
        <v>1</v>
      </c>
      <c r="P1165">
        <v>1</v>
      </c>
      <c r="Q1165">
        <v>1</v>
      </c>
      <c r="R1165">
        <v>1</v>
      </c>
      <c r="S1165">
        <v>1</v>
      </c>
      <c r="T1165">
        <v>1</v>
      </c>
      <c r="U1165">
        <v>1</v>
      </c>
      <c r="V1165">
        <v>1</v>
      </c>
      <c r="AD1165" t="s">
        <v>7613</v>
      </c>
      <c r="AE1165">
        <v>45464.857812499999</v>
      </c>
    </row>
    <row r="1166" spans="1:31" x14ac:dyDescent="0.35">
      <c r="A1166">
        <v>26804</v>
      </c>
      <c r="B1166" t="s">
        <v>7614</v>
      </c>
      <c r="C1166" t="s">
        <v>7614</v>
      </c>
      <c r="D1166" t="s">
        <v>7615</v>
      </c>
      <c r="E1166" t="s">
        <v>7615</v>
      </c>
      <c r="F1166" t="s">
        <v>7616</v>
      </c>
      <c r="G1166" t="s">
        <v>3757</v>
      </c>
      <c r="I1166">
        <v>1</v>
      </c>
      <c r="J1166">
        <v>1</v>
      </c>
      <c r="K1166">
        <v>1</v>
      </c>
      <c r="L1166">
        <v>1</v>
      </c>
      <c r="M1166">
        <v>1</v>
      </c>
      <c r="N1166">
        <v>1</v>
      </c>
      <c r="O1166">
        <v>1</v>
      </c>
      <c r="P1166">
        <v>1</v>
      </c>
      <c r="AD1166" t="s">
        <v>7617</v>
      </c>
      <c r="AE1166">
        <v>45464.857812499999</v>
      </c>
    </row>
    <row r="1167" spans="1:31" x14ac:dyDescent="0.35">
      <c r="A1167">
        <v>21326</v>
      </c>
      <c r="B1167" t="s">
        <v>7618</v>
      </c>
      <c r="C1167" t="s">
        <v>7618</v>
      </c>
      <c r="D1167" t="s">
        <v>7619</v>
      </c>
      <c r="E1167" t="s">
        <v>7619</v>
      </c>
      <c r="G1167" t="s">
        <v>4211</v>
      </c>
      <c r="I1167">
        <v>1</v>
      </c>
      <c r="J1167">
        <v>1</v>
      </c>
      <c r="K1167">
        <v>1</v>
      </c>
      <c r="L1167">
        <v>1</v>
      </c>
      <c r="M1167">
        <v>1</v>
      </c>
      <c r="N1167">
        <v>1</v>
      </c>
      <c r="O1167">
        <v>1</v>
      </c>
      <c r="P1167">
        <v>1</v>
      </c>
      <c r="Q1167">
        <v>1</v>
      </c>
      <c r="R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AD1167" t="s">
        <v>7620</v>
      </c>
      <c r="AE1167">
        <v>45464.857812499999</v>
      </c>
    </row>
    <row r="1168" spans="1:31" x14ac:dyDescent="0.35">
      <c r="A1168">
        <v>19271</v>
      </c>
      <c r="B1168" t="s">
        <v>7621</v>
      </c>
      <c r="C1168" t="s">
        <v>7621</v>
      </c>
      <c r="D1168" t="s">
        <v>7622</v>
      </c>
      <c r="E1168" t="s">
        <v>7622</v>
      </c>
      <c r="F1168" t="s">
        <v>7623</v>
      </c>
      <c r="G1168" t="s">
        <v>538</v>
      </c>
      <c r="I1168">
        <v>1</v>
      </c>
      <c r="J1168">
        <v>1</v>
      </c>
      <c r="K1168">
        <v>1</v>
      </c>
      <c r="L1168">
        <v>1</v>
      </c>
      <c r="M1168">
        <v>1</v>
      </c>
      <c r="N1168">
        <v>1</v>
      </c>
      <c r="O1168">
        <v>1</v>
      </c>
      <c r="P1168">
        <v>1</v>
      </c>
      <c r="Q1168">
        <v>1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D1168" t="s">
        <v>7624</v>
      </c>
      <c r="AE1168">
        <v>45464.857812499999</v>
      </c>
    </row>
    <row r="1169" spans="1:31" x14ac:dyDescent="0.35">
      <c r="A1169">
        <v>22961</v>
      </c>
      <c r="B1169" t="s">
        <v>7625</v>
      </c>
      <c r="C1169" t="s">
        <v>7625</v>
      </c>
      <c r="D1169" t="s">
        <v>7626</v>
      </c>
      <c r="E1169" t="s">
        <v>7626</v>
      </c>
      <c r="G1169" t="s">
        <v>3643</v>
      </c>
      <c r="I1169">
        <v>1</v>
      </c>
      <c r="J1169">
        <v>1</v>
      </c>
      <c r="K1169">
        <v>1</v>
      </c>
      <c r="L1169">
        <v>1</v>
      </c>
      <c r="M1169">
        <v>1</v>
      </c>
      <c r="N1169">
        <v>1</v>
      </c>
      <c r="O1169">
        <v>1</v>
      </c>
      <c r="P1169">
        <v>1</v>
      </c>
      <c r="Q1169">
        <v>1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AD1169" t="s">
        <v>7627</v>
      </c>
      <c r="AE1169">
        <v>45464.857812499999</v>
      </c>
    </row>
    <row r="1170" spans="1:31" x14ac:dyDescent="0.35">
      <c r="A1170">
        <v>19364</v>
      </c>
      <c r="B1170" t="s">
        <v>7628</v>
      </c>
      <c r="C1170" t="s">
        <v>7628</v>
      </c>
      <c r="D1170" t="s">
        <v>7629</v>
      </c>
      <c r="E1170" t="s">
        <v>7629</v>
      </c>
      <c r="G1170" t="s">
        <v>3627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AB1170">
        <v>0</v>
      </c>
      <c r="AD1170" t="s">
        <v>7630</v>
      </c>
      <c r="AE1170">
        <v>45464.857812499999</v>
      </c>
    </row>
    <row r="1171" spans="1:31" x14ac:dyDescent="0.35">
      <c r="A1171">
        <v>19182</v>
      </c>
      <c r="B1171" t="s">
        <v>7631</v>
      </c>
      <c r="C1171" t="s">
        <v>7631</v>
      </c>
      <c r="D1171" t="s">
        <v>7632</v>
      </c>
      <c r="E1171" t="s">
        <v>7632</v>
      </c>
      <c r="F1171" t="s">
        <v>7633</v>
      </c>
      <c r="G1171" t="s">
        <v>6777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AB1171">
        <v>0</v>
      </c>
      <c r="AD1171" t="s">
        <v>7634</v>
      </c>
      <c r="AE1171">
        <v>45464.857812499999</v>
      </c>
    </row>
    <row r="1172" spans="1:31" x14ac:dyDescent="0.35">
      <c r="A1172">
        <v>18649</v>
      </c>
      <c r="B1172" t="s">
        <v>7635</v>
      </c>
      <c r="C1172" t="s">
        <v>7635</v>
      </c>
      <c r="D1172" t="s">
        <v>7636</v>
      </c>
      <c r="E1172" t="s">
        <v>7636</v>
      </c>
      <c r="F1172" t="s">
        <v>7637</v>
      </c>
      <c r="G1172" t="s">
        <v>4211</v>
      </c>
      <c r="I1172">
        <v>1</v>
      </c>
      <c r="J1172">
        <v>1</v>
      </c>
      <c r="K1172">
        <v>1</v>
      </c>
      <c r="L1172">
        <v>1</v>
      </c>
      <c r="M1172">
        <v>1</v>
      </c>
      <c r="N1172">
        <v>1</v>
      </c>
      <c r="O1172">
        <v>1</v>
      </c>
      <c r="P1172">
        <v>1</v>
      </c>
      <c r="Q1172">
        <v>1</v>
      </c>
      <c r="R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D1172" t="s">
        <v>7638</v>
      </c>
      <c r="AE1172">
        <v>45464.857812499999</v>
      </c>
    </row>
    <row r="1173" spans="1:31" x14ac:dyDescent="0.35">
      <c r="A1173">
        <v>19531</v>
      </c>
      <c r="B1173" t="s">
        <v>7639</v>
      </c>
      <c r="C1173" t="s">
        <v>7639</v>
      </c>
      <c r="D1173" t="s">
        <v>7640</v>
      </c>
      <c r="E1173" t="s">
        <v>7640</v>
      </c>
      <c r="F1173" t="s">
        <v>7641</v>
      </c>
      <c r="G1173" t="s">
        <v>3688</v>
      </c>
      <c r="I1173">
        <v>1</v>
      </c>
      <c r="J1173">
        <v>1</v>
      </c>
      <c r="K1173">
        <v>1</v>
      </c>
      <c r="L1173">
        <v>1</v>
      </c>
      <c r="M1173">
        <v>1</v>
      </c>
      <c r="N1173">
        <v>1</v>
      </c>
      <c r="O1173">
        <v>1</v>
      </c>
      <c r="P1173">
        <v>1</v>
      </c>
      <c r="Q1173">
        <v>1</v>
      </c>
      <c r="R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D1173" t="s">
        <v>7642</v>
      </c>
      <c r="AE1173">
        <v>45464.857812499999</v>
      </c>
    </row>
    <row r="1174" spans="1:31" x14ac:dyDescent="0.35">
      <c r="A1174">
        <v>19362</v>
      </c>
      <c r="B1174" t="s">
        <v>7643</v>
      </c>
      <c r="C1174" t="s">
        <v>7643</v>
      </c>
      <c r="D1174" t="s">
        <v>7644</v>
      </c>
      <c r="E1174" t="s">
        <v>7644</v>
      </c>
      <c r="G1174" t="s">
        <v>3648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AB1174">
        <v>0</v>
      </c>
      <c r="AD1174" t="s">
        <v>3653</v>
      </c>
      <c r="AE1174">
        <v>45464.857812499999</v>
      </c>
    </row>
    <row r="1175" spans="1:31" x14ac:dyDescent="0.35">
      <c r="A1175">
        <v>18198</v>
      </c>
      <c r="B1175" t="s">
        <v>7645</v>
      </c>
      <c r="C1175" t="s">
        <v>7645</v>
      </c>
      <c r="D1175" t="s">
        <v>7646</v>
      </c>
      <c r="E1175" t="s">
        <v>7646</v>
      </c>
      <c r="F1175" t="s">
        <v>7647</v>
      </c>
      <c r="G1175" t="s">
        <v>3648</v>
      </c>
      <c r="I1175">
        <v>1</v>
      </c>
      <c r="J1175">
        <v>1</v>
      </c>
      <c r="K1175">
        <v>1</v>
      </c>
      <c r="L1175">
        <v>1</v>
      </c>
      <c r="M1175">
        <v>1</v>
      </c>
      <c r="N1175">
        <v>1</v>
      </c>
      <c r="O1175">
        <v>1</v>
      </c>
      <c r="P1175">
        <v>1</v>
      </c>
      <c r="Q1175">
        <v>1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 t="s">
        <v>3653</v>
      </c>
      <c r="AE1175">
        <v>45464.857812499999</v>
      </c>
    </row>
    <row r="1176" spans="1:31" x14ac:dyDescent="0.35">
      <c r="A1176">
        <v>18199</v>
      </c>
      <c r="B1176" t="s">
        <v>7648</v>
      </c>
      <c r="C1176" t="s">
        <v>7648</v>
      </c>
      <c r="D1176" t="s">
        <v>7649</v>
      </c>
      <c r="E1176" t="s">
        <v>7649</v>
      </c>
      <c r="F1176" t="s">
        <v>7650</v>
      </c>
      <c r="I1176">
        <v>1</v>
      </c>
      <c r="J1176">
        <v>1</v>
      </c>
      <c r="K1176">
        <v>1</v>
      </c>
      <c r="L1176">
        <v>1</v>
      </c>
      <c r="M1176">
        <v>1</v>
      </c>
      <c r="N1176">
        <v>1</v>
      </c>
      <c r="O1176">
        <v>1</v>
      </c>
      <c r="P1176">
        <v>1</v>
      </c>
      <c r="Q1176">
        <v>1</v>
      </c>
      <c r="R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 t="s">
        <v>3653</v>
      </c>
      <c r="AE1176">
        <v>45464.857812499999</v>
      </c>
    </row>
    <row r="1177" spans="1:31" x14ac:dyDescent="0.35">
      <c r="A1177">
        <v>19244</v>
      </c>
      <c r="B1177" t="s">
        <v>7651</v>
      </c>
      <c r="C1177" t="s">
        <v>7651</v>
      </c>
      <c r="D1177" t="s">
        <v>7652</v>
      </c>
      <c r="E1177" t="s">
        <v>7652</v>
      </c>
      <c r="F1177" t="s">
        <v>7653</v>
      </c>
      <c r="G1177" t="s">
        <v>3648</v>
      </c>
      <c r="I1177">
        <v>1</v>
      </c>
      <c r="J1177">
        <v>1</v>
      </c>
      <c r="K1177">
        <v>1</v>
      </c>
      <c r="L1177">
        <v>1</v>
      </c>
      <c r="M1177">
        <v>1</v>
      </c>
      <c r="N1177">
        <v>1</v>
      </c>
      <c r="O1177">
        <v>1</v>
      </c>
      <c r="P1177">
        <v>1</v>
      </c>
      <c r="Q1177">
        <v>1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D1177" t="s">
        <v>7654</v>
      </c>
      <c r="AE1177">
        <v>45464.857812499999</v>
      </c>
    </row>
    <row r="1178" spans="1:31" x14ac:dyDescent="0.35">
      <c r="A1178">
        <v>26576</v>
      </c>
      <c r="B1178" t="s">
        <v>7655</v>
      </c>
      <c r="C1178" t="s">
        <v>7655</v>
      </c>
      <c r="D1178" t="s">
        <v>7656</v>
      </c>
      <c r="E1178" t="s">
        <v>7656</v>
      </c>
      <c r="F1178" t="s">
        <v>7657</v>
      </c>
      <c r="G1178" t="s">
        <v>3639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AD1178" t="s">
        <v>7658</v>
      </c>
      <c r="AE1178">
        <v>45464.857812499999</v>
      </c>
    </row>
    <row r="1179" spans="1:31" x14ac:dyDescent="0.35">
      <c r="A1179">
        <v>26652</v>
      </c>
      <c r="B1179" t="s">
        <v>7659</v>
      </c>
      <c r="C1179" t="s">
        <v>7659</v>
      </c>
      <c r="D1179" t="s">
        <v>7660</v>
      </c>
      <c r="E1179" t="s">
        <v>7660</v>
      </c>
      <c r="F1179" t="s">
        <v>7661</v>
      </c>
      <c r="G1179" t="s">
        <v>3688</v>
      </c>
      <c r="I1179">
        <v>1</v>
      </c>
      <c r="J1179">
        <v>1</v>
      </c>
      <c r="K1179">
        <v>1</v>
      </c>
      <c r="L1179">
        <v>1</v>
      </c>
      <c r="M1179">
        <v>1</v>
      </c>
      <c r="N1179">
        <v>1</v>
      </c>
      <c r="O1179">
        <v>1</v>
      </c>
      <c r="P1179">
        <v>1</v>
      </c>
      <c r="Q1179">
        <v>1</v>
      </c>
      <c r="R1179">
        <v>1</v>
      </c>
      <c r="AD1179" t="s">
        <v>7662</v>
      </c>
      <c r="AE1179">
        <v>45464.857812499999</v>
      </c>
    </row>
    <row r="1180" spans="1:31" x14ac:dyDescent="0.35">
      <c r="A1180">
        <v>26646</v>
      </c>
      <c r="B1180" t="s">
        <v>7663</v>
      </c>
      <c r="C1180" t="s">
        <v>7664</v>
      </c>
      <c r="D1180" t="s">
        <v>7665</v>
      </c>
      <c r="E1180" t="s">
        <v>7666</v>
      </c>
      <c r="F1180" t="s">
        <v>7667</v>
      </c>
      <c r="G1180" t="s">
        <v>3688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AD1180" t="s">
        <v>7668</v>
      </c>
      <c r="AE1180">
        <v>45464.857812499999</v>
      </c>
    </row>
    <row r="1181" spans="1:31" x14ac:dyDescent="0.35">
      <c r="A1181">
        <v>24185</v>
      </c>
      <c r="B1181" t="s">
        <v>7669</v>
      </c>
      <c r="C1181" t="s">
        <v>7669</v>
      </c>
      <c r="D1181" t="s">
        <v>7670</v>
      </c>
      <c r="E1181" t="s">
        <v>7670</v>
      </c>
      <c r="G1181" t="s">
        <v>3688</v>
      </c>
      <c r="I1181">
        <v>1</v>
      </c>
      <c r="J1181">
        <v>1</v>
      </c>
      <c r="K1181">
        <v>1</v>
      </c>
      <c r="L1181">
        <v>1</v>
      </c>
      <c r="M1181">
        <v>1</v>
      </c>
      <c r="N1181">
        <v>1</v>
      </c>
      <c r="O1181">
        <v>1</v>
      </c>
      <c r="P1181">
        <v>1</v>
      </c>
      <c r="Q1181">
        <v>1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AD1181" t="s">
        <v>7671</v>
      </c>
      <c r="AE1181">
        <v>45464.857812499999</v>
      </c>
    </row>
    <row r="1182" spans="1:31" x14ac:dyDescent="0.35">
      <c r="A1182">
        <v>21938</v>
      </c>
      <c r="B1182" t="s">
        <v>7672</v>
      </c>
      <c r="C1182" t="s">
        <v>7672</v>
      </c>
      <c r="D1182" t="s">
        <v>7673</v>
      </c>
      <c r="E1182" t="s">
        <v>7673</v>
      </c>
      <c r="G1182" t="s">
        <v>3688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AD1182" t="s">
        <v>7674</v>
      </c>
      <c r="AE1182">
        <v>45464.857812499999</v>
      </c>
    </row>
    <row r="1183" spans="1:31" x14ac:dyDescent="0.35">
      <c r="A1183">
        <v>22846</v>
      </c>
      <c r="B1183" t="s">
        <v>7675</v>
      </c>
      <c r="C1183" t="s">
        <v>7675</v>
      </c>
      <c r="D1183" t="s">
        <v>7676</v>
      </c>
      <c r="E1183" t="s">
        <v>7676</v>
      </c>
      <c r="G1183" t="s">
        <v>3688</v>
      </c>
      <c r="I1183">
        <v>1</v>
      </c>
      <c r="J1183">
        <v>1</v>
      </c>
      <c r="K1183">
        <v>1</v>
      </c>
      <c r="L1183">
        <v>1</v>
      </c>
      <c r="M1183">
        <v>1</v>
      </c>
      <c r="N1183">
        <v>1</v>
      </c>
      <c r="O1183">
        <v>1</v>
      </c>
      <c r="P1183">
        <v>1</v>
      </c>
      <c r="Q1183">
        <v>1</v>
      </c>
      <c r="R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AD1183" t="s">
        <v>7677</v>
      </c>
      <c r="AE1183">
        <v>45464.857812499999</v>
      </c>
    </row>
    <row r="1184" spans="1:31" x14ac:dyDescent="0.35">
      <c r="A1184">
        <v>19535</v>
      </c>
      <c r="B1184" t="s">
        <v>7678</v>
      </c>
      <c r="C1184" t="s">
        <v>7678</v>
      </c>
      <c r="D1184" t="s">
        <v>7679</v>
      </c>
      <c r="E1184" t="s">
        <v>7679</v>
      </c>
      <c r="G1184" t="s">
        <v>3648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AD1184" t="s">
        <v>3653</v>
      </c>
      <c r="AE1184">
        <v>45464.857812499999</v>
      </c>
    </row>
    <row r="1185" spans="1:31" x14ac:dyDescent="0.35">
      <c r="A1185">
        <v>18200</v>
      </c>
      <c r="B1185" t="s">
        <v>7680</v>
      </c>
      <c r="C1185" t="s">
        <v>7680</v>
      </c>
      <c r="D1185" t="s">
        <v>7681</v>
      </c>
      <c r="E1185" t="s">
        <v>7681</v>
      </c>
      <c r="F1185" t="s">
        <v>7682</v>
      </c>
      <c r="I1185">
        <v>1</v>
      </c>
      <c r="J1185">
        <v>1</v>
      </c>
      <c r="K1185">
        <v>1</v>
      </c>
      <c r="L1185">
        <v>1</v>
      </c>
      <c r="M1185">
        <v>1</v>
      </c>
      <c r="N1185">
        <v>1</v>
      </c>
      <c r="O1185">
        <v>1</v>
      </c>
      <c r="P1185">
        <v>1</v>
      </c>
      <c r="Q1185">
        <v>1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 t="s">
        <v>3653</v>
      </c>
      <c r="AE1185">
        <v>45464.857812499999</v>
      </c>
    </row>
    <row r="1186" spans="1:31" x14ac:dyDescent="0.35">
      <c r="A1186">
        <v>25917</v>
      </c>
      <c r="B1186" t="s">
        <v>7683</v>
      </c>
      <c r="C1186" t="s">
        <v>7683</v>
      </c>
      <c r="D1186" t="s">
        <v>7684</v>
      </c>
      <c r="E1186" t="s">
        <v>7684</v>
      </c>
      <c r="F1186" t="s">
        <v>7685</v>
      </c>
      <c r="G1186" t="s">
        <v>3688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AD1186" t="s">
        <v>7686</v>
      </c>
      <c r="AE1186">
        <v>45464.857812499999</v>
      </c>
    </row>
    <row r="1187" spans="1:31" x14ac:dyDescent="0.35">
      <c r="A1187">
        <v>18201</v>
      </c>
      <c r="B1187" t="s">
        <v>7687</v>
      </c>
      <c r="C1187" t="s">
        <v>7687</v>
      </c>
      <c r="D1187" t="s">
        <v>7688</v>
      </c>
      <c r="E1187" t="s">
        <v>7688</v>
      </c>
      <c r="F1187" t="s">
        <v>7689</v>
      </c>
      <c r="I1187">
        <v>1</v>
      </c>
      <c r="J1187">
        <v>1</v>
      </c>
      <c r="K1187">
        <v>1</v>
      </c>
      <c r="L1187">
        <v>1</v>
      </c>
      <c r="M1187">
        <v>1</v>
      </c>
      <c r="N1187">
        <v>1</v>
      </c>
      <c r="O1187">
        <v>1</v>
      </c>
      <c r="P1187">
        <v>1</v>
      </c>
      <c r="Q1187">
        <v>1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 t="s">
        <v>3653</v>
      </c>
      <c r="AE1187">
        <v>45464.857812499999</v>
      </c>
    </row>
    <row r="1188" spans="1:31" x14ac:dyDescent="0.35">
      <c r="A1188">
        <v>23348</v>
      </c>
      <c r="B1188" t="s">
        <v>7690</v>
      </c>
      <c r="C1188" t="s">
        <v>7690</v>
      </c>
      <c r="D1188" t="s">
        <v>7691</v>
      </c>
      <c r="E1188" t="s">
        <v>7691</v>
      </c>
      <c r="G1188" t="s">
        <v>3723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AD1188" t="s">
        <v>7692</v>
      </c>
      <c r="AE1188">
        <v>45464.857812499999</v>
      </c>
    </row>
    <row r="1189" spans="1:31" x14ac:dyDescent="0.35">
      <c r="A1189">
        <v>13006</v>
      </c>
      <c r="B1189" t="s">
        <v>7693</v>
      </c>
      <c r="C1189" t="s">
        <v>7693</v>
      </c>
      <c r="D1189" t="s">
        <v>7694</v>
      </c>
      <c r="E1189" t="s">
        <v>7694</v>
      </c>
      <c r="F1189" t="s">
        <v>7695</v>
      </c>
      <c r="G1189" t="s">
        <v>3675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D1189" t="s">
        <v>7696</v>
      </c>
      <c r="AE1189">
        <v>45464.857812499999</v>
      </c>
    </row>
    <row r="1190" spans="1:31" x14ac:dyDescent="0.35">
      <c r="A1190">
        <v>18202</v>
      </c>
      <c r="B1190" t="s">
        <v>7697</v>
      </c>
      <c r="C1190" t="s">
        <v>7697</v>
      </c>
      <c r="D1190" t="s">
        <v>7698</v>
      </c>
      <c r="E1190" t="s">
        <v>7698</v>
      </c>
      <c r="F1190" t="s">
        <v>7699</v>
      </c>
      <c r="G1190" t="s">
        <v>3723</v>
      </c>
      <c r="I1190">
        <v>1</v>
      </c>
      <c r="J1190">
        <v>1</v>
      </c>
      <c r="K1190">
        <v>1</v>
      </c>
      <c r="L1190">
        <v>1</v>
      </c>
      <c r="M1190">
        <v>1</v>
      </c>
      <c r="N1190">
        <v>1</v>
      </c>
      <c r="O1190">
        <v>1</v>
      </c>
      <c r="P1190">
        <v>1</v>
      </c>
      <c r="Q1190">
        <v>1</v>
      </c>
      <c r="R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 t="s">
        <v>7700</v>
      </c>
      <c r="AE1190">
        <v>45464.857812499999</v>
      </c>
    </row>
    <row r="1191" spans="1:31" x14ac:dyDescent="0.35">
      <c r="A1191">
        <v>26973</v>
      </c>
      <c r="B1191" t="s">
        <v>7701</v>
      </c>
      <c r="C1191" t="s">
        <v>7701</v>
      </c>
      <c r="D1191" t="s">
        <v>7701</v>
      </c>
      <c r="E1191" t="s">
        <v>7701</v>
      </c>
      <c r="F1191" t="s">
        <v>7702</v>
      </c>
      <c r="G1191" t="s">
        <v>3688</v>
      </c>
      <c r="I1191">
        <v>0</v>
      </c>
      <c r="J1191">
        <v>0</v>
      </c>
      <c r="K1191">
        <v>0</v>
      </c>
      <c r="L1191">
        <v>0</v>
      </c>
      <c r="M1191">
        <v>0</v>
      </c>
      <c r="AD1191" t="s">
        <v>7703</v>
      </c>
      <c r="AE1191">
        <v>45464.857812499999</v>
      </c>
    </row>
    <row r="1192" spans="1:31" x14ac:dyDescent="0.35">
      <c r="A1192">
        <v>20226</v>
      </c>
      <c r="B1192" t="s">
        <v>7704</v>
      </c>
      <c r="C1192" t="s">
        <v>7704</v>
      </c>
      <c r="D1192" t="s">
        <v>7705</v>
      </c>
      <c r="E1192" t="s">
        <v>7705</v>
      </c>
      <c r="G1192" t="s">
        <v>3723</v>
      </c>
      <c r="I1192">
        <v>1</v>
      </c>
      <c r="J1192">
        <v>1</v>
      </c>
      <c r="K1192">
        <v>1</v>
      </c>
      <c r="L1192">
        <v>1</v>
      </c>
      <c r="M1192">
        <v>1</v>
      </c>
      <c r="N1192">
        <v>1</v>
      </c>
      <c r="O1192">
        <v>1</v>
      </c>
      <c r="P1192">
        <v>1</v>
      </c>
      <c r="Q1192">
        <v>1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D1192" t="s">
        <v>7706</v>
      </c>
      <c r="AE1192">
        <v>45464.857812499999</v>
      </c>
    </row>
    <row r="1193" spans="1:31" x14ac:dyDescent="0.35">
      <c r="A1193">
        <v>18568</v>
      </c>
      <c r="B1193" t="s">
        <v>7707</v>
      </c>
      <c r="C1193" t="s">
        <v>7707</v>
      </c>
      <c r="D1193" t="s">
        <v>7708</v>
      </c>
      <c r="E1193" t="s">
        <v>7708</v>
      </c>
      <c r="F1193" t="s">
        <v>7709</v>
      </c>
      <c r="G1193" t="s">
        <v>3723</v>
      </c>
      <c r="I1193">
        <v>1</v>
      </c>
      <c r="J1193">
        <v>1</v>
      </c>
      <c r="K1193">
        <v>1</v>
      </c>
      <c r="L1193">
        <v>1</v>
      </c>
      <c r="M1193">
        <v>1</v>
      </c>
      <c r="N1193">
        <v>1</v>
      </c>
      <c r="O1193">
        <v>1</v>
      </c>
      <c r="P1193">
        <v>1</v>
      </c>
      <c r="Q1193">
        <v>1</v>
      </c>
      <c r="R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D1193" t="s">
        <v>7710</v>
      </c>
      <c r="AE1193">
        <v>45464.857812499999</v>
      </c>
    </row>
    <row r="1194" spans="1:31" x14ac:dyDescent="0.35">
      <c r="A1194">
        <v>26645</v>
      </c>
      <c r="B1194" t="s">
        <v>7711</v>
      </c>
      <c r="C1194" t="s">
        <v>7712</v>
      </c>
      <c r="D1194" t="s">
        <v>7713</v>
      </c>
      <c r="E1194" t="s">
        <v>7714</v>
      </c>
      <c r="G1194" t="s">
        <v>3631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AD1194" t="s">
        <v>7715</v>
      </c>
      <c r="AE1194">
        <v>45464.857812499999</v>
      </c>
    </row>
    <row r="1195" spans="1:31" x14ac:dyDescent="0.35">
      <c r="A1195">
        <v>19648</v>
      </c>
      <c r="B1195" t="s">
        <v>7716</v>
      </c>
      <c r="C1195" t="s">
        <v>7716</v>
      </c>
      <c r="D1195" t="s">
        <v>7717</v>
      </c>
      <c r="E1195" t="s">
        <v>7717</v>
      </c>
      <c r="F1195" t="s">
        <v>7718</v>
      </c>
      <c r="G1195" t="s">
        <v>3643</v>
      </c>
      <c r="I1195">
        <v>1</v>
      </c>
      <c r="J1195">
        <v>1</v>
      </c>
      <c r="K1195">
        <v>1</v>
      </c>
      <c r="L1195">
        <v>1</v>
      </c>
      <c r="M1195">
        <v>1</v>
      </c>
      <c r="N1195">
        <v>1</v>
      </c>
      <c r="O1195">
        <v>1</v>
      </c>
      <c r="P1195">
        <v>1</v>
      </c>
      <c r="Q1195">
        <v>1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0</v>
      </c>
      <c r="AD1195" t="s">
        <v>7719</v>
      </c>
      <c r="AE1195">
        <v>45464.857812499999</v>
      </c>
    </row>
    <row r="1196" spans="1:31" x14ac:dyDescent="0.35">
      <c r="A1196">
        <v>12911</v>
      </c>
      <c r="B1196" t="s">
        <v>7720</v>
      </c>
      <c r="C1196" t="s">
        <v>7720</v>
      </c>
      <c r="D1196" t="s">
        <v>7721</v>
      </c>
      <c r="E1196" t="s">
        <v>7721</v>
      </c>
      <c r="G1196" t="s">
        <v>3675</v>
      </c>
      <c r="I1196">
        <v>1</v>
      </c>
      <c r="J1196">
        <v>1</v>
      </c>
      <c r="K1196">
        <v>1</v>
      </c>
      <c r="L1196">
        <v>1</v>
      </c>
      <c r="M1196">
        <v>1</v>
      </c>
      <c r="N1196">
        <v>1</v>
      </c>
      <c r="O1196">
        <v>1</v>
      </c>
      <c r="P1196">
        <v>1</v>
      </c>
      <c r="Q1196">
        <v>1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0</v>
      </c>
      <c r="X1196">
        <v>0</v>
      </c>
      <c r="Y1196">
        <v>0</v>
      </c>
      <c r="AD1196" t="s">
        <v>7722</v>
      </c>
      <c r="AE1196">
        <v>45464.852870370371</v>
      </c>
    </row>
    <row r="1197" spans="1:31" x14ac:dyDescent="0.35">
      <c r="A1197">
        <v>18752</v>
      </c>
      <c r="B1197" t="s">
        <v>7723</v>
      </c>
      <c r="C1197" t="s">
        <v>7723</v>
      </c>
      <c r="D1197" t="s">
        <v>7724</v>
      </c>
      <c r="E1197" t="s">
        <v>7724</v>
      </c>
      <c r="F1197" t="s">
        <v>7725</v>
      </c>
      <c r="G1197" t="s">
        <v>3648</v>
      </c>
      <c r="I1197">
        <v>1</v>
      </c>
      <c r="J1197">
        <v>1</v>
      </c>
      <c r="K1197">
        <v>1</v>
      </c>
      <c r="L1197">
        <v>1</v>
      </c>
      <c r="M1197">
        <v>1</v>
      </c>
      <c r="N1197">
        <v>1</v>
      </c>
      <c r="O1197">
        <v>1</v>
      </c>
      <c r="P1197">
        <v>1</v>
      </c>
      <c r="Q1197">
        <v>1</v>
      </c>
      <c r="R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D1197" t="s">
        <v>3653</v>
      </c>
      <c r="AE1197">
        <v>45464.857812499999</v>
      </c>
    </row>
    <row r="1198" spans="1:31" x14ac:dyDescent="0.35">
      <c r="A1198">
        <v>19257</v>
      </c>
      <c r="B1198" t="s">
        <v>7726</v>
      </c>
      <c r="C1198" t="s">
        <v>7726</v>
      </c>
      <c r="D1198" t="s">
        <v>7727</v>
      </c>
      <c r="E1198" t="s">
        <v>7727</v>
      </c>
      <c r="G1198" t="s">
        <v>3643</v>
      </c>
      <c r="I1198">
        <v>1</v>
      </c>
      <c r="J1198">
        <v>1</v>
      </c>
      <c r="K1198">
        <v>1</v>
      </c>
      <c r="L1198">
        <v>1</v>
      </c>
      <c r="M1198">
        <v>1</v>
      </c>
      <c r="N1198">
        <v>1</v>
      </c>
      <c r="O1198">
        <v>1</v>
      </c>
      <c r="P1198">
        <v>1</v>
      </c>
      <c r="Q1198">
        <v>1</v>
      </c>
      <c r="R1198">
        <v>1</v>
      </c>
      <c r="S1198">
        <v>1</v>
      </c>
      <c r="T1198">
        <v>1</v>
      </c>
      <c r="U1198">
        <v>1</v>
      </c>
      <c r="AB1198">
        <v>0</v>
      </c>
      <c r="AD1198" t="s">
        <v>7728</v>
      </c>
      <c r="AE1198">
        <v>45464.857812499999</v>
      </c>
    </row>
    <row r="1199" spans="1:31" x14ac:dyDescent="0.35">
      <c r="A1199">
        <v>20908</v>
      </c>
      <c r="B1199" t="s">
        <v>7729</v>
      </c>
      <c r="C1199" t="s">
        <v>7729</v>
      </c>
      <c r="D1199" t="s">
        <v>7730</v>
      </c>
      <c r="E1199" t="s">
        <v>7730</v>
      </c>
      <c r="G1199" t="s">
        <v>3643</v>
      </c>
      <c r="I1199">
        <v>1</v>
      </c>
      <c r="J1199">
        <v>1</v>
      </c>
      <c r="K1199">
        <v>1</v>
      </c>
      <c r="L1199">
        <v>1</v>
      </c>
      <c r="M1199">
        <v>1</v>
      </c>
      <c r="N1199">
        <v>1</v>
      </c>
      <c r="O1199">
        <v>1</v>
      </c>
      <c r="P1199">
        <v>1</v>
      </c>
      <c r="Q1199">
        <v>1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D1199" t="s">
        <v>7731</v>
      </c>
      <c r="AE1199">
        <v>45464.857812499999</v>
      </c>
    </row>
    <row r="1200" spans="1:31" x14ac:dyDescent="0.35">
      <c r="A1200">
        <v>22953</v>
      </c>
      <c r="B1200" t="s">
        <v>7732</v>
      </c>
      <c r="C1200" t="s">
        <v>7732</v>
      </c>
      <c r="D1200" t="s">
        <v>7733</v>
      </c>
      <c r="E1200" t="s">
        <v>7733</v>
      </c>
      <c r="G1200" t="s">
        <v>5553</v>
      </c>
      <c r="I1200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AD1200" t="s">
        <v>7734</v>
      </c>
      <c r="AE1200">
        <v>45464.857812499999</v>
      </c>
    </row>
    <row r="1201" spans="1:31" x14ac:dyDescent="0.35">
      <c r="A1201">
        <v>25279</v>
      </c>
      <c r="B1201" t="s">
        <v>7735</v>
      </c>
      <c r="C1201" t="s">
        <v>7735</v>
      </c>
      <c r="D1201" t="s">
        <v>7736</v>
      </c>
      <c r="E1201" t="s">
        <v>7736</v>
      </c>
      <c r="G1201" t="s">
        <v>3643</v>
      </c>
      <c r="I1201">
        <v>1</v>
      </c>
      <c r="J1201">
        <v>1</v>
      </c>
      <c r="K1201">
        <v>1</v>
      </c>
      <c r="L1201">
        <v>1</v>
      </c>
      <c r="M1201">
        <v>1</v>
      </c>
      <c r="N1201">
        <v>1</v>
      </c>
      <c r="O1201">
        <v>1</v>
      </c>
      <c r="P1201">
        <v>1</v>
      </c>
      <c r="Q1201">
        <v>1</v>
      </c>
      <c r="R1201">
        <v>1</v>
      </c>
      <c r="S1201">
        <v>1</v>
      </c>
      <c r="T1201">
        <v>1</v>
      </c>
      <c r="U1201">
        <v>1</v>
      </c>
      <c r="AD1201" t="s">
        <v>7737</v>
      </c>
      <c r="AE1201">
        <v>45464.857812499999</v>
      </c>
    </row>
    <row r="1202" spans="1:31" x14ac:dyDescent="0.35">
      <c r="A1202">
        <v>24954</v>
      </c>
      <c r="B1202" t="s">
        <v>7738</v>
      </c>
      <c r="C1202" t="s">
        <v>7738</v>
      </c>
      <c r="D1202" t="s">
        <v>7739</v>
      </c>
      <c r="E1202" t="s">
        <v>7739</v>
      </c>
      <c r="F1202" t="s">
        <v>7740</v>
      </c>
      <c r="G1202" t="s">
        <v>3675</v>
      </c>
      <c r="I1202">
        <v>1</v>
      </c>
      <c r="J1202">
        <v>1</v>
      </c>
      <c r="K1202">
        <v>1</v>
      </c>
      <c r="L1202">
        <v>1</v>
      </c>
      <c r="M1202">
        <v>1</v>
      </c>
      <c r="N1202">
        <v>1</v>
      </c>
      <c r="O1202">
        <v>1</v>
      </c>
      <c r="P1202">
        <v>1</v>
      </c>
      <c r="Q1202">
        <v>1</v>
      </c>
      <c r="R1202">
        <v>1</v>
      </c>
      <c r="S1202">
        <v>0</v>
      </c>
      <c r="T1202">
        <v>0</v>
      </c>
      <c r="U1202">
        <v>0</v>
      </c>
      <c r="AD1202" t="s">
        <v>7741</v>
      </c>
      <c r="AE1202">
        <v>45464.857812499999</v>
      </c>
    </row>
    <row r="1203" spans="1:31" x14ac:dyDescent="0.35">
      <c r="A1203">
        <v>22898</v>
      </c>
      <c r="B1203" t="s">
        <v>7742</v>
      </c>
      <c r="C1203" t="s">
        <v>7742</v>
      </c>
      <c r="D1203" t="s">
        <v>7743</v>
      </c>
      <c r="E1203" t="s">
        <v>7743</v>
      </c>
      <c r="G1203" t="s">
        <v>7744</v>
      </c>
      <c r="I1203">
        <v>1</v>
      </c>
      <c r="J1203">
        <v>1</v>
      </c>
      <c r="K1203">
        <v>1</v>
      </c>
      <c r="L1203">
        <v>1</v>
      </c>
      <c r="M1203">
        <v>1</v>
      </c>
      <c r="N1203">
        <v>1</v>
      </c>
      <c r="O1203">
        <v>1</v>
      </c>
      <c r="P1203">
        <v>1</v>
      </c>
      <c r="Q1203">
        <v>1</v>
      </c>
      <c r="R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AD1203" t="s">
        <v>7745</v>
      </c>
      <c r="AE1203">
        <v>45464.857812499999</v>
      </c>
    </row>
    <row r="1204" spans="1:31" x14ac:dyDescent="0.35">
      <c r="A1204">
        <v>24306</v>
      </c>
      <c r="B1204" t="s">
        <v>7746</v>
      </c>
      <c r="C1204" t="s">
        <v>7746</v>
      </c>
      <c r="D1204" t="s">
        <v>7747</v>
      </c>
      <c r="E1204" t="s">
        <v>7747</v>
      </c>
      <c r="G1204" t="s">
        <v>3745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AD1204" t="s">
        <v>7748</v>
      </c>
      <c r="AE1204">
        <v>45464.857812499999</v>
      </c>
    </row>
    <row r="1205" spans="1:31" x14ac:dyDescent="0.35">
      <c r="A1205">
        <v>26706</v>
      </c>
      <c r="B1205" t="s">
        <v>2895</v>
      </c>
      <c r="C1205" t="s">
        <v>2895</v>
      </c>
      <c r="D1205" t="s">
        <v>3351</v>
      </c>
      <c r="E1205" t="s">
        <v>3351</v>
      </c>
      <c r="F1205" t="s">
        <v>7749</v>
      </c>
      <c r="G1205" t="s">
        <v>3643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AD1205" t="s">
        <v>7750</v>
      </c>
      <c r="AE1205">
        <v>45464.857812499999</v>
      </c>
    </row>
    <row r="1206" spans="1:31" x14ac:dyDescent="0.35">
      <c r="A1206">
        <v>25352</v>
      </c>
      <c r="B1206" t="s">
        <v>7751</v>
      </c>
      <c r="C1206" t="s">
        <v>7751</v>
      </c>
      <c r="D1206" t="s">
        <v>7752</v>
      </c>
      <c r="E1206" t="s">
        <v>7752</v>
      </c>
      <c r="G1206" t="s">
        <v>3643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AD1206" t="s">
        <v>7753</v>
      </c>
      <c r="AE1206">
        <v>45464.857812499999</v>
      </c>
    </row>
    <row r="1207" spans="1:31" x14ac:dyDescent="0.35">
      <c r="A1207">
        <v>20638</v>
      </c>
      <c r="B1207" t="s">
        <v>7754</v>
      </c>
      <c r="C1207" t="s">
        <v>7754</v>
      </c>
      <c r="D1207" t="s">
        <v>7755</v>
      </c>
      <c r="E1207" t="s">
        <v>7755</v>
      </c>
      <c r="F1207" t="s">
        <v>7756</v>
      </c>
      <c r="G1207" t="s">
        <v>3913</v>
      </c>
      <c r="I1207">
        <v>1</v>
      </c>
      <c r="J1207">
        <v>1</v>
      </c>
      <c r="K1207">
        <v>1</v>
      </c>
      <c r="L1207">
        <v>1</v>
      </c>
      <c r="M1207">
        <v>1</v>
      </c>
      <c r="N1207">
        <v>1</v>
      </c>
      <c r="O1207">
        <v>1</v>
      </c>
      <c r="P1207">
        <v>1</v>
      </c>
      <c r="Q1207">
        <v>1</v>
      </c>
      <c r="R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D1207" t="s">
        <v>7757</v>
      </c>
      <c r="AE1207">
        <v>45464.857812499999</v>
      </c>
    </row>
    <row r="1208" spans="1:31" x14ac:dyDescent="0.35">
      <c r="A1208">
        <v>13072</v>
      </c>
      <c r="B1208" t="s">
        <v>7758</v>
      </c>
      <c r="C1208" t="s">
        <v>7758</v>
      </c>
      <c r="D1208" t="s">
        <v>7759</v>
      </c>
      <c r="E1208" t="s">
        <v>7759</v>
      </c>
      <c r="G1208" t="s">
        <v>3643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AD1208" t="s">
        <v>7760</v>
      </c>
      <c r="AE1208">
        <v>45464.857812499999</v>
      </c>
    </row>
    <row r="1209" spans="1:31" x14ac:dyDescent="0.35">
      <c r="A1209">
        <v>20801</v>
      </c>
      <c r="B1209" t="s">
        <v>7761</v>
      </c>
      <c r="C1209" t="s">
        <v>7761</v>
      </c>
      <c r="D1209" t="s">
        <v>7762</v>
      </c>
      <c r="E1209" t="s">
        <v>7762</v>
      </c>
      <c r="F1209" t="s">
        <v>7763</v>
      </c>
      <c r="I1209">
        <v>1</v>
      </c>
      <c r="J1209">
        <v>1</v>
      </c>
      <c r="K1209">
        <v>1</v>
      </c>
      <c r="L1209">
        <v>1</v>
      </c>
      <c r="M1209">
        <v>1</v>
      </c>
      <c r="N1209">
        <v>1</v>
      </c>
      <c r="O1209">
        <v>1</v>
      </c>
      <c r="P1209">
        <v>1</v>
      </c>
      <c r="Q1209">
        <v>1</v>
      </c>
      <c r="R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D1209" t="s">
        <v>7764</v>
      </c>
      <c r="AE1209">
        <v>45464.857812499999</v>
      </c>
    </row>
    <row r="1210" spans="1:31" x14ac:dyDescent="0.35">
      <c r="A1210">
        <v>26780</v>
      </c>
      <c r="B1210" t="s">
        <v>7765</v>
      </c>
      <c r="C1210" t="s">
        <v>7765</v>
      </c>
      <c r="D1210" t="s">
        <v>7766</v>
      </c>
      <c r="E1210" t="s">
        <v>7766</v>
      </c>
      <c r="F1210" t="s">
        <v>7767</v>
      </c>
      <c r="G1210" t="s">
        <v>3913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AD1210" t="s">
        <v>7768</v>
      </c>
      <c r="AE1210">
        <v>45464.857812499999</v>
      </c>
    </row>
    <row r="1211" spans="1:31" x14ac:dyDescent="0.35">
      <c r="A1211">
        <v>12699</v>
      </c>
      <c r="B1211" t="s">
        <v>7769</v>
      </c>
      <c r="C1211" t="s">
        <v>7769</v>
      </c>
      <c r="D1211" t="s">
        <v>7770</v>
      </c>
      <c r="E1211" t="s">
        <v>7770</v>
      </c>
      <c r="G1211" t="s">
        <v>3675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AD1211" t="s">
        <v>7771</v>
      </c>
      <c r="AE1211">
        <v>45464.857812499999</v>
      </c>
    </row>
    <row r="1212" spans="1:31" x14ac:dyDescent="0.35">
      <c r="A1212">
        <v>24291</v>
      </c>
      <c r="B1212" t="s">
        <v>7772</v>
      </c>
      <c r="C1212" t="s">
        <v>7772</v>
      </c>
      <c r="D1212" t="s">
        <v>7773</v>
      </c>
      <c r="E1212" t="s">
        <v>7773</v>
      </c>
      <c r="G1212" t="s">
        <v>3675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AD1212" t="s">
        <v>7774</v>
      </c>
      <c r="AE1212">
        <v>45464.857812499999</v>
      </c>
    </row>
    <row r="1213" spans="1:31" x14ac:dyDescent="0.35">
      <c r="A1213">
        <v>23181</v>
      </c>
      <c r="B1213" t="s">
        <v>7775</v>
      </c>
      <c r="C1213" t="s">
        <v>7775</v>
      </c>
      <c r="D1213" t="s">
        <v>7776</v>
      </c>
      <c r="E1213" t="s">
        <v>7776</v>
      </c>
      <c r="G1213" t="s">
        <v>3643</v>
      </c>
      <c r="I1213">
        <v>1</v>
      </c>
      <c r="J1213">
        <v>1</v>
      </c>
      <c r="K1213">
        <v>1</v>
      </c>
      <c r="L1213">
        <v>1</v>
      </c>
      <c r="M1213">
        <v>1</v>
      </c>
      <c r="N1213">
        <v>1</v>
      </c>
      <c r="O1213">
        <v>1</v>
      </c>
      <c r="P1213">
        <v>1</v>
      </c>
      <c r="Q1213">
        <v>1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0</v>
      </c>
      <c r="X1213">
        <v>0</v>
      </c>
      <c r="AD1213" t="s">
        <v>7777</v>
      </c>
      <c r="AE1213">
        <v>45464.857812499999</v>
      </c>
    </row>
    <row r="1214" spans="1:31" x14ac:dyDescent="0.35">
      <c r="A1214">
        <v>14034</v>
      </c>
      <c r="B1214" t="s">
        <v>7778</v>
      </c>
      <c r="C1214" t="s">
        <v>7778</v>
      </c>
      <c r="D1214" t="s">
        <v>7779</v>
      </c>
      <c r="E1214" t="s">
        <v>7779</v>
      </c>
      <c r="G1214" t="s">
        <v>3643</v>
      </c>
      <c r="I1214">
        <v>1</v>
      </c>
      <c r="J1214">
        <v>1</v>
      </c>
      <c r="K1214">
        <v>1</v>
      </c>
      <c r="L1214">
        <v>1</v>
      </c>
      <c r="M1214">
        <v>1</v>
      </c>
      <c r="N1214">
        <v>1</v>
      </c>
      <c r="O1214">
        <v>1</v>
      </c>
      <c r="P1214">
        <v>1</v>
      </c>
      <c r="Q1214">
        <v>1</v>
      </c>
      <c r="R1214">
        <v>1</v>
      </c>
      <c r="S1214">
        <v>1</v>
      </c>
      <c r="T1214">
        <v>1</v>
      </c>
      <c r="U1214">
        <v>1</v>
      </c>
      <c r="V1214">
        <v>1</v>
      </c>
      <c r="W1214">
        <v>0</v>
      </c>
      <c r="X1214">
        <v>0</v>
      </c>
      <c r="AD1214" t="s">
        <v>7780</v>
      </c>
      <c r="AE1214">
        <v>45464.857812499999</v>
      </c>
    </row>
    <row r="1215" spans="1:31" x14ac:dyDescent="0.35">
      <c r="A1215">
        <v>26669</v>
      </c>
      <c r="B1215" t="s">
        <v>7781</v>
      </c>
      <c r="C1215" t="s">
        <v>7782</v>
      </c>
      <c r="D1215" t="s">
        <v>7783</v>
      </c>
      <c r="E1215" t="s">
        <v>7784</v>
      </c>
      <c r="F1215" t="s">
        <v>7785</v>
      </c>
      <c r="G1215" t="s">
        <v>3688</v>
      </c>
      <c r="I1215">
        <v>1</v>
      </c>
      <c r="J1215">
        <v>1</v>
      </c>
      <c r="K1215">
        <v>1</v>
      </c>
      <c r="L1215">
        <v>1</v>
      </c>
      <c r="M1215">
        <v>1</v>
      </c>
      <c r="N1215">
        <v>1</v>
      </c>
      <c r="O1215">
        <v>1</v>
      </c>
      <c r="P1215">
        <v>1</v>
      </c>
      <c r="Q1215">
        <v>1</v>
      </c>
      <c r="R1215">
        <v>1</v>
      </c>
      <c r="AD1215" t="s">
        <v>7786</v>
      </c>
      <c r="AE1215">
        <v>45464.857812499999</v>
      </c>
    </row>
    <row r="1216" spans="1:31" x14ac:dyDescent="0.35">
      <c r="A1216">
        <v>24187</v>
      </c>
      <c r="B1216" t="s">
        <v>1146</v>
      </c>
      <c r="C1216" t="s">
        <v>1146</v>
      </c>
      <c r="D1216" t="s">
        <v>3482</v>
      </c>
      <c r="E1216" t="s">
        <v>3482</v>
      </c>
      <c r="G1216" t="s">
        <v>3684</v>
      </c>
      <c r="I1216">
        <v>1</v>
      </c>
      <c r="J1216">
        <v>1</v>
      </c>
      <c r="K1216">
        <v>1</v>
      </c>
      <c r="L1216">
        <v>1</v>
      </c>
      <c r="M1216">
        <v>1</v>
      </c>
      <c r="N1216">
        <v>1</v>
      </c>
      <c r="O1216">
        <v>1</v>
      </c>
      <c r="P1216">
        <v>1</v>
      </c>
      <c r="Q1216">
        <v>1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AD1216" t="s">
        <v>7787</v>
      </c>
      <c r="AE1216">
        <v>45464.857812499999</v>
      </c>
    </row>
    <row r="1217" spans="1:31" x14ac:dyDescent="0.35">
      <c r="A1217">
        <v>18923</v>
      </c>
      <c r="B1217" t="s">
        <v>7788</v>
      </c>
      <c r="C1217" t="s">
        <v>7788</v>
      </c>
      <c r="D1217" t="s">
        <v>7789</v>
      </c>
      <c r="E1217" t="s">
        <v>7789</v>
      </c>
      <c r="G1217" t="s">
        <v>3648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AB1217">
        <v>0</v>
      </c>
      <c r="AD1217" t="s">
        <v>3653</v>
      </c>
      <c r="AE1217">
        <v>45464.857812499999</v>
      </c>
    </row>
    <row r="1218" spans="1:31" x14ac:dyDescent="0.35">
      <c r="A1218">
        <v>18888</v>
      </c>
      <c r="B1218" t="s">
        <v>7790</v>
      </c>
      <c r="C1218" t="s">
        <v>7790</v>
      </c>
      <c r="D1218" t="s">
        <v>7791</v>
      </c>
      <c r="E1218" t="s">
        <v>7791</v>
      </c>
      <c r="G1218" t="s">
        <v>4339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AB1218">
        <v>0</v>
      </c>
      <c r="AD1218" t="s">
        <v>3653</v>
      </c>
      <c r="AE1218">
        <v>45464.857812499999</v>
      </c>
    </row>
    <row r="1219" spans="1:31" x14ac:dyDescent="0.35">
      <c r="A1219">
        <v>18652</v>
      </c>
      <c r="B1219" t="s">
        <v>7792</v>
      </c>
      <c r="C1219" t="s">
        <v>7792</v>
      </c>
      <c r="D1219" t="s">
        <v>7793</v>
      </c>
      <c r="E1219" t="s">
        <v>7793</v>
      </c>
      <c r="G1219" t="s">
        <v>3648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AB1219">
        <v>0</v>
      </c>
      <c r="AD1219" t="s">
        <v>3653</v>
      </c>
      <c r="AE1219">
        <v>45464.857812499999</v>
      </c>
    </row>
    <row r="1220" spans="1:31" x14ac:dyDescent="0.35">
      <c r="A1220">
        <v>28015</v>
      </c>
      <c r="B1220" t="s">
        <v>7794</v>
      </c>
      <c r="C1220" t="s">
        <v>7794</v>
      </c>
      <c r="D1220" t="s">
        <v>7795</v>
      </c>
      <c r="E1220" t="s">
        <v>7795</v>
      </c>
      <c r="F1220" t="s">
        <v>7796</v>
      </c>
      <c r="G1220" t="s">
        <v>3639</v>
      </c>
      <c r="I1220">
        <v>0</v>
      </c>
      <c r="J1220">
        <v>0</v>
      </c>
      <c r="K1220">
        <v>0</v>
      </c>
      <c r="L1220">
        <v>0</v>
      </c>
      <c r="AD1220" t="s">
        <v>7797</v>
      </c>
      <c r="AE1220">
        <v>45464.857812499999</v>
      </c>
    </row>
    <row r="1221" spans="1:31" x14ac:dyDescent="0.35">
      <c r="A1221">
        <v>18203</v>
      </c>
      <c r="B1221" t="s">
        <v>7798</v>
      </c>
      <c r="C1221" t="s">
        <v>7798</v>
      </c>
      <c r="D1221" t="s">
        <v>7799</v>
      </c>
      <c r="E1221" t="s">
        <v>7799</v>
      </c>
      <c r="F1221" t="s">
        <v>7800</v>
      </c>
      <c r="I1221">
        <v>1</v>
      </c>
      <c r="J1221">
        <v>1</v>
      </c>
      <c r="K1221">
        <v>1</v>
      </c>
      <c r="L1221">
        <v>1</v>
      </c>
      <c r="M1221">
        <v>1</v>
      </c>
      <c r="N1221">
        <v>1</v>
      </c>
      <c r="O1221">
        <v>1</v>
      </c>
      <c r="P1221">
        <v>1</v>
      </c>
      <c r="Q1221">
        <v>1</v>
      </c>
      <c r="R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 t="s">
        <v>3653</v>
      </c>
      <c r="AE1221">
        <v>45464.857812499999</v>
      </c>
    </row>
    <row r="1222" spans="1:31" x14ac:dyDescent="0.35">
      <c r="A1222">
        <v>26584</v>
      </c>
      <c r="B1222" t="s">
        <v>7801</v>
      </c>
      <c r="C1222" t="s">
        <v>7801</v>
      </c>
      <c r="D1222" t="s">
        <v>7802</v>
      </c>
      <c r="E1222" t="s">
        <v>7802</v>
      </c>
      <c r="F1222" t="s">
        <v>7803</v>
      </c>
      <c r="G1222" t="s">
        <v>3643</v>
      </c>
      <c r="I1222">
        <v>1</v>
      </c>
      <c r="J1222">
        <v>1</v>
      </c>
      <c r="K1222">
        <v>1</v>
      </c>
      <c r="L1222">
        <v>1</v>
      </c>
      <c r="M1222">
        <v>1</v>
      </c>
      <c r="N1222">
        <v>1</v>
      </c>
      <c r="O1222">
        <v>1</v>
      </c>
      <c r="P1222">
        <v>1</v>
      </c>
      <c r="Q1222">
        <v>1</v>
      </c>
      <c r="R1222">
        <v>1</v>
      </c>
      <c r="S1222">
        <v>1</v>
      </c>
      <c r="AD1222" t="s">
        <v>7804</v>
      </c>
      <c r="AE1222">
        <v>45464.857812499999</v>
      </c>
    </row>
    <row r="1223" spans="1:31" x14ac:dyDescent="0.35">
      <c r="A1223">
        <v>25363</v>
      </c>
      <c r="B1223" t="s">
        <v>7805</v>
      </c>
      <c r="C1223" t="s">
        <v>7805</v>
      </c>
      <c r="D1223" t="s">
        <v>7806</v>
      </c>
      <c r="E1223" t="s">
        <v>7806</v>
      </c>
      <c r="G1223" t="s">
        <v>3916</v>
      </c>
      <c r="I1223">
        <v>1</v>
      </c>
      <c r="J1223">
        <v>1</v>
      </c>
      <c r="K1223">
        <v>1</v>
      </c>
      <c r="L1223">
        <v>1</v>
      </c>
      <c r="M1223">
        <v>1</v>
      </c>
      <c r="N1223">
        <v>1</v>
      </c>
      <c r="O1223">
        <v>1</v>
      </c>
      <c r="P1223">
        <v>1</v>
      </c>
      <c r="Q1223">
        <v>1</v>
      </c>
      <c r="R1223">
        <v>1</v>
      </c>
      <c r="S1223">
        <v>1</v>
      </c>
      <c r="T1223">
        <v>1</v>
      </c>
      <c r="U1223">
        <v>1</v>
      </c>
      <c r="AD1223" t="s">
        <v>7807</v>
      </c>
      <c r="AE1223">
        <v>45464.857812499999</v>
      </c>
    </row>
    <row r="1224" spans="1:31" x14ac:dyDescent="0.35">
      <c r="A1224">
        <v>26730</v>
      </c>
      <c r="B1224" t="s">
        <v>7808</v>
      </c>
      <c r="C1224" t="s">
        <v>7808</v>
      </c>
      <c r="D1224" t="s">
        <v>7809</v>
      </c>
      <c r="E1224" t="s">
        <v>7809</v>
      </c>
      <c r="F1224" t="s">
        <v>7810</v>
      </c>
      <c r="G1224" t="s">
        <v>3714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AD1224" t="s">
        <v>7811</v>
      </c>
      <c r="AE1224">
        <v>45464.857812499999</v>
      </c>
    </row>
    <row r="1225" spans="1:31" x14ac:dyDescent="0.35">
      <c r="A1225">
        <v>15275</v>
      </c>
      <c r="B1225" t="s">
        <v>7812</v>
      </c>
      <c r="C1225" t="s">
        <v>7812</v>
      </c>
      <c r="D1225" t="s">
        <v>7813</v>
      </c>
      <c r="E1225" t="s">
        <v>7813</v>
      </c>
      <c r="G1225" t="s">
        <v>3643</v>
      </c>
      <c r="I1225">
        <v>1</v>
      </c>
      <c r="J1225">
        <v>1</v>
      </c>
      <c r="K1225">
        <v>1</v>
      </c>
      <c r="L1225">
        <v>1</v>
      </c>
      <c r="M1225">
        <v>1</v>
      </c>
      <c r="N1225">
        <v>1</v>
      </c>
      <c r="O1225">
        <v>1</v>
      </c>
      <c r="P1225">
        <v>1</v>
      </c>
      <c r="Q1225">
        <v>1</v>
      </c>
      <c r="R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D1225" t="s">
        <v>7814</v>
      </c>
      <c r="AE1225">
        <v>45464.857812499999</v>
      </c>
    </row>
    <row r="1226" spans="1:31" x14ac:dyDescent="0.35">
      <c r="A1226">
        <v>26567</v>
      </c>
      <c r="B1226" t="s">
        <v>7815</v>
      </c>
      <c r="C1226" t="s">
        <v>7816</v>
      </c>
      <c r="D1226" t="s">
        <v>7817</v>
      </c>
      <c r="E1226" t="s">
        <v>7818</v>
      </c>
      <c r="F1226" t="s">
        <v>7819</v>
      </c>
      <c r="G1226" t="s">
        <v>4335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AD1226" t="s">
        <v>7820</v>
      </c>
      <c r="AE1226">
        <v>45464.857812499999</v>
      </c>
    </row>
    <row r="1227" spans="1:31" x14ac:dyDescent="0.35">
      <c r="A1227">
        <v>18857</v>
      </c>
      <c r="B1227" t="s">
        <v>7821</v>
      </c>
      <c r="C1227" t="s">
        <v>7821</v>
      </c>
      <c r="D1227" t="s">
        <v>7822</v>
      </c>
      <c r="E1227" t="s">
        <v>7822</v>
      </c>
      <c r="G1227" t="s">
        <v>538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AB1227">
        <v>0</v>
      </c>
      <c r="AD1227" t="s">
        <v>3653</v>
      </c>
      <c r="AE1227">
        <v>45464.857812499999</v>
      </c>
    </row>
    <row r="1228" spans="1:31" x14ac:dyDescent="0.35">
      <c r="A1228">
        <v>19605</v>
      </c>
      <c r="B1228" t="s">
        <v>7823</v>
      </c>
      <c r="C1228" t="s">
        <v>7823</v>
      </c>
      <c r="D1228" t="s">
        <v>7824</v>
      </c>
      <c r="E1228" t="s">
        <v>7824</v>
      </c>
      <c r="G1228" t="s">
        <v>3648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AB1228">
        <v>0</v>
      </c>
      <c r="AD1228" t="s">
        <v>3653</v>
      </c>
      <c r="AE1228">
        <v>45464.857812499999</v>
      </c>
    </row>
    <row r="1229" spans="1:31" x14ac:dyDescent="0.35">
      <c r="A1229">
        <v>26980</v>
      </c>
      <c r="B1229" t="s">
        <v>7825</v>
      </c>
      <c r="C1229" t="s">
        <v>7825</v>
      </c>
      <c r="D1229" t="s">
        <v>7826</v>
      </c>
      <c r="E1229" t="s">
        <v>7826</v>
      </c>
      <c r="F1229" t="s">
        <v>7827</v>
      </c>
      <c r="G1229" t="s">
        <v>3757</v>
      </c>
      <c r="I1229">
        <v>1</v>
      </c>
      <c r="J1229">
        <v>1</v>
      </c>
      <c r="K1229">
        <v>1</v>
      </c>
      <c r="L1229">
        <v>1</v>
      </c>
      <c r="M1229">
        <v>1</v>
      </c>
      <c r="AD1229" t="s">
        <v>7828</v>
      </c>
      <c r="AE1229">
        <v>45464.857812499999</v>
      </c>
    </row>
    <row r="1230" spans="1:31" x14ac:dyDescent="0.35">
      <c r="A1230">
        <v>21346</v>
      </c>
      <c r="B1230" t="s">
        <v>7829</v>
      </c>
      <c r="C1230" t="s">
        <v>7829</v>
      </c>
      <c r="D1230" t="s">
        <v>7830</v>
      </c>
      <c r="E1230" t="s">
        <v>7830</v>
      </c>
      <c r="G1230" t="s">
        <v>4211</v>
      </c>
      <c r="I1230">
        <v>1</v>
      </c>
      <c r="J1230">
        <v>1</v>
      </c>
      <c r="K1230">
        <v>1</v>
      </c>
      <c r="L1230">
        <v>1</v>
      </c>
      <c r="M1230">
        <v>1</v>
      </c>
      <c r="N1230">
        <v>1</v>
      </c>
      <c r="O1230">
        <v>1</v>
      </c>
      <c r="P1230">
        <v>1</v>
      </c>
      <c r="Q1230">
        <v>1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AD1230" t="s">
        <v>7831</v>
      </c>
      <c r="AE1230">
        <v>45530.260462962964</v>
      </c>
    </row>
    <row r="1231" spans="1:31" x14ac:dyDescent="0.35">
      <c r="A1231">
        <v>28024</v>
      </c>
      <c r="B1231" t="s">
        <v>7832</v>
      </c>
      <c r="C1231" t="s">
        <v>7832</v>
      </c>
      <c r="D1231" t="s">
        <v>7833</v>
      </c>
      <c r="E1231" t="s">
        <v>7833</v>
      </c>
      <c r="F1231" t="s">
        <v>7834</v>
      </c>
      <c r="G1231" t="s">
        <v>3723</v>
      </c>
      <c r="I1231">
        <v>0</v>
      </c>
      <c r="J1231">
        <v>0</v>
      </c>
      <c r="K1231">
        <v>0</v>
      </c>
      <c r="AD1231" t="s">
        <v>7835</v>
      </c>
      <c r="AE1231">
        <v>45464.857812499999</v>
      </c>
    </row>
    <row r="1232" spans="1:31" x14ac:dyDescent="0.35">
      <c r="A1232">
        <v>21046</v>
      </c>
      <c r="B1232" t="s">
        <v>7836</v>
      </c>
      <c r="C1232" t="s">
        <v>7836</v>
      </c>
      <c r="D1232" t="s">
        <v>7837</v>
      </c>
      <c r="E1232" t="s">
        <v>7837</v>
      </c>
      <c r="G1232" t="s">
        <v>3648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AD1232" t="s">
        <v>7838</v>
      </c>
      <c r="AE1232">
        <v>45464.857812499999</v>
      </c>
    </row>
    <row r="1233" spans="1:31" x14ac:dyDescent="0.35">
      <c r="A1233">
        <v>13488</v>
      </c>
      <c r="B1233" t="s">
        <v>7839</v>
      </c>
      <c r="C1233" t="s">
        <v>7839</v>
      </c>
      <c r="D1233" t="s">
        <v>7840</v>
      </c>
      <c r="E1233" t="s">
        <v>7840</v>
      </c>
      <c r="F1233" t="s">
        <v>7841</v>
      </c>
      <c r="G1233" t="s">
        <v>3648</v>
      </c>
      <c r="I1233">
        <v>1</v>
      </c>
      <c r="J1233">
        <v>1</v>
      </c>
      <c r="K1233">
        <v>1</v>
      </c>
      <c r="L1233">
        <v>1</v>
      </c>
      <c r="M1233">
        <v>1</v>
      </c>
      <c r="N1233">
        <v>1</v>
      </c>
      <c r="O1233">
        <v>1</v>
      </c>
      <c r="P1233">
        <v>1</v>
      </c>
      <c r="Q1233">
        <v>1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AD1233" t="s">
        <v>7842</v>
      </c>
      <c r="AE1233">
        <v>45464.852870370371</v>
      </c>
    </row>
    <row r="1234" spans="1:31" x14ac:dyDescent="0.35">
      <c r="A1234">
        <v>18204</v>
      </c>
      <c r="B1234" t="s">
        <v>7843</v>
      </c>
      <c r="C1234" t="s">
        <v>7843</v>
      </c>
      <c r="D1234" t="s">
        <v>7844</v>
      </c>
      <c r="E1234" t="s">
        <v>7844</v>
      </c>
      <c r="F1234" t="s">
        <v>7845</v>
      </c>
      <c r="G1234" t="s">
        <v>3648</v>
      </c>
      <c r="I1234">
        <v>1</v>
      </c>
      <c r="J1234">
        <v>1</v>
      </c>
      <c r="K1234">
        <v>1</v>
      </c>
      <c r="L1234">
        <v>1</v>
      </c>
      <c r="M1234">
        <v>1</v>
      </c>
      <c r="N1234">
        <v>1</v>
      </c>
      <c r="O1234">
        <v>1</v>
      </c>
      <c r="P1234">
        <v>1</v>
      </c>
      <c r="Q1234">
        <v>1</v>
      </c>
      <c r="R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 t="s">
        <v>3653</v>
      </c>
      <c r="AE1234">
        <v>45464.857812499999</v>
      </c>
    </row>
    <row r="1235" spans="1:31" x14ac:dyDescent="0.35">
      <c r="A1235">
        <v>18716</v>
      </c>
      <c r="B1235" t="s">
        <v>7846</v>
      </c>
      <c r="C1235" t="s">
        <v>7846</v>
      </c>
      <c r="D1235" t="s">
        <v>7847</v>
      </c>
      <c r="E1235" t="s">
        <v>7847</v>
      </c>
      <c r="G1235" t="s">
        <v>822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AB1235">
        <v>0</v>
      </c>
      <c r="AD1235" t="s">
        <v>3653</v>
      </c>
      <c r="AE1235">
        <v>45464.857812499999</v>
      </c>
    </row>
    <row r="1236" spans="1:31" x14ac:dyDescent="0.35">
      <c r="A1236">
        <v>18700</v>
      </c>
      <c r="B1236" t="s">
        <v>2681</v>
      </c>
      <c r="C1236" t="s">
        <v>2681</v>
      </c>
      <c r="D1236" t="s">
        <v>3253</v>
      </c>
      <c r="E1236" t="s">
        <v>3253</v>
      </c>
      <c r="F1236" t="s">
        <v>7848</v>
      </c>
      <c r="G1236" t="s">
        <v>3643</v>
      </c>
      <c r="I1236">
        <v>1</v>
      </c>
      <c r="J1236">
        <v>1</v>
      </c>
      <c r="K1236">
        <v>1</v>
      </c>
      <c r="L1236">
        <v>1</v>
      </c>
      <c r="M1236">
        <v>1</v>
      </c>
      <c r="N1236">
        <v>1</v>
      </c>
      <c r="O1236">
        <v>1</v>
      </c>
      <c r="P1236">
        <v>1</v>
      </c>
      <c r="Q1236">
        <v>1</v>
      </c>
      <c r="R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D1236" t="s">
        <v>7849</v>
      </c>
      <c r="AE1236">
        <v>45464.852870370371</v>
      </c>
    </row>
    <row r="1237" spans="1:31" x14ac:dyDescent="0.35">
      <c r="A1237">
        <v>13021</v>
      </c>
      <c r="B1237" t="s">
        <v>7850</v>
      </c>
      <c r="C1237" t="s">
        <v>7850</v>
      </c>
      <c r="D1237" t="s">
        <v>7851</v>
      </c>
      <c r="E1237" t="s">
        <v>7851</v>
      </c>
      <c r="F1237" t="s">
        <v>7852</v>
      </c>
      <c r="G1237" t="s">
        <v>3951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D1237" t="s">
        <v>7853</v>
      </c>
      <c r="AE1237">
        <v>45464.857812499999</v>
      </c>
    </row>
    <row r="1238" spans="1:31" x14ac:dyDescent="0.35">
      <c r="A1238">
        <v>18205</v>
      </c>
      <c r="B1238" t="s">
        <v>7854</v>
      </c>
      <c r="C1238" t="s">
        <v>7854</v>
      </c>
      <c r="D1238" t="s">
        <v>7855</v>
      </c>
      <c r="E1238" t="s">
        <v>7855</v>
      </c>
      <c r="F1238" t="s">
        <v>7856</v>
      </c>
      <c r="G1238" t="s">
        <v>3688</v>
      </c>
      <c r="N1238">
        <v>1</v>
      </c>
      <c r="O1238">
        <v>1</v>
      </c>
      <c r="P1238">
        <v>1</v>
      </c>
      <c r="Q1238">
        <v>1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 t="s">
        <v>4471</v>
      </c>
      <c r="AE1238">
        <v>43936.620358796295</v>
      </c>
    </row>
    <row r="1239" spans="1:31" x14ac:dyDescent="0.35">
      <c r="A1239">
        <v>13741</v>
      </c>
      <c r="B1239" t="s">
        <v>7857</v>
      </c>
      <c r="C1239" t="s">
        <v>7857</v>
      </c>
      <c r="D1239" t="s">
        <v>7858</v>
      </c>
      <c r="E1239" t="s">
        <v>7858</v>
      </c>
      <c r="F1239" t="s">
        <v>7859</v>
      </c>
      <c r="G1239" t="s">
        <v>3631</v>
      </c>
      <c r="I1239">
        <v>1</v>
      </c>
      <c r="J1239">
        <v>1</v>
      </c>
      <c r="K1239">
        <v>1</v>
      </c>
      <c r="L1239">
        <v>1</v>
      </c>
      <c r="M1239">
        <v>1</v>
      </c>
      <c r="N1239">
        <v>1</v>
      </c>
      <c r="O1239">
        <v>1</v>
      </c>
      <c r="P1239">
        <v>1</v>
      </c>
      <c r="Q1239">
        <v>1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 t="s">
        <v>7860</v>
      </c>
      <c r="AE1239">
        <v>45464.852870370371</v>
      </c>
    </row>
    <row r="1240" spans="1:31" x14ac:dyDescent="0.35">
      <c r="A1240">
        <v>25090</v>
      </c>
      <c r="B1240" t="s">
        <v>7861</v>
      </c>
      <c r="C1240" t="s">
        <v>7861</v>
      </c>
      <c r="D1240" t="s">
        <v>7862</v>
      </c>
      <c r="E1240" t="s">
        <v>7862</v>
      </c>
      <c r="G1240" t="s">
        <v>3631</v>
      </c>
      <c r="I1240">
        <v>1</v>
      </c>
      <c r="J1240">
        <v>1</v>
      </c>
      <c r="K1240">
        <v>1</v>
      </c>
      <c r="L1240">
        <v>1</v>
      </c>
      <c r="M1240">
        <v>1</v>
      </c>
      <c r="N1240">
        <v>1</v>
      </c>
      <c r="O1240">
        <v>1</v>
      </c>
      <c r="P1240">
        <v>1</v>
      </c>
      <c r="Q1240">
        <v>1</v>
      </c>
      <c r="R1240">
        <v>1</v>
      </c>
      <c r="S1240">
        <v>1</v>
      </c>
      <c r="T1240">
        <v>1</v>
      </c>
      <c r="U1240">
        <v>1</v>
      </c>
      <c r="V1240">
        <v>1</v>
      </c>
      <c r="AD1240" t="s">
        <v>7863</v>
      </c>
      <c r="AE1240">
        <v>45464.852870370371</v>
      </c>
    </row>
    <row r="1241" spans="1:31" x14ac:dyDescent="0.35">
      <c r="A1241">
        <v>20948</v>
      </c>
      <c r="B1241" t="s">
        <v>7864</v>
      </c>
      <c r="C1241" t="s">
        <v>7864</v>
      </c>
      <c r="D1241" t="s">
        <v>7865</v>
      </c>
      <c r="E1241" t="s">
        <v>7865</v>
      </c>
      <c r="G1241" t="s">
        <v>3631</v>
      </c>
      <c r="I1241">
        <v>1</v>
      </c>
      <c r="J1241">
        <v>1</v>
      </c>
      <c r="K1241">
        <v>1</v>
      </c>
      <c r="L1241">
        <v>1</v>
      </c>
      <c r="M1241">
        <v>1</v>
      </c>
      <c r="N1241">
        <v>1</v>
      </c>
      <c r="O1241">
        <v>1</v>
      </c>
      <c r="P1241">
        <v>1</v>
      </c>
      <c r="Q1241">
        <v>1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D1241" t="s">
        <v>7866</v>
      </c>
      <c r="AE1241">
        <v>45464.857812499999</v>
      </c>
    </row>
    <row r="1242" spans="1:31" x14ac:dyDescent="0.35">
      <c r="A1242">
        <v>6571</v>
      </c>
      <c r="B1242" t="s">
        <v>7867</v>
      </c>
      <c r="C1242" t="s">
        <v>7867</v>
      </c>
      <c r="D1242" t="s">
        <v>7868</v>
      </c>
      <c r="E1242" t="s">
        <v>7868</v>
      </c>
      <c r="F1242" t="s">
        <v>7869</v>
      </c>
      <c r="G1242" t="s">
        <v>3631</v>
      </c>
      <c r="I1242">
        <v>1</v>
      </c>
      <c r="J1242">
        <v>1</v>
      </c>
      <c r="K1242">
        <v>1</v>
      </c>
      <c r="L1242">
        <v>1</v>
      </c>
      <c r="M1242">
        <v>1</v>
      </c>
      <c r="N1242">
        <v>1</v>
      </c>
      <c r="O1242">
        <v>1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AD1242" t="s">
        <v>7866</v>
      </c>
      <c r="AE1242">
        <v>45464.852870370371</v>
      </c>
    </row>
    <row r="1243" spans="1:31" x14ac:dyDescent="0.35">
      <c r="A1243">
        <v>24189</v>
      </c>
      <c r="B1243" t="s">
        <v>7870</v>
      </c>
      <c r="C1243" t="s">
        <v>7870</v>
      </c>
      <c r="D1243" t="s">
        <v>7871</v>
      </c>
      <c r="E1243" t="s">
        <v>7871</v>
      </c>
      <c r="G1243" t="s">
        <v>3631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AD1243" t="s">
        <v>7872</v>
      </c>
      <c r="AE1243">
        <v>45464.857812499999</v>
      </c>
    </row>
    <row r="1244" spans="1:31" x14ac:dyDescent="0.35">
      <c r="A1244">
        <v>15241</v>
      </c>
      <c r="B1244" t="s">
        <v>7873</v>
      </c>
      <c r="C1244" t="s">
        <v>7873</v>
      </c>
      <c r="D1244" t="s">
        <v>7874</v>
      </c>
      <c r="E1244" t="s">
        <v>7874</v>
      </c>
      <c r="F1244" t="s">
        <v>7875</v>
      </c>
      <c r="G1244" t="s">
        <v>3714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AD1244" t="s">
        <v>7876</v>
      </c>
      <c r="AE1244">
        <v>45464.857812499999</v>
      </c>
    </row>
    <row r="1245" spans="1:31" x14ac:dyDescent="0.35">
      <c r="A1245">
        <v>12853</v>
      </c>
      <c r="B1245" t="s">
        <v>7877</v>
      </c>
      <c r="C1245" t="s">
        <v>7877</v>
      </c>
      <c r="D1245" t="s">
        <v>7878</v>
      </c>
      <c r="E1245" t="s">
        <v>7878</v>
      </c>
      <c r="F1245" t="s">
        <v>7869</v>
      </c>
      <c r="G1245" t="s">
        <v>3631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AB1245">
        <v>0</v>
      </c>
      <c r="AD1245" t="s">
        <v>7879</v>
      </c>
      <c r="AE1245">
        <v>45464.857812499999</v>
      </c>
    </row>
    <row r="1246" spans="1:31" x14ac:dyDescent="0.35">
      <c r="A1246">
        <v>15186</v>
      </c>
      <c r="B1246" t="s">
        <v>7880</v>
      </c>
      <c r="C1246" t="s">
        <v>7880</v>
      </c>
      <c r="D1246" t="s">
        <v>7881</v>
      </c>
      <c r="E1246" t="s">
        <v>7881</v>
      </c>
      <c r="F1246" t="s">
        <v>7882</v>
      </c>
      <c r="G1246" t="s">
        <v>3714</v>
      </c>
      <c r="I1246">
        <v>1</v>
      </c>
      <c r="J1246">
        <v>1</v>
      </c>
      <c r="K1246">
        <v>1</v>
      </c>
      <c r="L1246">
        <v>1</v>
      </c>
      <c r="M1246">
        <v>1</v>
      </c>
      <c r="N1246">
        <v>1</v>
      </c>
      <c r="O1246">
        <v>1</v>
      </c>
      <c r="P1246">
        <v>1</v>
      </c>
      <c r="Q1246">
        <v>1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 t="s">
        <v>7883</v>
      </c>
      <c r="AE1246">
        <v>45464.857812499999</v>
      </c>
    </row>
    <row r="1247" spans="1:31" x14ac:dyDescent="0.35">
      <c r="A1247">
        <v>18208</v>
      </c>
      <c r="B1247" t="s">
        <v>7884</v>
      </c>
      <c r="C1247" t="s">
        <v>7884</v>
      </c>
      <c r="D1247" t="s">
        <v>7885</v>
      </c>
      <c r="E1247" t="s">
        <v>7885</v>
      </c>
      <c r="F1247" t="s">
        <v>7886</v>
      </c>
      <c r="G1247" t="s">
        <v>3688</v>
      </c>
      <c r="I1247">
        <v>1</v>
      </c>
      <c r="J1247">
        <v>1</v>
      </c>
      <c r="K1247">
        <v>1</v>
      </c>
      <c r="L1247">
        <v>1</v>
      </c>
      <c r="M1247">
        <v>1</v>
      </c>
      <c r="N1247">
        <v>1</v>
      </c>
      <c r="O1247">
        <v>1</v>
      </c>
      <c r="P1247">
        <v>1</v>
      </c>
      <c r="Q1247">
        <v>1</v>
      </c>
      <c r="R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 t="s">
        <v>7887</v>
      </c>
      <c r="AE1247">
        <v>45464.852870370371</v>
      </c>
    </row>
    <row r="1248" spans="1:31" x14ac:dyDescent="0.35">
      <c r="A1248">
        <v>15201</v>
      </c>
      <c r="B1248" t="s">
        <v>7888</v>
      </c>
      <c r="C1248" t="s">
        <v>7888</v>
      </c>
      <c r="D1248" t="s">
        <v>7889</v>
      </c>
      <c r="E1248" t="s">
        <v>7889</v>
      </c>
      <c r="F1248" t="s">
        <v>7890</v>
      </c>
      <c r="G1248" t="s">
        <v>3675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AD1248" t="s">
        <v>7891</v>
      </c>
      <c r="AE1248">
        <v>45464.857812499999</v>
      </c>
    </row>
    <row r="1249" spans="1:31" x14ac:dyDescent="0.35">
      <c r="A1249">
        <v>25244</v>
      </c>
      <c r="B1249" t="s">
        <v>7892</v>
      </c>
      <c r="C1249" t="s">
        <v>7893</v>
      </c>
      <c r="D1249" t="s">
        <v>7894</v>
      </c>
      <c r="E1249" t="s">
        <v>7895</v>
      </c>
      <c r="F1249" t="s">
        <v>7896</v>
      </c>
      <c r="G1249" t="s">
        <v>3688</v>
      </c>
      <c r="I1249">
        <v>1</v>
      </c>
      <c r="J1249">
        <v>1</v>
      </c>
      <c r="K1249">
        <v>1</v>
      </c>
      <c r="L1249">
        <v>1</v>
      </c>
      <c r="M1249">
        <v>1</v>
      </c>
      <c r="N1249">
        <v>1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AD1249" t="s">
        <v>7897</v>
      </c>
      <c r="AE1249">
        <v>45464.857812499999</v>
      </c>
    </row>
    <row r="1250" spans="1:31" x14ac:dyDescent="0.35">
      <c r="A1250">
        <v>18934</v>
      </c>
      <c r="B1250" t="s">
        <v>7898</v>
      </c>
      <c r="C1250" t="s">
        <v>7898</v>
      </c>
      <c r="D1250" t="s">
        <v>7899</v>
      </c>
      <c r="E1250" t="s">
        <v>7899</v>
      </c>
      <c r="G1250" t="s">
        <v>3643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AB1250">
        <v>0</v>
      </c>
      <c r="AD1250" t="s">
        <v>7900</v>
      </c>
      <c r="AE1250">
        <v>45464.857812499999</v>
      </c>
    </row>
    <row r="1251" spans="1:31" x14ac:dyDescent="0.35">
      <c r="A1251">
        <v>20045</v>
      </c>
      <c r="B1251" t="s">
        <v>7901</v>
      </c>
      <c r="C1251" t="s">
        <v>7901</v>
      </c>
      <c r="D1251" t="s">
        <v>7902</v>
      </c>
      <c r="E1251" t="s">
        <v>7902</v>
      </c>
      <c r="F1251" t="s">
        <v>7903</v>
      </c>
      <c r="G1251" t="s">
        <v>3648</v>
      </c>
      <c r="I1251">
        <v>1</v>
      </c>
      <c r="J1251">
        <v>1</v>
      </c>
      <c r="K1251">
        <v>1</v>
      </c>
      <c r="L1251">
        <v>1</v>
      </c>
      <c r="M1251">
        <v>1</v>
      </c>
      <c r="N1251">
        <v>1</v>
      </c>
      <c r="O1251">
        <v>1</v>
      </c>
      <c r="P1251">
        <v>1</v>
      </c>
      <c r="Q1251">
        <v>1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D1251" t="s">
        <v>7904</v>
      </c>
      <c r="AE1251">
        <v>45464.857812499999</v>
      </c>
    </row>
    <row r="1252" spans="1:31" x14ac:dyDescent="0.35">
      <c r="A1252">
        <v>25305</v>
      </c>
      <c r="B1252" t="s">
        <v>7905</v>
      </c>
      <c r="C1252" t="s">
        <v>7905</v>
      </c>
      <c r="D1252" t="s">
        <v>7906</v>
      </c>
      <c r="E1252" t="s">
        <v>7906</v>
      </c>
      <c r="G1252" t="s">
        <v>3648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AD1252" t="s">
        <v>7907</v>
      </c>
      <c r="AE1252">
        <v>45464.857812499999</v>
      </c>
    </row>
    <row r="1253" spans="1:31" x14ac:dyDescent="0.35">
      <c r="A1253">
        <v>24007</v>
      </c>
      <c r="B1253" t="s">
        <v>7908</v>
      </c>
      <c r="C1253" t="s">
        <v>7908</v>
      </c>
      <c r="D1253" t="s">
        <v>7909</v>
      </c>
      <c r="E1253" t="s">
        <v>7909</v>
      </c>
      <c r="G1253" t="s">
        <v>3675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AD1253" t="s">
        <v>7910</v>
      </c>
      <c r="AE1253">
        <v>45464.857812499999</v>
      </c>
    </row>
    <row r="1254" spans="1:31" x14ac:dyDescent="0.35">
      <c r="A1254">
        <v>26611</v>
      </c>
      <c r="B1254" t="s">
        <v>7911</v>
      </c>
      <c r="C1254" t="s">
        <v>7911</v>
      </c>
      <c r="D1254" t="s">
        <v>7912</v>
      </c>
      <c r="E1254" t="s">
        <v>7912</v>
      </c>
      <c r="F1254" t="s">
        <v>7913</v>
      </c>
      <c r="G1254" t="s">
        <v>3675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AD1254" t="s">
        <v>7914</v>
      </c>
      <c r="AE1254">
        <v>45464.857812499999</v>
      </c>
    </row>
    <row r="1255" spans="1:31" x14ac:dyDescent="0.35">
      <c r="A1255">
        <v>26798</v>
      </c>
      <c r="B1255" t="s">
        <v>7915</v>
      </c>
      <c r="C1255" t="s">
        <v>7916</v>
      </c>
      <c r="D1255" t="s">
        <v>7917</v>
      </c>
      <c r="E1255" t="s">
        <v>7918</v>
      </c>
      <c r="F1255" t="s">
        <v>7919</v>
      </c>
      <c r="G1255" t="s">
        <v>3688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AD1255" t="s">
        <v>7920</v>
      </c>
      <c r="AE1255">
        <v>45464.857812499999</v>
      </c>
    </row>
    <row r="1256" spans="1:31" x14ac:dyDescent="0.35">
      <c r="A1256">
        <v>19254</v>
      </c>
      <c r="B1256" t="s">
        <v>7921</v>
      </c>
      <c r="C1256" t="s">
        <v>7921</v>
      </c>
      <c r="D1256" t="s">
        <v>7922</v>
      </c>
      <c r="E1256" t="s">
        <v>7922</v>
      </c>
      <c r="F1256" t="s">
        <v>7923</v>
      </c>
      <c r="G1256" t="s">
        <v>3688</v>
      </c>
      <c r="I1256">
        <v>1</v>
      </c>
      <c r="J1256">
        <v>1</v>
      </c>
      <c r="K1256">
        <v>1</v>
      </c>
      <c r="L1256">
        <v>1</v>
      </c>
      <c r="M1256">
        <v>1</v>
      </c>
      <c r="N1256">
        <v>1</v>
      </c>
      <c r="O1256">
        <v>1</v>
      </c>
      <c r="P1256">
        <v>1</v>
      </c>
      <c r="Q1256">
        <v>1</v>
      </c>
      <c r="R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D1256" t="s">
        <v>7924</v>
      </c>
      <c r="AE1256">
        <v>45464.857812499999</v>
      </c>
    </row>
    <row r="1257" spans="1:31" x14ac:dyDescent="0.35">
      <c r="A1257">
        <v>18209</v>
      </c>
      <c r="B1257" t="s">
        <v>7925</v>
      </c>
      <c r="C1257" t="s">
        <v>7925</v>
      </c>
      <c r="D1257" t="s">
        <v>7926</v>
      </c>
      <c r="E1257" t="s">
        <v>7926</v>
      </c>
      <c r="F1257" t="s">
        <v>7927</v>
      </c>
      <c r="G1257" t="s">
        <v>3648</v>
      </c>
      <c r="I1257">
        <v>1</v>
      </c>
      <c r="J1257">
        <v>1</v>
      </c>
      <c r="K1257">
        <v>1</v>
      </c>
      <c r="L1257">
        <v>1</v>
      </c>
      <c r="M1257">
        <v>1</v>
      </c>
      <c r="N1257">
        <v>1</v>
      </c>
      <c r="O1257">
        <v>1</v>
      </c>
      <c r="P1257">
        <v>1</v>
      </c>
      <c r="Q1257">
        <v>1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 t="s">
        <v>7928</v>
      </c>
      <c r="AE1257">
        <v>45464.857812499999</v>
      </c>
    </row>
    <row r="1258" spans="1:31" x14ac:dyDescent="0.35">
      <c r="A1258">
        <v>18210</v>
      </c>
      <c r="B1258" t="s">
        <v>7929</v>
      </c>
      <c r="C1258" t="s">
        <v>7929</v>
      </c>
      <c r="D1258" t="s">
        <v>7930</v>
      </c>
      <c r="E1258" t="s">
        <v>7930</v>
      </c>
      <c r="F1258" t="s">
        <v>7931</v>
      </c>
      <c r="G1258" t="s">
        <v>3714</v>
      </c>
      <c r="I1258">
        <v>1</v>
      </c>
      <c r="J1258">
        <v>1</v>
      </c>
      <c r="K1258">
        <v>1</v>
      </c>
      <c r="L1258">
        <v>1</v>
      </c>
      <c r="M1258">
        <v>1</v>
      </c>
      <c r="N1258">
        <v>1</v>
      </c>
      <c r="O1258">
        <v>1</v>
      </c>
      <c r="P1258">
        <v>1</v>
      </c>
      <c r="Q1258">
        <v>1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 t="s">
        <v>3653</v>
      </c>
      <c r="AE1258">
        <v>45464.857812499999</v>
      </c>
    </row>
    <row r="1259" spans="1:31" x14ac:dyDescent="0.35">
      <c r="A1259">
        <v>22446</v>
      </c>
      <c r="B1259" t="s">
        <v>7932</v>
      </c>
      <c r="C1259" t="s">
        <v>7932</v>
      </c>
      <c r="D1259" t="s">
        <v>7933</v>
      </c>
      <c r="E1259" t="s">
        <v>7933</v>
      </c>
      <c r="G1259" t="s">
        <v>5687</v>
      </c>
      <c r="I1259">
        <v>1</v>
      </c>
      <c r="J1259">
        <v>1</v>
      </c>
      <c r="K1259">
        <v>1</v>
      </c>
      <c r="L1259">
        <v>1</v>
      </c>
      <c r="M1259">
        <v>1</v>
      </c>
      <c r="N1259">
        <v>1</v>
      </c>
      <c r="O1259">
        <v>1</v>
      </c>
      <c r="P1259">
        <v>1</v>
      </c>
      <c r="Q1259">
        <v>1</v>
      </c>
      <c r="R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AD1259" t="s">
        <v>7934</v>
      </c>
      <c r="AE1259">
        <v>45464.857812499999</v>
      </c>
    </row>
    <row r="1260" spans="1:31" x14ac:dyDescent="0.35">
      <c r="A1260">
        <v>24977</v>
      </c>
      <c r="B1260" t="s">
        <v>7935</v>
      </c>
      <c r="C1260" t="s">
        <v>7935</v>
      </c>
      <c r="D1260" t="s">
        <v>7936</v>
      </c>
      <c r="E1260" t="s">
        <v>7936</v>
      </c>
      <c r="G1260" t="s">
        <v>5687</v>
      </c>
      <c r="I1260">
        <v>1</v>
      </c>
      <c r="J1260">
        <v>1</v>
      </c>
      <c r="K1260">
        <v>1</v>
      </c>
      <c r="L1260">
        <v>1</v>
      </c>
      <c r="M1260">
        <v>1</v>
      </c>
      <c r="N1260">
        <v>1</v>
      </c>
      <c r="O1260">
        <v>1</v>
      </c>
      <c r="P1260">
        <v>1</v>
      </c>
      <c r="Q1260">
        <v>1</v>
      </c>
      <c r="R1260">
        <v>1</v>
      </c>
      <c r="S1260">
        <v>1</v>
      </c>
      <c r="T1260">
        <v>1</v>
      </c>
      <c r="U1260">
        <v>1</v>
      </c>
      <c r="AD1260" t="s">
        <v>7937</v>
      </c>
      <c r="AE1260">
        <v>45464.857812499999</v>
      </c>
    </row>
    <row r="1261" spans="1:31" x14ac:dyDescent="0.35">
      <c r="A1261">
        <v>18211</v>
      </c>
      <c r="B1261" t="s">
        <v>7938</v>
      </c>
      <c r="C1261" t="s">
        <v>7938</v>
      </c>
      <c r="D1261" t="s">
        <v>7939</v>
      </c>
      <c r="E1261" t="s">
        <v>7939</v>
      </c>
      <c r="F1261" t="s">
        <v>7940</v>
      </c>
      <c r="G1261" t="s">
        <v>3714</v>
      </c>
      <c r="I1261">
        <v>1</v>
      </c>
      <c r="J1261">
        <v>1</v>
      </c>
      <c r="K1261">
        <v>1</v>
      </c>
      <c r="L1261">
        <v>1</v>
      </c>
      <c r="M1261">
        <v>1</v>
      </c>
      <c r="N1261">
        <v>1</v>
      </c>
      <c r="O1261">
        <v>1</v>
      </c>
      <c r="P1261">
        <v>1</v>
      </c>
      <c r="Q1261">
        <v>1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 t="s">
        <v>7941</v>
      </c>
      <c r="AE1261">
        <v>45464.857812499999</v>
      </c>
    </row>
    <row r="1262" spans="1:31" x14ac:dyDescent="0.35">
      <c r="A1262">
        <v>26593</v>
      </c>
      <c r="B1262" t="s">
        <v>7942</v>
      </c>
      <c r="C1262" t="s">
        <v>7942</v>
      </c>
      <c r="D1262" t="s">
        <v>7943</v>
      </c>
      <c r="E1262" t="s">
        <v>7943</v>
      </c>
      <c r="F1262" t="s">
        <v>7944</v>
      </c>
      <c r="G1262" t="s">
        <v>3675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AD1262" t="s">
        <v>7945</v>
      </c>
      <c r="AE1262">
        <v>45464.857812499999</v>
      </c>
    </row>
    <row r="1263" spans="1:31" x14ac:dyDescent="0.35">
      <c r="A1263">
        <v>26829</v>
      </c>
      <c r="B1263" t="s">
        <v>7946</v>
      </c>
      <c r="C1263" t="s">
        <v>7947</v>
      </c>
      <c r="D1263" t="s">
        <v>7948</v>
      </c>
      <c r="E1263" t="s">
        <v>7949</v>
      </c>
      <c r="F1263" t="s">
        <v>7950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AD1263" t="s">
        <v>7951</v>
      </c>
      <c r="AE1263">
        <v>45464.857812499999</v>
      </c>
    </row>
    <row r="1264" spans="1:31" x14ac:dyDescent="0.35">
      <c r="A1264">
        <v>28092</v>
      </c>
      <c r="B1264" t="s">
        <v>7952</v>
      </c>
      <c r="C1264" t="s">
        <v>7952</v>
      </c>
      <c r="D1264" t="s">
        <v>7953</v>
      </c>
      <c r="E1264" t="s">
        <v>7953</v>
      </c>
      <c r="G1264" t="s">
        <v>3631</v>
      </c>
      <c r="I1264">
        <v>0</v>
      </c>
      <c r="J1264">
        <v>0</v>
      </c>
      <c r="K1264">
        <v>0</v>
      </c>
      <c r="AD1264" t="s">
        <v>7954</v>
      </c>
      <c r="AE1264">
        <v>45464.857812499999</v>
      </c>
    </row>
    <row r="1265" spans="1:31" x14ac:dyDescent="0.35">
      <c r="A1265">
        <v>20297</v>
      </c>
      <c r="B1265" t="s">
        <v>7955</v>
      </c>
      <c r="C1265" t="s">
        <v>7955</v>
      </c>
      <c r="D1265" t="s">
        <v>7956</v>
      </c>
      <c r="E1265" t="s">
        <v>7956</v>
      </c>
      <c r="F1265" t="s">
        <v>7957</v>
      </c>
      <c r="G1265" t="s">
        <v>3648</v>
      </c>
      <c r="I1265">
        <v>1</v>
      </c>
      <c r="J1265">
        <v>1</v>
      </c>
      <c r="K1265">
        <v>1</v>
      </c>
      <c r="L1265">
        <v>1</v>
      </c>
      <c r="M1265">
        <v>1</v>
      </c>
      <c r="N1265">
        <v>1</v>
      </c>
      <c r="O1265">
        <v>1</v>
      </c>
      <c r="P1265">
        <v>1</v>
      </c>
      <c r="Q1265">
        <v>1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D1265" t="s">
        <v>7958</v>
      </c>
      <c r="AE1265">
        <v>45464.857812499999</v>
      </c>
    </row>
    <row r="1266" spans="1:31" x14ac:dyDescent="0.35">
      <c r="A1266">
        <v>20298</v>
      </c>
      <c r="B1266" t="s">
        <v>7959</v>
      </c>
      <c r="C1266" t="s">
        <v>7959</v>
      </c>
      <c r="D1266" t="s">
        <v>7960</v>
      </c>
      <c r="E1266" t="s">
        <v>7960</v>
      </c>
      <c r="G1266" t="s">
        <v>3648</v>
      </c>
      <c r="I1266">
        <v>1</v>
      </c>
      <c r="J1266">
        <v>1</v>
      </c>
      <c r="K1266">
        <v>1</v>
      </c>
      <c r="L1266">
        <v>1</v>
      </c>
      <c r="M1266">
        <v>1</v>
      </c>
      <c r="N1266">
        <v>1</v>
      </c>
      <c r="O1266">
        <v>1</v>
      </c>
      <c r="P1266">
        <v>1</v>
      </c>
      <c r="Q1266">
        <v>1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D1266" t="s">
        <v>7961</v>
      </c>
      <c r="AE1266">
        <v>45464.857812499999</v>
      </c>
    </row>
    <row r="1267" spans="1:31" x14ac:dyDescent="0.35">
      <c r="A1267">
        <v>18212</v>
      </c>
      <c r="B1267" t="s">
        <v>1966</v>
      </c>
      <c r="C1267" t="s">
        <v>1966</v>
      </c>
      <c r="D1267" t="s">
        <v>3272</v>
      </c>
      <c r="E1267" t="s">
        <v>3272</v>
      </c>
      <c r="F1267" t="s">
        <v>7962</v>
      </c>
      <c r="G1267" t="s">
        <v>3688</v>
      </c>
      <c r="H1267">
        <v>2</v>
      </c>
      <c r="I1267">
        <v>2</v>
      </c>
      <c r="J1267">
        <v>2</v>
      </c>
      <c r="K1267">
        <v>2</v>
      </c>
      <c r="L1267">
        <v>2</v>
      </c>
      <c r="M1267">
        <v>2</v>
      </c>
      <c r="N1267">
        <v>2</v>
      </c>
      <c r="O1267">
        <v>2</v>
      </c>
      <c r="P1267">
        <v>2</v>
      </c>
      <c r="Q1267">
        <v>2</v>
      </c>
      <c r="R1267">
        <v>2</v>
      </c>
      <c r="S1267">
        <v>2</v>
      </c>
      <c r="T1267">
        <v>2</v>
      </c>
      <c r="U1267">
        <v>2</v>
      </c>
      <c r="V1267">
        <v>2</v>
      </c>
      <c r="W1267">
        <v>2</v>
      </c>
      <c r="X1267">
        <v>2</v>
      </c>
      <c r="Y1267">
        <v>2</v>
      </c>
      <c r="Z1267">
        <v>2</v>
      </c>
      <c r="AA1267">
        <v>2</v>
      </c>
      <c r="AB1267">
        <v>2</v>
      </c>
      <c r="AC1267">
        <v>1</v>
      </c>
      <c r="AD1267" t="s">
        <v>7963</v>
      </c>
      <c r="AE1267">
        <v>45464.852870370371</v>
      </c>
    </row>
    <row r="1268" spans="1:31" x14ac:dyDescent="0.35">
      <c r="A1268">
        <v>18213</v>
      </c>
      <c r="B1268" t="s">
        <v>7964</v>
      </c>
      <c r="C1268" t="s">
        <v>7964</v>
      </c>
      <c r="D1268" t="s">
        <v>7965</v>
      </c>
      <c r="E1268" t="s">
        <v>7965</v>
      </c>
      <c r="F1268" t="s">
        <v>7966</v>
      </c>
      <c r="G1268" t="s">
        <v>3643</v>
      </c>
      <c r="H1268">
        <v>2</v>
      </c>
      <c r="I1268">
        <v>2</v>
      </c>
      <c r="J1268">
        <v>2</v>
      </c>
      <c r="K1268">
        <v>2</v>
      </c>
      <c r="L1268">
        <v>2</v>
      </c>
      <c r="M1268">
        <v>2</v>
      </c>
      <c r="N1268">
        <v>2</v>
      </c>
      <c r="O1268">
        <v>2</v>
      </c>
      <c r="P1268">
        <v>2</v>
      </c>
      <c r="Q1268">
        <v>2</v>
      </c>
      <c r="R1268">
        <v>2</v>
      </c>
      <c r="S1268">
        <v>2</v>
      </c>
      <c r="T1268">
        <v>2</v>
      </c>
      <c r="U1268">
        <v>2</v>
      </c>
      <c r="V1268">
        <v>2</v>
      </c>
      <c r="W1268">
        <v>2</v>
      </c>
      <c r="X1268">
        <v>2</v>
      </c>
      <c r="Y1268">
        <v>1</v>
      </c>
      <c r="Z1268">
        <v>1</v>
      </c>
      <c r="AA1268">
        <v>1</v>
      </c>
      <c r="AB1268">
        <v>1</v>
      </c>
      <c r="AC1268">
        <v>1</v>
      </c>
      <c r="AD1268" t="s">
        <v>7967</v>
      </c>
      <c r="AE1268">
        <v>45464.852870370371</v>
      </c>
    </row>
    <row r="1269" spans="1:31" x14ac:dyDescent="0.35">
      <c r="A1269">
        <v>25416</v>
      </c>
      <c r="B1269" t="s">
        <v>7968</v>
      </c>
      <c r="C1269" t="s">
        <v>7968</v>
      </c>
      <c r="D1269" t="s">
        <v>7969</v>
      </c>
      <c r="E1269" t="s">
        <v>7969</v>
      </c>
      <c r="F1269" t="s">
        <v>7970</v>
      </c>
      <c r="G1269" t="s">
        <v>3648</v>
      </c>
      <c r="I1269">
        <v>1</v>
      </c>
      <c r="J1269">
        <v>1</v>
      </c>
      <c r="K1269">
        <v>1</v>
      </c>
      <c r="L1269">
        <v>1</v>
      </c>
      <c r="M1269">
        <v>1</v>
      </c>
      <c r="N1269">
        <v>1</v>
      </c>
      <c r="O1269">
        <v>1</v>
      </c>
      <c r="P1269">
        <v>1</v>
      </c>
      <c r="Q1269">
        <v>1</v>
      </c>
      <c r="R1269">
        <v>1</v>
      </c>
      <c r="S1269">
        <v>1</v>
      </c>
      <c r="T1269">
        <v>1</v>
      </c>
      <c r="U1269">
        <v>1</v>
      </c>
      <c r="AD1269" t="s">
        <v>7971</v>
      </c>
      <c r="AE1269">
        <v>45464.857812499999</v>
      </c>
    </row>
    <row r="1270" spans="1:31" x14ac:dyDescent="0.35">
      <c r="A1270">
        <v>19566</v>
      </c>
      <c r="B1270" t="s">
        <v>7972</v>
      </c>
      <c r="C1270" t="s">
        <v>7972</v>
      </c>
      <c r="D1270" t="s">
        <v>7973</v>
      </c>
      <c r="E1270" t="s">
        <v>7973</v>
      </c>
      <c r="G1270" t="s">
        <v>3648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AD1270" t="s">
        <v>3653</v>
      </c>
      <c r="AE1270">
        <v>45464.857812499999</v>
      </c>
    </row>
    <row r="1271" spans="1:31" x14ac:dyDescent="0.35">
      <c r="A1271">
        <v>18214</v>
      </c>
      <c r="B1271" t="s">
        <v>7974</v>
      </c>
      <c r="C1271" t="s">
        <v>7974</v>
      </c>
      <c r="D1271" t="s">
        <v>7975</v>
      </c>
      <c r="E1271" t="s">
        <v>7975</v>
      </c>
      <c r="F1271" t="s">
        <v>4629</v>
      </c>
      <c r="G1271" t="s">
        <v>3643</v>
      </c>
      <c r="H1271">
        <v>2</v>
      </c>
      <c r="I1271">
        <v>2</v>
      </c>
      <c r="J1271">
        <v>2</v>
      </c>
      <c r="K1271">
        <v>2</v>
      </c>
      <c r="L1271">
        <v>2</v>
      </c>
      <c r="M1271">
        <v>2</v>
      </c>
      <c r="N1271">
        <v>2</v>
      </c>
      <c r="O1271">
        <v>2</v>
      </c>
      <c r="P1271">
        <v>2</v>
      </c>
      <c r="Q1271">
        <v>2</v>
      </c>
      <c r="R1271">
        <v>2</v>
      </c>
      <c r="S1271">
        <v>2</v>
      </c>
      <c r="T1271">
        <v>2</v>
      </c>
      <c r="U1271">
        <v>2</v>
      </c>
      <c r="V1271">
        <v>2</v>
      </c>
      <c r="W1271">
        <v>2</v>
      </c>
      <c r="X1271">
        <v>2</v>
      </c>
      <c r="Y1271">
        <v>2</v>
      </c>
      <c r="Z1271">
        <v>2</v>
      </c>
      <c r="AA1271">
        <v>2</v>
      </c>
      <c r="AB1271">
        <v>2</v>
      </c>
      <c r="AC1271">
        <v>2</v>
      </c>
      <c r="AD1271" t="s">
        <v>2736</v>
      </c>
      <c r="AE1271">
        <v>45464.852870370371</v>
      </c>
    </row>
    <row r="1272" spans="1:31" x14ac:dyDescent="0.35">
      <c r="A1272">
        <v>19651</v>
      </c>
      <c r="B1272" t="s">
        <v>7976</v>
      </c>
      <c r="C1272" t="s">
        <v>7976</v>
      </c>
      <c r="D1272" t="s">
        <v>7977</v>
      </c>
      <c r="E1272" t="s">
        <v>7977</v>
      </c>
      <c r="F1272" t="s">
        <v>7978</v>
      </c>
      <c r="G1272" t="s">
        <v>3652</v>
      </c>
      <c r="I1272">
        <v>1</v>
      </c>
      <c r="J1272">
        <v>1</v>
      </c>
      <c r="K1272">
        <v>1</v>
      </c>
      <c r="L1272">
        <v>1</v>
      </c>
      <c r="M1272">
        <v>1</v>
      </c>
      <c r="N1272">
        <v>1</v>
      </c>
      <c r="O1272">
        <v>1</v>
      </c>
      <c r="P1272">
        <v>1</v>
      </c>
      <c r="Q1272">
        <v>1</v>
      </c>
      <c r="R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0</v>
      </c>
      <c r="AD1272" t="s">
        <v>7979</v>
      </c>
      <c r="AE1272">
        <v>45464.857812499999</v>
      </c>
    </row>
    <row r="1273" spans="1:31" x14ac:dyDescent="0.35">
      <c r="A1273">
        <v>18215</v>
      </c>
      <c r="B1273" t="s">
        <v>7980</v>
      </c>
      <c r="C1273" t="s">
        <v>7980</v>
      </c>
      <c r="D1273" t="s">
        <v>7981</v>
      </c>
      <c r="E1273" t="s">
        <v>7981</v>
      </c>
      <c r="F1273" t="s">
        <v>7982</v>
      </c>
      <c r="I1273">
        <v>1</v>
      </c>
      <c r="J1273">
        <v>1</v>
      </c>
      <c r="K1273">
        <v>1</v>
      </c>
      <c r="L1273">
        <v>1</v>
      </c>
      <c r="M1273">
        <v>1</v>
      </c>
      <c r="N1273">
        <v>1</v>
      </c>
      <c r="O1273">
        <v>1</v>
      </c>
      <c r="P1273">
        <v>1</v>
      </c>
      <c r="Q1273">
        <v>1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 t="s">
        <v>3653</v>
      </c>
      <c r="AE1273">
        <v>45464.857812499999</v>
      </c>
    </row>
    <row r="1274" spans="1:31" x14ac:dyDescent="0.35">
      <c r="A1274">
        <v>14081</v>
      </c>
      <c r="B1274" t="s">
        <v>7983</v>
      </c>
      <c r="C1274" t="s">
        <v>7983</v>
      </c>
      <c r="D1274" t="s">
        <v>7984</v>
      </c>
      <c r="E1274" t="s">
        <v>7984</v>
      </c>
      <c r="F1274" t="s">
        <v>7985</v>
      </c>
      <c r="G1274" t="s">
        <v>3643</v>
      </c>
      <c r="J1274">
        <v>1</v>
      </c>
      <c r="K1274">
        <v>1</v>
      </c>
      <c r="L1274">
        <v>1</v>
      </c>
      <c r="M1274">
        <v>1</v>
      </c>
      <c r="N1274">
        <v>1</v>
      </c>
      <c r="O1274">
        <v>1</v>
      </c>
      <c r="P1274">
        <v>1</v>
      </c>
      <c r="Q1274">
        <v>1</v>
      </c>
      <c r="R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D1274" t="s">
        <v>3653</v>
      </c>
      <c r="AE1274">
        <v>45464.857812499999</v>
      </c>
    </row>
    <row r="1275" spans="1:31" x14ac:dyDescent="0.35">
      <c r="A1275">
        <v>18871</v>
      </c>
      <c r="B1275" t="s">
        <v>7986</v>
      </c>
      <c r="C1275" t="s">
        <v>7986</v>
      </c>
      <c r="D1275" t="s">
        <v>7987</v>
      </c>
      <c r="E1275" t="s">
        <v>7987</v>
      </c>
      <c r="G1275" t="s">
        <v>3648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AB1275">
        <v>0</v>
      </c>
      <c r="AD1275" t="s">
        <v>3653</v>
      </c>
      <c r="AE1275">
        <v>45464.857812499999</v>
      </c>
    </row>
    <row r="1276" spans="1:31" x14ac:dyDescent="0.35">
      <c r="A1276">
        <v>12682</v>
      </c>
      <c r="B1276" t="s">
        <v>7988</v>
      </c>
      <c r="C1276" t="s">
        <v>7988</v>
      </c>
      <c r="D1276" t="s">
        <v>7989</v>
      </c>
      <c r="E1276" t="s">
        <v>7989</v>
      </c>
      <c r="F1276" t="s">
        <v>7990</v>
      </c>
      <c r="G1276" t="s">
        <v>3956</v>
      </c>
      <c r="I1276">
        <v>1</v>
      </c>
      <c r="J1276">
        <v>1</v>
      </c>
      <c r="K1276">
        <v>1</v>
      </c>
      <c r="L1276">
        <v>1</v>
      </c>
      <c r="M1276">
        <v>1</v>
      </c>
      <c r="N1276">
        <v>1</v>
      </c>
      <c r="O1276">
        <v>1</v>
      </c>
      <c r="P1276">
        <v>1</v>
      </c>
      <c r="Q1276">
        <v>1</v>
      </c>
      <c r="R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D1276" t="s">
        <v>7991</v>
      </c>
      <c r="AE1276">
        <v>45464.857812499999</v>
      </c>
    </row>
    <row r="1277" spans="1:31" x14ac:dyDescent="0.35">
      <c r="A1277">
        <v>19578</v>
      </c>
      <c r="B1277" t="s">
        <v>7992</v>
      </c>
      <c r="C1277" t="s">
        <v>7992</v>
      </c>
      <c r="D1277" t="s">
        <v>7993</v>
      </c>
      <c r="E1277" t="s">
        <v>7993</v>
      </c>
      <c r="G1277" t="s">
        <v>3648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AD1277" t="s">
        <v>3653</v>
      </c>
      <c r="AE1277">
        <v>45464.857812499999</v>
      </c>
    </row>
    <row r="1278" spans="1:31" x14ac:dyDescent="0.35">
      <c r="A1278">
        <v>19129</v>
      </c>
      <c r="B1278" t="s">
        <v>7994</v>
      </c>
      <c r="C1278" t="s">
        <v>7994</v>
      </c>
      <c r="D1278" t="s">
        <v>7995</v>
      </c>
      <c r="E1278" t="s">
        <v>7995</v>
      </c>
      <c r="F1278" t="s">
        <v>7996</v>
      </c>
      <c r="G1278" t="s">
        <v>3688</v>
      </c>
      <c r="I1278">
        <v>1</v>
      </c>
      <c r="J1278">
        <v>1</v>
      </c>
      <c r="K1278">
        <v>1</v>
      </c>
      <c r="L1278">
        <v>1</v>
      </c>
      <c r="M1278">
        <v>1</v>
      </c>
      <c r="N1278">
        <v>1</v>
      </c>
      <c r="O1278">
        <v>1</v>
      </c>
      <c r="P1278">
        <v>1</v>
      </c>
      <c r="Q1278">
        <v>1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D1278" t="s">
        <v>7997</v>
      </c>
      <c r="AE1278">
        <v>45464.852870370371</v>
      </c>
    </row>
    <row r="1279" spans="1:31" x14ac:dyDescent="0.35">
      <c r="A1279">
        <v>20019</v>
      </c>
      <c r="B1279" t="s">
        <v>7998</v>
      </c>
      <c r="C1279" t="s">
        <v>7998</v>
      </c>
      <c r="D1279" t="s">
        <v>7999</v>
      </c>
      <c r="E1279" t="s">
        <v>7999</v>
      </c>
      <c r="F1279" t="s">
        <v>8000</v>
      </c>
      <c r="G1279" t="s">
        <v>4211</v>
      </c>
      <c r="I1279">
        <v>1</v>
      </c>
      <c r="J1279">
        <v>1</v>
      </c>
      <c r="K1279">
        <v>1</v>
      </c>
      <c r="L1279">
        <v>1</v>
      </c>
      <c r="M1279">
        <v>1</v>
      </c>
      <c r="N1279">
        <v>1</v>
      </c>
      <c r="O1279">
        <v>1</v>
      </c>
      <c r="P1279">
        <v>1</v>
      </c>
      <c r="Q1279">
        <v>1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D1279" t="s">
        <v>8001</v>
      </c>
      <c r="AE1279">
        <v>45464.852870370371</v>
      </c>
    </row>
    <row r="1280" spans="1:31" x14ac:dyDescent="0.35">
      <c r="A1280">
        <v>22484</v>
      </c>
      <c r="B1280" t="s">
        <v>8002</v>
      </c>
      <c r="C1280" t="s">
        <v>8002</v>
      </c>
      <c r="D1280" t="s">
        <v>8003</v>
      </c>
      <c r="E1280" t="s">
        <v>8003</v>
      </c>
      <c r="G1280" t="s">
        <v>3688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AD1280" t="s">
        <v>8004</v>
      </c>
      <c r="AE1280">
        <v>45464.857812499999</v>
      </c>
    </row>
    <row r="1281" spans="1:31" x14ac:dyDescent="0.35">
      <c r="A1281">
        <v>18216</v>
      </c>
      <c r="B1281" t="s">
        <v>8005</v>
      </c>
      <c r="C1281" t="s">
        <v>8005</v>
      </c>
      <c r="D1281" t="s">
        <v>8006</v>
      </c>
      <c r="E1281" t="s">
        <v>8006</v>
      </c>
      <c r="G1281" t="s">
        <v>3648</v>
      </c>
      <c r="I1281">
        <v>1</v>
      </c>
      <c r="J1281">
        <v>1</v>
      </c>
      <c r="K1281">
        <v>1</v>
      </c>
      <c r="L1281">
        <v>1</v>
      </c>
      <c r="M1281">
        <v>1</v>
      </c>
      <c r="N1281">
        <v>1</v>
      </c>
      <c r="O1281">
        <v>1</v>
      </c>
      <c r="P1281">
        <v>1</v>
      </c>
      <c r="Q1281">
        <v>1</v>
      </c>
      <c r="R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 t="s">
        <v>8007</v>
      </c>
      <c r="AE1281">
        <v>45464.857812499999</v>
      </c>
    </row>
    <row r="1282" spans="1:31" x14ac:dyDescent="0.35">
      <c r="A1282">
        <v>19188</v>
      </c>
      <c r="B1282" t="s">
        <v>8008</v>
      </c>
      <c r="C1282" t="s">
        <v>8008</v>
      </c>
      <c r="D1282" t="s">
        <v>8009</v>
      </c>
      <c r="E1282" t="s">
        <v>8009</v>
      </c>
      <c r="G1282" t="s">
        <v>3643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AB1282">
        <v>0</v>
      </c>
      <c r="AD1282" t="s">
        <v>8010</v>
      </c>
      <c r="AE1282">
        <v>45464.857812499999</v>
      </c>
    </row>
    <row r="1283" spans="1:31" x14ac:dyDescent="0.35">
      <c r="A1283">
        <v>19488</v>
      </c>
      <c r="B1283" t="s">
        <v>8011</v>
      </c>
      <c r="C1283" t="s">
        <v>8011</v>
      </c>
      <c r="D1283" t="s">
        <v>8012</v>
      </c>
      <c r="E1283" t="s">
        <v>8012</v>
      </c>
      <c r="G1283" t="s">
        <v>3643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AB1283">
        <v>0</v>
      </c>
      <c r="AD1283" t="s">
        <v>3653</v>
      </c>
      <c r="AE1283">
        <v>45464.857812499999</v>
      </c>
    </row>
    <row r="1284" spans="1:31" x14ac:dyDescent="0.35">
      <c r="A1284">
        <v>19343</v>
      </c>
      <c r="B1284" t="s">
        <v>8013</v>
      </c>
      <c r="C1284" t="s">
        <v>8013</v>
      </c>
      <c r="D1284" t="s">
        <v>8014</v>
      </c>
      <c r="E1284" t="s">
        <v>8014</v>
      </c>
      <c r="G1284" t="s">
        <v>7480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AB1284">
        <v>0</v>
      </c>
      <c r="AD1284" t="s">
        <v>8015</v>
      </c>
      <c r="AE1284">
        <v>45464.857812499999</v>
      </c>
    </row>
    <row r="1285" spans="1:31" x14ac:dyDescent="0.35">
      <c r="A1285">
        <v>28077</v>
      </c>
      <c r="B1285" t="s">
        <v>8016</v>
      </c>
      <c r="C1285" t="s">
        <v>8017</v>
      </c>
      <c r="D1285" t="s">
        <v>8018</v>
      </c>
      <c r="E1285" t="s">
        <v>8019</v>
      </c>
      <c r="F1285" t="s">
        <v>8020</v>
      </c>
      <c r="G1285" t="s">
        <v>5429</v>
      </c>
      <c r="I1285">
        <v>1</v>
      </c>
      <c r="J1285">
        <v>1</v>
      </c>
      <c r="K1285">
        <v>1</v>
      </c>
      <c r="AD1285" t="s">
        <v>8021</v>
      </c>
      <c r="AE1285">
        <v>45464.857812499999</v>
      </c>
    </row>
    <row r="1286" spans="1:31" x14ac:dyDescent="0.35">
      <c r="A1286">
        <v>7605</v>
      </c>
      <c r="B1286" t="s">
        <v>8022</v>
      </c>
      <c r="C1286" t="s">
        <v>8023</v>
      </c>
      <c r="D1286" t="s">
        <v>8024</v>
      </c>
      <c r="E1286" t="s">
        <v>8025</v>
      </c>
      <c r="G1286" t="s">
        <v>3631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AD1286" t="s">
        <v>8026</v>
      </c>
      <c r="AE1286">
        <v>45464.857812499999</v>
      </c>
    </row>
    <row r="1287" spans="1:31" x14ac:dyDescent="0.35">
      <c r="A1287">
        <v>19768</v>
      </c>
      <c r="B1287" t="s">
        <v>8027</v>
      </c>
      <c r="C1287" t="s">
        <v>8027</v>
      </c>
      <c r="D1287" t="s">
        <v>8028</v>
      </c>
      <c r="E1287" t="s">
        <v>8028</v>
      </c>
      <c r="F1287" t="s">
        <v>8029</v>
      </c>
      <c r="G1287" t="s">
        <v>4275</v>
      </c>
      <c r="L1287">
        <v>1</v>
      </c>
      <c r="M1287">
        <v>1</v>
      </c>
      <c r="N1287">
        <v>1</v>
      </c>
      <c r="O1287">
        <v>1</v>
      </c>
      <c r="P1287">
        <v>1</v>
      </c>
      <c r="Q1287">
        <v>1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D1287" t="s">
        <v>8030</v>
      </c>
      <c r="AE1287">
        <v>44777.615624999999</v>
      </c>
    </row>
    <row r="1288" spans="1:31" x14ac:dyDescent="0.35">
      <c r="A1288">
        <v>13448</v>
      </c>
      <c r="B1288" t="s">
        <v>8031</v>
      </c>
      <c r="C1288" t="s">
        <v>8031</v>
      </c>
      <c r="D1288" t="s">
        <v>8032</v>
      </c>
      <c r="E1288" t="s">
        <v>8032</v>
      </c>
      <c r="F1288" t="s">
        <v>8033</v>
      </c>
      <c r="G1288" t="s">
        <v>3648</v>
      </c>
      <c r="I1288">
        <v>1</v>
      </c>
      <c r="J1288">
        <v>1</v>
      </c>
      <c r="K1288">
        <v>1</v>
      </c>
      <c r="L1288">
        <v>1</v>
      </c>
      <c r="M1288">
        <v>1</v>
      </c>
      <c r="N1288">
        <v>1</v>
      </c>
      <c r="O1288">
        <v>1</v>
      </c>
      <c r="P1288">
        <v>1</v>
      </c>
      <c r="Q1288">
        <v>1</v>
      </c>
      <c r="R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D1288" t="s">
        <v>8034</v>
      </c>
      <c r="AE1288">
        <v>45464.857812499999</v>
      </c>
    </row>
    <row r="1289" spans="1:31" x14ac:dyDescent="0.35">
      <c r="A1289">
        <v>26650</v>
      </c>
      <c r="B1289" t="s">
        <v>8035</v>
      </c>
      <c r="C1289" t="s">
        <v>8035</v>
      </c>
      <c r="D1289" t="s">
        <v>8036</v>
      </c>
      <c r="E1289" t="s">
        <v>8036</v>
      </c>
      <c r="F1289" t="s">
        <v>8037</v>
      </c>
      <c r="G1289" t="s">
        <v>4275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AD1289" t="s">
        <v>8038</v>
      </c>
      <c r="AE1289">
        <v>45464.857812499999</v>
      </c>
    </row>
    <row r="1290" spans="1:31" x14ac:dyDescent="0.35">
      <c r="A1290">
        <v>12558</v>
      </c>
      <c r="B1290" t="s">
        <v>8039</v>
      </c>
      <c r="C1290" t="s">
        <v>8039</v>
      </c>
      <c r="D1290" t="s">
        <v>8040</v>
      </c>
      <c r="E1290" t="s">
        <v>8040</v>
      </c>
      <c r="F1290" t="s">
        <v>8041</v>
      </c>
      <c r="G1290" t="s">
        <v>3631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AD1290" t="s">
        <v>8042</v>
      </c>
      <c r="AE1290">
        <v>45464.857812499999</v>
      </c>
    </row>
    <row r="1291" spans="1:31" x14ac:dyDescent="0.35">
      <c r="A1291">
        <v>28093</v>
      </c>
      <c r="B1291" t="s">
        <v>8043</v>
      </c>
      <c r="C1291" t="s">
        <v>8043</v>
      </c>
      <c r="D1291" t="s">
        <v>8044</v>
      </c>
      <c r="E1291" t="s">
        <v>8044</v>
      </c>
      <c r="G1291" t="s">
        <v>3631</v>
      </c>
      <c r="I1291">
        <v>0</v>
      </c>
      <c r="J1291">
        <v>0</v>
      </c>
      <c r="K1291">
        <v>0</v>
      </c>
      <c r="AD1291" t="s">
        <v>8045</v>
      </c>
      <c r="AE1291">
        <v>45464.857812499999</v>
      </c>
    </row>
    <row r="1292" spans="1:31" x14ac:dyDescent="0.35">
      <c r="A1292">
        <v>28094</v>
      </c>
      <c r="B1292" t="s">
        <v>8046</v>
      </c>
      <c r="C1292" t="s">
        <v>8046</v>
      </c>
      <c r="D1292" t="s">
        <v>8047</v>
      </c>
      <c r="E1292" t="s">
        <v>8047</v>
      </c>
      <c r="G1292" t="s">
        <v>3631</v>
      </c>
      <c r="I1292">
        <v>0</v>
      </c>
      <c r="J1292">
        <v>0</v>
      </c>
      <c r="K1292">
        <v>0</v>
      </c>
      <c r="AD1292" t="s">
        <v>8048</v>
      </c>
      <c r="AE1292">
        <v>45464.857812499999</v>
      </c>
    </row>
    <row r="1293" spans="1:31" x14ac:dyDescent="0.35">
      <c r="A1293">
        <v>22740</v>
      </c>
      <c r="B1293" t="s">
        <v>8049</v>
      </c>
      <c r="C1293" t="s">
        <v>8049</v>
      </c>
      <c r="D1293" t="s">
        <v>8050</v>
      </c>
      <c r="E1293" t="s">
        <v>8050</v>
      </c>
      <c r="G1293" t="s">
        <v>3951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AD1293" t="s">
        <v>8051</v>
      </c>
      <c r="AE1293">
        <v>45464.857812499999</v>
      </c>
    </row>
    <row r="1294" spans="1:31" x14ac:dyDescent="0.35">
      <c r="A1294">
        <v>12824</v>
      </c>
      <c r="B1294" t="s">
        <v>8052</v>
      </c>
      <c r="C1294" t="s">
        <v>8052</v>
      </c>
      <c r="D1294" t="s">
        <v>8053</v>
      </c>
      <c r="E1294" t="s">
        <v>8053</v>
      </c>
      <c r="F1294" t="s">
        <v>8054</v>
      </c>
      <c r="G1294" t="s">
        <v>3951</v>
      </c>
      <c r="I1294">
        <v>1</v>
      </c>
      <c r="J1294">
        <v>1</v>
      </c>
      <c r="K1294">
        <v>1</v>
      </c>
      <c r="L1294">
        <v>1</v>
      </c>
      <c r="M1294">
        <v>1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AD1294" t="s">
        <v>8055</v>
      </c>
      <c r="AE1294">
        <v>45464.852870370371</v>
      </c>
    </row>
    <row r="1295" spans="1:31" x14ac:dyDescent="0.35">
      <c r="A1295">
        <v>18581</v>
      </c>
      <c r="B1295" t="s">
        <v>8056</v>
      </c>
      <c r="C1295" t="s">
        <v>8056</v>
      </c>
      <c r="D1295" t="s">
        <v>8057</v>
      </c>
      <c r="E1295" t="s">
        <v>8057</v>
      </c>
      <c r="F1295" t="s">
        <v>8058</v>
      </c>
      <c r="G1295" t="s">
        <v>3648</v>
      </c>
      <c r="I1295">
        <v>1</v>
      </c>
      <c r="J1295">
        <v>1</v>
      </c>
      <c r="K1295">
        <v>1</v>
      </c>
      <c r="L1295">
        <v>1</v>
      </c>
      <c r="M1295">
        <v>1</v>
      </c>
      <c r="N1295">
        <v>1</v>
      </c>
      <c r="O1295">
        <v>1</v>
      </c>
      <c r="P1295">
        <v>1</v>
      </c>
      <c r="Q1295">
        <v>1</v>
      </c>
      <c r="R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D1295" t="s">
        <v>8059</v>
      </c>
      <c r="AE1295">
        <v>45464.852870370371</v>
      </c>
    </row>
    <row r="1296" spans="1:31" x14ac:dyDescent="0.35">
      <c r="A1296">
        <v>26964</v>
      </c>
      <c r="B1296" t="s">
        <v>8060</v>
      </c>
      <c r="C1296" t="s">
        <v>8060</v>
      </c>
      <c r="D1296" t="s">
        <v>8061</v>
      </c>
      <c r="E1296" t="s">
        <v>8061</v>
      </c>
      <c r="F1296" t="s">
        <v>8062</v>
      </c>
      <c r="G1296" t="s">
        <v>3688</v>
      </c>
      <c r="I1296">
        <v>1</v>
      </c>
      <c r="J1296">
        <v>1</v>
      </c>
      <c r="K1296">
        <v>1</v>
      </c>
      <c r="L1296">
        <v>1</v>
      </c>
      <c r="M1296">
        <v>1</v>
      </c>
      <c r="AD1296" t="s">
        <v>8063</v>
      </c>
      <c r="AE1296">
        <v>45464.852870370371</v>
      </c>
    </row>
    <row r="1297" spans="1:31" x14ac:dyDescent="0.35">
      <c r="A1297">
        <v>22114</v>
      </c>
      <c r="B1297" t="s">
        <v>8064</v>
      </c>
      <c r="C1297" t="s">
        <v>8064</v>
      </c>
      <c r="D1297" t="s">
        <v>8065</v>
      </c>
      <c r="E1297" t="s">
        <v>8065</v>
      </c>
      <c r="G1297" t="s">
        <v>3688</v>
      </c>
      <c r="I1297">
        <v>1</v>
      </c>
      <c r="J1297">
        <v>1</v>
      </c>
      <c r="K1297">
        <v>1</v>
      </c>
      <c r="L1297">
        <v>1</v>
      </c>
      <c r="M1297">
        <v>1</v>
      </c>
      <c r="N1297">
        <v>1</v>
      </c>
      <c r="O1297">
        <v>1</v>
      </c>
      <c r="P1297">
        <v>1</v>
      </c>
      <c r="Q1297">
        <v>1</v>
      </c>
      <c r="R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AD1297" t="s">
        <v>8066</v>
      </c>
      <c r="AE1297">
        <v>45464.857812499999</v>
      </c>
    </row>
    <row r="1298" spans="1:31" x14ac:dyDescent="0.35">
      <c r="A1298">
        <v>18217</v>
      </c>
      <c r="B1298" t="s">
        <v>8067</v>
      </c>
      <c r="C1298" t="s">
        <v>8067</v>
      </c>
      <c r="D1298" t="s">
        <v>8068</v>
      </c>
      <c r="E1298" t="s">
        <v>8068</v>
      </c>
      <c r="F1298" t="s">
        <v>8069</v>
      </c>
      <c r="G1298" t="s">
        <v>3723</v>
      </c>
      <c r="I1298">
        <v>1</v>
      </c>
      <c r="J1298">
        <v>1</v>
      </c>
      <c r="K1298">
        <v>1</v>
      </c>
      <c r="L1298">
        <v>1</v>
      </c>
      <c r="M1298">
        <v>1</v>
      </c>
      <c r="N1298">
        <v>1</v>
      </c>
      <c r="O1298">
        <v>1</v>
      </c>
      <c r="P1298">
        <v>1</v>
      </c>
      <c r="Q1298">
        <v>1</v>
      </c>
      <c r="R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 t="s">
        <v>8070</v>
      </c>
      <c r="AE1298">
        <v>45464.857812499999</v>
      </c>
    </row>
    <row r="1299" spans="1:31" x14ac:dyDescent="0.35">
      <c r="A1299">
        <v>19153</v>
      </c>
      <c r="B1299" t="s">
        <v>8071</v>
      </c>
      <c r="C1299" t="s">
        <v>8071</v>
      </c>
      <c r="D1299" t="s">
        <v>8072</v>
      </c>
      <c r="E1299" t="s">
        <v>8072</v>
      </c>
      <c r="F1299" t="s">
        <v>8073</v>
      </c>
      <c r="G1299" t="s">
        <v>3688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AB1299">
        <v>0</v>
      </c>
      <c r="AD1299" t="s">
        <v>8074</v>
      </c>
      <c r="AE1299">
        <v>45464.857812499999</v>
      </c>
    </row>
    <row r="1300" spans="1:31" x14ac:dyDescent="0.35">
      <c r="A1300">
        <v>18218</v>
      </c>
      <c r="B1300" t="s">
        <v>8075</v>
      </c>
      <c r="C1300" t="s">
        <v>8075</v>
      </c>
      <c r="D1300" t="s">
        <v>8076</v>
      </c>
      <c r="E1300" t="s">
        <v>8076</v>
      </c>
      <c r="F1300" t="s">
        <v>8077</v>
      </c>
      <c r="G1300" t="s">
        <v>3688</v>
      </c>
      <c r="I1300">
        <v>1</v>
      </c>
      <c r="J1300">
        <v>1</v>
      </c>
      <c r="K1300">
        <v>1</v>
      </c>
      <c r="L1300">
        <v>1</v>
      </c>
      <c r="M1300">
        <v>1</v>
      </c>
      <c r="N1300">
        <v>1</v>
      </c>
      <c r="O1300">
        <v>1</v>
      </c>
      <c r="P1300">
        <v>1</v>
      </c>
      <c r="Q1300">
        <v>1</v>
      </c>
      <c r="R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 t="s">
        <v>8078</v>
      </c>
      <c r="AE1300">
        <v>45464.857812499999</v>
      </c>
    </row>
    <row r="1301" spans="1:31" x14ac:dyDescent="0.35">
      <c r="A1301">
        <v>13865</v>
      </c>
      <c r="B1301" t="s">
        <v>8079</v>
      </c>
      <c r="C1301" t="s">
        <v>8079</v>
      </c>
      <c r="D1301" t="s">
        <v>8080</v>
      </c>
      <c r="E1301" t="s">
        <v>8080</v>
      </c>
      <c r="F1301" t="s">
        <v>8081</v>
      </c>
      <c r="G1301" t="s">
        <v>3631</v>
      </c>
      <c r="I1301">
        <v>1</v>
      </c>
      <c r="J1301">
        <v>1</v>
      </c>
      <c r="K1301">
        <v>1</v>
      </c>
      <c r="L1301">
        <v>1</v>
      </c>
      <c r="M1301">
        <v>1</v>
      </c>
      <c r="N1301">
        <v>1</v>
      </c>
      <c r="O1301">
        <v>1</v>
      </c>
      <c r="P1301">
        <v>1</v>
      </c>
      <c r="Q1301">
        <v>1</v>
      </c>
      <c r="R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B1301">
        <v>0</v>
      </c>
      <c r="AD1301" t="s">
        <v>8082</v>
      </c>
      <c r="AE1301">
        <v>45464.857812499999</v>
      </c>
    </row>
    <row r="1302" spans="1:31" x14ac:dyDescent="0.35">
      <c r="A1302">
        <v>18219</v>
      </c>
      <c r="B1302" t="s">
        <v>8083</v>
      </c>
      <c r="C1302" t="s">
        <v>8083</v>
      </c>
      <c r="D1302" t="s">
        <v>8084</v>
      </c>
      <c r="E1302" t="s">
        <v>8084</v>
      </c>
      <c r="F1302" t="s">
        <v>8085</v>
      </c>
      <c r="G1302" t="s">
        <v>3762</v>
      </c>
      <c r="I1302">
        <v>1</v>
      </c>
      <c r="J1302">
        <v>1</v>
      </c>
      <c r="K1302">
        <v>1</v>
      </c>
      <c r="L1302">
        <v>1</v>
      </c>
      <c r="M1302">
        <v>1</v>
      </c>
      <c r="N1302">
        <v>1</v>
      </c>
      <c r="O1302">
        <v>1</v>
      </c>
      <c r="P1302">
        <v>1</v>
      </c>
      <c r="Q1302">
        <v>1</v>
      </c>
      <c r="R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 t="s">
        <v>8086</v>
      </c>
      <c r="AE1302">
        <v>45464.857812499999</v>
      </c>
    </row>
    <row r="1303" spans="1:31" x14ac:dyDescent="0.35">
      <c r="A1303">
        <v>25095</v>
      </c>
      <c r="B1303" t="s">
        <v>8087</v>
      </c>
      <c r="C1303" t="s">
        <v>8087</v>
      </c>
      <c r="D1303" t="s">
        <v>8088</v>
      </c>
      <c r="E1303" t="s">
        <v>8088</v>
      </c>
      <c r="G1303" t="s">
        <v>3631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AD1303" t="s">
        <v>8089</v>
      </c>
      <c r="AE1303">
        <v>45464.857812499999</v>
      </c>
    </row>
    <row r="1304" spans="1:31" x14ac:dyDescent="0.35">
      <c r="A1304">
        <v>20649</v>
      </c>
      <c r="B1304" t="s">
        <v>8090</v>
      </c>
      <c r="C1304" t="s">
        <v>8090</v>
      </c>
      <c r="D1304" t="s">
        <v>8091</v>
      </c>
      <c r="E1304" t="s">
        <v>8091</v>
      </c>
      <c r="F1304" t="s">
        <v>8092</v>
      </c>
      <c r="G1304" t="s">
        <v>3631</v>
      </c>
      <c r="I1304">
        <v>1</v>
      </c>
      <c r="J1304">
        <v>1</v>
      </c>
      <c r="K1304">
        <v>1</v>
      </c>
      <c r="L1304">
        <v>1</v>
      </c>
      <c r="M1304">
        <v>1</v>
      </c>
      <c r="N1304">
        <v>1</v>
      </c>
      <c r="O1304">
        <v>1</v>
      </c>
      <c r="P1304">
        <v>1</v>
      </c>
      <c r="Q1304">
        <v>1</v>
      </c>
      <c r="R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0</v>
      </c>
      <c r="AD1304" t="s">
        <v>8093</v>
      </c>
      <c r="AE1304">
        <v>45464.857812499999</v>
      </c>
    </row>
    <row r="1305" spans="1:31" x14ac:dyDescent="0.35">
      <c r="A1305">
        <v>18943</v>
      </c>
      <c r="B1305" t="s">
        <v>8094</v>
      </c>
      <c r="C1305" t="s">
        <v>8094</v>
      </c>
      <c r="D1305" t="s">
        <v>8095</v>
      </c>
      <c r="E1305" t="s">
        <v>8095</v>
      </c>
      <c r="G1305" t="s">
        <v>3688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AB1305">
        <v>0</v>
      </c>
      <c r="AD1305" t="s">
        <v>3653</v>
      </c>
      <c r="AE1305">
        <v>45464.857812499999</v>
      </c>
    </row>
    <row r="1306" spans="1:31" x14ac:dyDescent="0.35">
      <c r="A1306">
        <v>19468</v>
      </c>
      <c r="B1306" t="s">
        <v>8096</v>
      </c>
      <c r="C1306" t="s">
        <v>8096</v>
      </c>
      <c r="D1306" t="s">
        <v>8097</v>
      </c>
      <c r="E1306" t="s">
        <v>8097</v>
      </c>
      <c r="G1306" t="s">
        <v>3648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AB1306">
        <v>0</v>
      </c>
      <c r="AD1306" t="s">
        <v>3653</v>
      </c>
      <c r="AE1306">
        <v>45464.857812499999</v>
      </c>
    </row>
    <row r="1307" spans="1:31" x14ac:dyDescent="0.35">
      <c r="A1307">
        <v>20077</v>
      </c>
      <c r="B1307" t="s">
        <v>8098</v>
      </c>
      <c r="C1307" t="s">
        <v>8098</v>
      </c>
      <c r="D1307" t="s">
        <v>8099</v>
      </c>
      <c r="E1307" t="s">
        <v>8099</v>
      </c>
      <c r="F1307" t="s">
        <v>8100</v>
      </c>
      <c r="G1307" t="s">
        <v>3956</v>
      </c>
      <c r="I1307">
        <v>1</v>
      </c>
      <c r="J1307">
        <v>1</v>
      </c>
      <c r="K1307">
        <v>1</v>
      </c>
      <c r="L1307">
        <v>1</v>
      </c>
      <c r="M1307">
        <v>1</v>
      </c>
      <c r="N1307">
        <v>1</v>
      </c>
      <c r="O1307">
        <v>1</v>
      </c>
      <c r="P1307">
        <v>1</v>
      </c>
      <c r="Q1307">
        <v>1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D1307" t="s">
        <v>8101</v>
      </c>
      <c r="AE1307">
        <v>45464.857812499999</v>
      </c>
    </row>
    <row r="1308" spans="1:31" x14ac:dyDescent="0.35">
      <c r="A1308">
        <v>26934</v>
      </c>
      <c r="B1308" t="s">
        <v>8102</v>
      </c>
      <c r="C1308" t="s">
        <v>8102</v>
      </c>
      <c r="D1308" t="s">
        <v>8103</v>
      </c>
      <c r="E1308" t="s">
        <v>8103</v>
      </c>
      <c r="F1308" t="s">
        <v>8104</v>
      </c>
      <c r="G1308" t="s">
        <v>3688</v>
      </c>
      <c r="I1308">
        <v>1</v>
      </c>
      <c r="J1308">
        <v>1</v>
      </c>
      <c r="K1308">
        <v>1</v>
      </c>
      <c r="L1308">
        <v>1</v>
      </c>
      <c r="M1308">
        <v>1</v>
      </c>
      <c r="N1308">
        <v>1</v>
      </c>
      <c r="AD1308" t="s">
        <v>8105</v>
      </c>
      <c r="AE1308">
        <v>45464.857812499999</v>
      </c>
    </row>
    <row r="1309" spans="1:31" x14ac:dyDescent="0.35">
      <c r="A1309">
        <v>24936</v>
      </c>
      <c r="B1309" t="s">
        <v>8106</v>
      </c>
      <c r="C1309" t="s">
        <v>8106</v>
      </c>
      <c r="D1309" t="s">
        <v>8107</v>
      </c>
      <c r="E1309" t="s">
        <v>8107</v>
      </c>
      <c r="G1309" t="s">
        <v>3723</v>
      </c>
      <c r="I1309">
        <v>1</v>
      </c>
      <c r="J1309">
        <v>1</v>
      </c>
      <c r="K1309">
        <v>1</v>
      </c>
      <c r="L1309">
        <v>1</v>
      </c>
      <c r="M1309">
        <v>1</v>
      </c>
      <c r="N1309">
        <v>1</v>
      </c>
      <c r="O1309">
        <v>1</v>
      </c>
      <c r="P1309">
        <v>1</v>
      </c>
      <c r="Q1309">
        <v>1</v>
      </c>
      <c r="R1309">
        <v>1</v>
      </c>
      <c r="S1309">
        <v>1</v>
      </c>
      <c r="T1309">
        <v>1</v>
      </c>
      <c r="U1309">
        <v>1</v>
      </c>
      <c r="AD1309" t="s">
        <v>8108</v>
      </c>
      <c r="AE1309">
        <v>45464.857812499999</v>
      </c>
    </row>
    <row r="1310" spans="1:31" x14ac:dyDescent="0.35">
      <c r="A1310">
        <v>19646</v>
      </c>
      <c r="B1310" t="s">
        <v>8109</v>
      </c>
      <c r="C1310" t="s">
        <v>8109</v>
      </c>
      <c r="D1310" t="s">
        <v>8110</v>
      </c>
      <c r="E1310" t="s">
        <v>8110</v>
      </c>
      <c r="F1310" t="s">
        <v>8111</v>
      </c>
      <c r="G1310" t="s">
        <v>4335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AB1310">
        <v>0</v>
      </c>
      <c r="AD1310" t="s">
        <v>8112</v>
      </c>
      <c r="AE1310">
        <v>45464.857812499999</v>
      </c>
    </row>
    <row r="1311" spans="1:31" x14ac:dyDescent="0.35">
      <c r="A1311">
        <v>23997</v>
      </c>
      <c r="B1311" t="s">
        <v>8113</v>
      </c>
      <c r="C1311" t="s">
        <v>8113</v>
      </c>
      <c r="D1311" t="s">
        <v>8114</v>
      </c>
      <c r="E1311" t="s">
        <v>8114</v>
      </c>
      <c r="G1311" t="s">
        <v>8115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AD1311" t="s">
        <v>8116</v>
      </c>
      <c r="AE1311">
        <v>45464.857812499999</v>
      </c>
    </row>
    <row r="1312" spans="1:31" x14ac:dyDescent="0.35">
      <c r="A1312">
        <v>18220</v>
      </c>
      <c r="B1312" t="s">
        <v>8117</v>
      </c>
      <c r="C1312" t="s">
        <v>8117</v>
      </c>
      <c r="D1312" t="s">
        <v>8118</v>
      </c>
      <c r="E1312" t="s">
        <v>8118</v>
      </c>
      <c r="G1312" t="s">
        <v>3643</v>
      </c>
      <c r="I1312">
        <v>1</v>
      </c>
      <c r="J1312">
        <v>1</v>
      </c>
      <c r="K1312">
        <v>1</v>
      </c>
      <c r="L1312">
        <v>1</v>
      </c>
      <c r="M1312">
        <v>1</v>
      </c>
      <c r="N1312">
        <v>1</v>
      </c>
      <c r="O1312">
        <v>1</v>
      </c>
      <c r="P1312">
        <v>1</v>
      </c>
      <c r="Q1312">
        <v>1</v>
      </c>
      <c r="R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 t="s">
        <v>8119</v>
      </c>
      <c r="AE1312">
        <v>45464.857812499999</v>
      </c>
    </row>
    <row r="1313" spans="1:31" x14ac:dyDescent="0.35">
      <c r="A1313">
        <v>26603</v>
      </c>
      <c r="B1313" t="s">
        <v>8120</v>
      </c>
      <c r="C1313" t="s">
        <v>8121</v>
      </c>
      <c r="D1313" t="s">
        <v>8122</v>
      </c>
      <c r="E1313" t="s">
        <v>8123</v>
      </c>
      <c r="F1313" t="s">
        <v>8124</v>
      </c>
      <c r="G1313" t="s">
        <v>3688</v>
      </c>
      <c r="I1313">
        <v>1</v>
      </c>
      <c r="J1313">
        <v>1</v>
      </c>
      <c r="K1313">
        <v>1</v>
      </c>
      <c r="L1313">
        <v>1</v>
      </c>
      <c r="M1313">
        <v>1</v>
      </c>
      <c r="N1313">
        <v>1</v>
      </c>
      <c r="O1313">
        <v>1</v>
      </c>
      <c r="P1313">
        <v>1</v>
      </c>
      <c r="Q1313">
        <v>1</v>
      </c>
      <c r="R1313">
        <v>1</v>
      </c>
      <c r="S1313">
        <v>1</v>
      </c>
      <c r="AD1313" t="s">
        <v>8125</v>
      </c>
      <c r="AE1313">
        <v>45464.857812499999</v>
      </c>
    </row>
    <row r="1314" spans="1:31" x14ac:dyDescent="0.35">
      <c r="A1314">
        <v>19827</v>
      </c>
      <c r="B1314" t="s">
        <v>8126</v>
      </c>
      <c r="C1314" t="s">
        <v>8126</v>
      </c>
      <c r="D1314" t="s">
        <v>8127</v>
      </c>
      <c r="E1314" t="s">
        <v>8127</v>
      </c>
      <c r="G1314" t="s">
        <v>3631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D1314" t="s">
        <v>8128</v>
      </c>
      <c r="AE1314">
        <v>45464.857812499999</v>
      </c>
    </row>
    <row r="1315" spans="1:31" x14ac:dyDescent="0.35">
      <c r="A1315">
        <v>18221</v>
      </c>
      <c r="B1315" t="s">
        <v>8129</v>
      </c>
      <c r="C1315" t="s">
        <v>8129</v>
      </c>
      <c r="D1315" t="s">
        <v>8130</v>
      </c>
      <c r="E1315" t="s">
        <v>8130</v>
      </c>
      <c r="F1315" t="s">
        <v>8131</v>
      </c>
      <c r="I1315">
        <v>1</v>
      </c>
      <c r="J1315">
        <v>1</v>
      </c>
      <c r="K1315">
        <v>1</v>
      </c>
      <c r="L1315">
        <v>1</v>
      </c>
      <c r="M1315">
        <v>1</v>
      </c>
      <c r="N1315">
        <v>1</v>
      </c>
      <c r="O1315">
        <v>1</v>
      </c>
      <c r="P1315">
        <v>1</v>
      </c>
      <c r="Q1315">
        <v>1</v>
      </c>
      <c r="R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 t="s">
        <v>3653</v>
      </c>
      <c r="AE1315">
        <v>45464.857812499999</v>
      </c>
    </row>
    <row r="1316" spans="1:31" x14ac:dyDescent="0.35">
      <c r="A1316">
        <v>22830</v>
      </c>
      <c r="B1316" t="s">
        <v>8132</v>
      </c>
      <c r="C1316" t="s">
        <v>8132</v>
      </c>
      <c r="D1316" t="s">
        <v>8133</v>
      </c>
      <c r="E1316" t="s">
        <v>8133</v>
      </c>
      <c r="G1316" t="s">
        <v>3875</v>
      </c>
      <c r="I1316">
        <v>1</v>
      </c>
      <c r="J1316">
        <v>1</v>
      </c>
      <c r="K1316">
        <v>1</v>
      </c>
      <c r="L1316">
        <v>1</v>
      </c>
      <c r="M1316">
        <v>1</v>
      </c>
      <c r="N1316">
        <v>1</v>
      </c>
      <c r="O1316">
        <v>1</v>
      </c>
      <c r="P1316">
        <v>1</v>
      </c>
      <c r="Q1316">
        <v>1</v>
      </c>
      <c r="R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AD1316" t="s">
        <v>8134</v>
      </c>
      <c r="AE1316">
        <v>45464.857812499999</v>
      </c>
    </row>
    <row r="1317" spans="1:31" x14ac:dyDescent="0.35">
      <c r="A1317">
        <v>12935</v>
      </c>
      <c r="B1317" t="s">
        <v>8135</v>
      </c>
      <c r="C1317" t="s">
        <v>8135</v>
      </c>
      <c r="D1317" t="s">
        <v>8136</v>
      </c>
      <c r="E1317" t="s">
        <v>8136</v>
      </c>
      <c r="F1317" t="s">
        <v>8137</v>
      </c>
      <c r="G1317" t="s">
        <v>3675</v>
      </c>
      <c r="I1317">
        <v>1</v>
      </c>
      <c r="J1317">
        <v>1</v>
      </c>
      <c r="K1317">
        <v>1</v>
      </c>
      <c r="L1317">
        <v>1</v>
      </c>
      <c r="M1317">
        <v>1</v>
      </c>
      <c r="N1317">
        <v>1</v>
      </c>
      <c r="O1317">
        <v>1</v>
      </c>
      <c r="P1317">
        <v>1</v>
      </c>
      <c r="Q1317">
        <v>1</v>
      </c>
      <c r="R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D1317" t="s">
        <v>8138</v>
      </c>
      <c r="AE1317">
        <v>45464.857812499999</v>
      </c>
    </row>
    <row r="1318" spans="1:31" x14ac:dyDescent="0.35">
      <c r="A1318">
        <v>26995</v>
      </c>
      <c r="B1318" t="s">
        <v>8139</v>
      </c>
      <c r="C1318" t="s">
        <v>8139</v>
      </c>
      <c r="D1318" t="s">
        <v>8140</v>
      </c>
      <c r="E1318" t="s">
        <v>8140</v>
      </c>
      <c r="F1318" t="s">
        <v>8141</v>
      </c>
      <c r="G1318" t="s">
        <v>1495</v>
      </c>
      <c r="I1318">
        <v>0</v>
      </c>
      <c r="J1318">
        <v>0</v>
      </c>
      <c r="K1318">
        <v>0</v>
      </c>
      <c r="L1318">
        <v>0</v>
      </c>
      <c r="AD1318" t="s">
        <v>8142</v>
      </c>
      <c r="AE1318">
        <v>45464.857812499999</v>
      </c>
    </row>
    <row r="1319" spans="1:31" x14ac:dyDescent="0.35">
      <c r="A1319">
        <v>18071</v>
      </c>
      <c r="B1319" t="s">
        <v>8143</v>
      </c>
      <c r="C1319" t="s">
        <v>8143</v>
      </c>
      <c r="D1319" t="s">
        <v>8144</v>
      </c>
      <c r="E1319" t="s">
        <v>8144</v>
      </c>
      <c r="G1319" t="s">
        <v>3643</v>
      </c>
      <c r="I1319">
        <v>1</v>
      </c>
      <c r="J1319">
        <v>1</v>
      </c>
      <c r="K1319">
        <v>1</v>
      </c>
      <c r="L1319">
        <v>1</v>
      </c>
      <c r="M1319">
        <v>1</v>
      </c>
      <c r="N1319">
        <v>1</v>
      </c>
      <c r="O1319">
        <v>1</v>
      </c>
      <c r="P1319">
        <v>1</v>
      </c>
      <c r="Q1319">
        <v>1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 t="s">
        <v>8145</v>
      </c>
      <c r="AE1319">
        <v>45464.857812499999</v>
      </c>
    </row>
    <row r="1320" spans="1:31" x14ac:dyDescent="0.35">
      <c r="A1320">
        <v>17822</v>
      </c>
      <c r="B1320" t="s">
        <v>8146</v>
      </c>
      <c r="C1320" t="s">
        <v>8146</v>
      </c>
      <c r="D1320" t="s">
        <v>8147</v>
      </c>
      <c r="E1320" t="s">
        <v>8147</v>
      </c>
      <c r="G1320" t="s">
        <v>3688</v>
      </c>
      <c r="I1320">
        <v>1</v>
      </c>
      <c r="J1320">
        <v>1</v>
      </c>
      <c r="K1320">
        <v>1</v>
      </c>
      <c r="L1320">
        <v>1</v>
      </c>
      <c r="M1320">
        <v>1</v>
      </c>
      <c r="N1320">
        <v>1</v>
      </c>
      <c r="O1320">
        <v>1</v>
      </c>
      <c r="P1320">
        <v>1</v>
      </c>
      <c r="Q1320">
        <v>1</v>
      </c>
      <c r="R1320">
        <v>1</v>
      </c>
      <c r="S1320">
        <v>1</v>
      </c>
      <c r="T1320">
        <v>1</v>
      </c>
      <c r="U1320">
        <v>1</v>
      </c>
      <c r="V1320">
        <v>1</v>
      </c>
      <c r="AD1320" t="s">
        <v>8148</v>
      </c>
      <c r="AE1320">
        <v>45464.857812499999</v>
      </c>
    </row>
    <row r="1321" spans="1:31" x14ac:dyDescent="0.35">
      <c r="A1321">
        <v>18222</v>
      </c>
      <c r="B1321" t="s">
        <v>8149</v>
      </c>
      <c r="C1321" t="s">
        <v>8149</v>
      </c>
      <c r="D1321" t="s">
        <v>8150</v>
      </c>
      <c r="E1321" t="s">
        <v>8150</v>
      </c>
      <c r="F1321" t="s">
        <v>8151</v>
      </c>
      <c r="G1321" t="s">
        <v>3648</v>
      </c>
      <c r="I1321">
        <v>1</v>
      </c>
      <c r="J1321">
        <v>1</v>
      </c>
      <c r="K1321">
        <v>1</v>
      </c>
      <c r="L1321">
        <v>1</v>
      </c>
      <c r="M1321">
        <v>1</v>
      </c>
      <c r="N1321">
        <v>1</v>
      </c>
      <c r="O1321">
        <v>1</v>
      </c>
      <c r="P1321">
        <v>1</v>
      </c>
      <c r="Q1321">
        <v>1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 t="s">
        <v>3653</v>
      </c>
      <c r="AE1321">
        <v>45464.857812499999</v>
      </c>
    </row>
    <row r="1322" spans="1:31" x14ac:dyDescent="0.35">
      <c r="A1322">
        <v>13001</v>
      </c>
      <c r="B1322" t="s">
        <v>8152</v>
      </c>
      <c r="C1322" t="s">
        <v>8152</v>
      </c>
      <c r="D1322" t="s">
        <v>8153</v>
      </c>
      <c r="E1322" t="s">
        <v>8153</v>
      </c>
      <c r="G1322" t="s">
        <v>3875</v>
      </c>
      <c r="I1322">
        <v>1</v>
      </c>
      <c r="J1322">
        <v>1</v>
      </c>
      <c r="K1322">
        <v>1</v>
      </c>
      <c r="L1322">
        <v>1</v>
      </c>
      <c r="M1322">
        <v>1</v>
      </c>
      <c r="N1322">
        <v>1</v>
      </c>
      <c r="O1322">
        <v>1</v>
      </c>
      <c r="P1322">
        <v>1</v>
      </c>
      <c r="Q1322">
        <v>1</v>
      </c>
      <c r="R1322">
        <v>1</v>
      </c>
      <c r="S1322">
        <v>1</v>
      </c>
      <c r="T1322">
        <v>1</v>
      </c>
      <c r="U1322">
        <v>1</v>
      </c>
      <c r="V1322">
        <v>1</v>
      </c>
      <c r="AD1322" t="s">
        <v>8154</v>
      </c>
      <c r="AE1322">
        <v>45464.857812499999</v>
      </c>
    </row>
    <row r="1323" spans="1:31" x14ac:dyDescent="0.35">
      <c r="A1323">
        <v>18860</v>
      </c>
      <c r="B1323" t="s">
        <v>8155</v>
      </c>
      <c r="C1323" t="s">
        <v>8155</v>
      </c>
      <c r="D1323" t="s">
        <v>8156</v>
      </c>
      <c r="E1323" t="s">
        <v>8156</v>
      </c>
      <c r="G1323" t="s">
        <v>3643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AB1323">
        <v>0</v>
      </c>
      <c r="AD1323" t="s">
        <v>3653</v>
      </c>
      <c r="AE1323">
        <v>45464.857812499999</v>
      </c>
    </row>
    <row r="1324" spans="1:31" x14ac:dyDescent="0.35">
      <c r="A1324">
        <v>26638</v>
      </c>
      <c r="B1324" t="s">
        <v>8157</v>
      </c>
      <c r="C1324" t="s">
        <v>8157</v>
      </c>
      <c r="D1324" t="s">
        <v>8158</v>
      </c>
      <c r="E1324" t="s">
        <v>8158</v>
      </c>
      <c r="F1324" t="s">
        <v>8159</v>
      </c>
      <c r="G1324" t="s">
        <v>4275</v>
      </c>
      <c r="I1324">
        <v>1</v>
      </c>
      <c r="J1324">
        <v>1</v>
      </c>
      <c r="K1324">
        <v>1</v>
      </c>
      <c r="L1324">
        <v>1</v>
      </c>
      <c r="M1324">
        <v>1</v>
      </c>
      <c r="N1324">
        <v>1</v>
      </c>
      <c r="O1324">
        <v>1</v>
      </c>
      <c r="P1324">
        <v>1</v>
      </c>
      <c r="Q1324">
        <v>1</v>
      </c>
      <c r="R1324">
        <v>1</v>
      </c>
      <c r="AD1324" t="s">
        <v>8160</v>
      </c>
      <c r="AE1324">
        <v>45464.857812499999</v>
      </c>
    </row>
    <row r="1325" spans="1:31" x14ac:dyDescent="0.35">
      <c r="A1325">
        <v>24026</v>
      </c>
      <c r="B1325" t="s">
        <v>8161</v>
      </c>
      <c r="C1325" t="s">
        <v>8161</v>
      </c>
      <c r="D1325" t="s">
        <v>8162</v>
      </c>
      <c r="E1325" t="s">
        <v>8162</v>
      </c>
      <c r="G1325" t="s">
        <v>4098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AD1325" t="s">
        <v>3653</v>
      </c>
      <c r="AE1325">
        <v>45464.857812499999</v>
      </c>
    </row>
    <row r="1326" spans="1:31" x14ac:dyDescent="0.35">
      <c r="A1326">
        <v>22856</v>
      </c>
      <c r="B1326" t="s">
        <v>8163</v>
      </c>
      <c r="C1326" t="s">
        <v>8163</v>
      </c>
      <c r="D1326" t="s">
        <v>8164</v>
      </c>
      <c r="E1326" t="s">
        <v>8164</v>
      </c>
      <c r="G1326" t="s">
        <v>4170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AD1326" t="s">
        <v>8165</v>
      </c>
      <c r="AE1326">
        <v>45464.857812499999</v>
      </c>
    </row>
    <row r="1327" spans="1:31" x14ac:dyDescent="0.35">
      <c r="A1327">
        <v>26943</v>
      </c>
      <c r="B1327" t="s">
        <v>8166</v>
      </c>
      <c r="C1327" t="s">
        <v>8167</v>
      </c>
      <c r="D1327" t="s">
        <v>8168</v>
      </c>
      <c r="E1327" t="s">
        <v>8169</v>
      </c>
      <c r="F1327" t="s">
        <v>8170</v>
      </c>
      <c r="G1327" t="s">
        <v>8171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AD1327" t="s">
        <v>8172</v>
      </c>
      <c r="AE1327">
        <v>45464.857812499999</v>
      </c>
    </row>
    <row r="1328" spans="1:31" x14ac:dyDescent="0.35">
      <c r="A1328">
        <v>19557</v>
      </c>
      <c r="B1328" t="s">
        <v>8173</v>
      </c>
      <c r="C1328" t="s">
        <v>8173</v>
      </c>
      <c r="D1328" t="s">
        <v>8174</v>
      </c>
      <c r="E1328" t="s">
        <v>8174</v>
      </c>
      <c r="G1328" t="s">
        <v>5553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AB1328">
        <v>0</v>
      </c>
      <c r="AD1328" t="s">
        <v>3653</v>
      </c>
      <c r="AE1328">
        <v>45464.857812499999</v>
      </c>
    </row>
    <row r="1329" spans="1:31" x14ac:dyDescent="0.35">
      <c r="A1329">
        <v>19270</v>
      </c>
      <c r="B1329" t="s">
        <v>1473</v>
      </c>
      <c r="C1329" t="s">
        <v>1473</v>
      </c>
      <c r="D1329" t="s">
        <v>12725</v>
      </c>
      <c r="E1329" t="s">
        <v>12725</v>
      </c>
      <c r="G1329" t="s">
        <v>3648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AB1329">
        <v>0</v>
      </c>
      <c r="AD1329" t="s">
        <v>3653</v>
      </c>
      <c r="AE1329">
        <v>45464.857812499999</v>
      </c>
    </row>
    <row r="1330" spans="1:31" x14ac:dyDescent="0.35">
      <c r="A1330">
        <v>18223</v>
      </c>
      <c r="B1330" t="s">
        <v>8178</v>
      </c>
      <c r="C1330" t="s">
        <v>8178</v>
      </c>
      <c r="D1330" t="s">
        <v>8179</v>
      </c>
      <c r="E1330" t="s">
        <v>8179</v>
      </c>
      <c r="F1330" t="s">
        <v>8180</v>
      </c>
      <c r="I1330">
        <v>1</v>
      </c>
      <c r="J1330">
        <v>1</v>
      </c>
      <c r="K1330">
        <v>1</v>
      </c>
      <c r="L1330">
        <v>1</v>
      </c>
      <c r="M1330">
        <v>1</v>
      </c>
      <c r="N1330">
        <v>1</v>
      </c>
      <c r="O1330">
        <v>1</v>
      </c>
      <c r="P1330">
        <v>1</v>
      </c>
      <c r="Q1330">
        <v>1</v>
      </c>
      <c r="R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 t="s">
        <v>3653</v>
      </c>
      <c r="AE1330">
        <v>45464.857812499999</v>
      </c>
    </row>
    <row r="1331" spans="1:31" x14ac:dyDescent="0.35">
      <c r="A1331">
        <v>18224</v>
      </c>
      <c r="B1331" t="s">
        <v>8181</v>
      </c>
      <c r="C1331" t="s">
        <v>8181</v>
      </c>
      <c r="D1331" t="s">
        <v>8182</v>
      </c>
      <c r="E1331" t="s">
        <v>8182</v>
      </c>
      <c r="F1331" t="s">
        <v>8183</v>
      </c>
      <c r="G1331" t="s">
        <v>3762</v>
      </c>
      <c r="H1331">
        <v>2</v>
      </c>
      <c r="I1331">
        <v>2</v>
      </c>
      <c r="J1331">
        <v>2</v>
      </c>
      <c r="K1331">
        <v>2</v>
      </c>
      <c r="L1331">
        <v>2</v>
      </c>
      <c r="M1331">
        <v>2</v>
      </c>
      <c r="N1331">
        <v>2</v>
      </c>
      <c r="O1331">
        <v>2</v>
      </c>
      <c r="P1331">
        <v>2</v>
      </c>
      <c r="Q1331">
        <v>2</v>
      </c>
      <c r="R1331">
        <v>2</v>
      </c>
      <c r="S1331">
        <v>2</v>
      </c>
      <c r="T1331">
        <v>2</v>
      </c>
      <c r="U1331">
        <v>2</v>
      </c>
      <c r="V1331">
        <v>2</v>
      </c>
      <c r="W1331">
        <v>2</v>
      </c>
      <c r="X1331">
        <v>2</v>
      </c>
      <c r="Y1331">
        <v>2</v>
      </c>
      <c r="Z1331">
        <v>2</v>
      </c>
      <c r="AA1331">
        <v>1</v>
      </c>
      <c r="AB1331">
        <v>1</v>
      </c>
      <c r="AC1331">
        <v>1</v>
      </c>
      <c r="AD1331" t="s">
        <v>8184</v>
      </c>
      <c r="AE1331">
        <v>45464.857812499999</v>
      </c>
    </row>
    <row r="1332" spans="1:31" x14ac:dyDescent="0.35">
      <c r="A1332">
        <v>26630</v>
      </c>
      <c r="B1332" t="s">
        <v>8185</v>
      </c>
      <c r="C1332" t="s">
        <v>8185</v>
      </c>
      <c r="D1332" t="s">
        <v>8186</v>
      </c>
      <c r="E1332" t="s">
        <v>8186</v>
      </c>
      <c r="F1332" t="s">
        <v>8187</v>
      </c>
      <c r="G1332" t="s">
        <v>3648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AD1332" t="s">
        <v>8188</v>
      </c>
      <c r="AE1332">
        <v>45464.857812499999</v>
      </c>
    </row>
    <row r="1333" spans="1:31" x14ac:dyDescent="0.35">
      <c r="A1333">
        <v>23157</v>
      </c>
      <c r="B1333" t="s">
        <v>8189</v>
      </c>
      <c r="C1333" t="s">
        <v>8189</v>
      </c>
      <c r="D1333" t="s">
        <v>8190</v>
      </c>
      <c r="E1333" t="s">
        <v>8190</v>
      </c>
      <c r="G1333" t="s">
        <v>3648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AD1333" t="s">
        <v>8191</v>
      </c>
      <c r="AE1333">
        <v>45464.857812499999</v>
      </c>
    </row>
    <row r="1334" spans="1:31" x14ac:dyDescent="0.35">
      <c r="A1334">
        <v>18724</v>
      </c>
      <c r="B1334" t="s">
        <v>8192</v>
      </c>
      <c r="C1334" t="s">
        <v>8192</v>
      </c>
      <c r="D1334" t="s">
        <v>8193</v>
      </c>
      <c r="E1334" t="s">
        <v>8193</v>
      </c>
      <c r="G1334" t="s">
        <v>3643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AB1334">
        <v>0</v>
      </c>
      <c r="AD1334" t="s">
        <v>3653</v>
      </c>
      <c r="AE1334">
        <v>45464.857812499999</v>
      </c>
    </row>
    <row r="1335" spans="1:31" x14ac:dyDescent="0.35">
      <c r="A1335">
        <v>19878</v>
      </c>
      <c r="B1335" t="s">
        <v>8194</v>
      </c>
      <c r="C1335" t="s">
        <v>8194</v>
      </c>
      <c r="D1335" t="s">
        <v>8195</v>
      </c>
      <c r="E1335" t="s">
        <v>8195</v>
      </c>
      <c r="F1335" t="s">
        <v>8196</v>
      </c>
      <c r="G1335" t="s">
        <v>3745</v>
      </c>
      <c r="I1335">
        <v>1</v>
      </c>
      <c r="J1335">
        <v>1</v>
      </c>
      <c r="K1335">
        <v>1</v>
      </c>
      <c r="L1335">
        <v>1</v>
      </c>
      <c r="M1335">
        <v>1</v>
      </c>
      <c r="N1335">
        <v>1</v>
      </c>
      <c r="O1335">
        <v>1</v>
      </c>
      <c r="P1335">
        <v>1</v>
      </c>
      <c r="Q1335">
        <v>1</v>
      </c>
      <c r="R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D1335" t="s">
        <v>3653</v>
      </c>
      <c r="AE1335">
        <v>45464.857812499999</v>
      </c>
    </row>
    <row r="1336" spans="1:31" x14ac:dyDescent="0.35">
      <c r="A1336">
        <v>23960</v>
      </c>
      <c r="B1336" t="s">
        <v>8197</v>
      </c>
      <c r="C1336" t="s">
        <v>8197</v>
      </c>
      <c r="D1336" t="s">
        <v>8198</v>
      </c>
      <c r="E1336" t="s">
        <v>8198</v>
      </c>
      <c r="G1336" t="s">
        <v>3811</v>
      </c>
      <c r="I1336">
        <v>1</v>
      </c>
      <c r="J1336">
        <v>1</v>
      </c>
      <c r="K1336">
        <v>1</v>
      </c>
      <c r="L1336">
        <v>1</v>
      </c>
      <c r="M1336">
        <v>1</v>
      </c>
      <c r="N1336">
        <v>1</v>
      </c>
      <c r="O1336">
        <v>1</v>
      </c>
      <c r="P1336">
        <v>1</v>
      </c>
      <c r="Q1336">
        <v>1</v>
      </c>
      <c r="R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AD1336" t="s">
        <v>8199</v>
      </c>
      <c r="AE1336">
        <v>45464.857812499999</v>
      </c>
    </row>
    <row r="1337" spans="1:31" x14ac:dyDescent="0.35">
      <c r="A1337">
        <v>22747</v>
      </c>
      <c r="B1337" t="s">
        <v>8200</v>
      </c>
      <c r="C1337" t="s">
        <v>8200</v>
      </c>
      <c r="D1337" t="s">
        <v>8201</v>
      </c>
      <c r="E1337" t="s">
        <v>8201</v>
      </c>
      <c r="G1337" t="s">
        <v>3956</v>
      </c>
      <c r="I1337">
        <v>1</v>
      </c>
      <c r="J1337">
        <v>1</v>
      </c>
      <c r="K1337">
        <v>1</v>
      </c>
      <c r="L1337">
        <v>1</v>
      </c>
      <c r="M1337">
        <v>1</v>
      </c>
      <c r="N1337">
        <v>1</v>
      </c>
      <c r="O1337">
        <v>1</v>
      </c>
      <c r="P1337">
        <v>1</v>
      </c>
      <c r="Q1337">
        <v>1</v>
      </c>
      <c r="R1337">
        <v>1</v>
      </c>
      <c r="S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AD1337" t="s">
        <v>8202</v>
      </c>
      <c r="AE1337">
        <v>45464.857812499999</v>
      </c>
    </row>
    <row r="1338" spans="1:31" x14ac:dyDescent="0.35">
      <c r="A1338">
        <v>24661</v>
      </c>
      <c r="B1338" t="s">
        <v>8203</v>
      </c>
      <c r="C1338" t="s">
        <v>8203</v>
      </c>
      <c r="D1338" t="s">
        <v>8204</v>
      </c>
      <c r="E1338" t="s">
        <v>8204</v>
      </c>
      <c r="G1338" t="s">
        <v>4498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AD1338" t="s">
        <v>8205</v>
      </c>
      <c r="AE1338">
        <v>45464.857812499999</v>
      </c>
    </row>
    <row r="1339" spans="1:31" x14ac:dyDescent="0.35">
      <c r="A1339">
        <v>19666</v>
      </c>
      <c r="B1339" t="s">
        <v>8206</v>
      </c>
      <c r="C1339" t="s">
        <v>8206</v>
      </c>
      <c r="D1339" t="s">
        <v>8207</v>
      </c>
      <c r="E1339" t="s">
        <v>8207</v>
      </c>
      <c r="G1339" t="s">
        <v>3648</v>
      </c>
      <c r="I1339">
        <v>1</v>
      </c>
      <c r="J1339">
        <v>1</v>
      </c>
      <c r="K1339">
        <v>1</v>
      </c>
      <c r="L1339">
        <v>1</v>
      </c>
      <c r="M1339">
        <v>1</v>
      </c>
      <c r="N1339">
        <v>1</v>
      </c>
      <c r="O1339">
        <v>1</v>
      </c>
      <c r="P1339">
        <v>1</v>
      </c>
      <c r="Q1339">
        <v>1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AD1339" t="s">
        <v>8208</v>
      </c>
      <c r="AE1339">
        <v>45464.857812499999</v>
      </c>
    </row>
    <row r="1340" spans="1:31" x14ac:dyDescent="0.35">
      <c r="A1340">
        <v>12652</v>
      </c>
      <c r="B1340" t="s">
        <v>1879</v>
      </c>
      <c r="C1340" t="s">
        <v>1879</v>
      </c>
      <c r="D1340" t="s">
        <v>8209</v>
      </c>
      <c r="E1340" t="s">
        <v>8209</v>
      </c>
      <c r="F1340" t="s">
        <v>8210</v>
      </c>
      <c r="G1340" t="s">
        <v>3648</v>
      </c>
      <c r="I1340">
        <v>1</v>
      </c>
      <c r="J1340">
        <v>1</v>
      </c>
      <c r="K1340">
        <v>1</v>
      </c>
      <c r="L1340">
        <v>1</v>
      </c>
      <c r="M1340">
        <v>1</v>
      </c>
      <c r="N1340">
        <v>1</v>
      </c>
      <c r="O1340">
        <v>1</v>
      </c>
      <c r="P1340">
        <v>1</v>
      </c>
      <c r="Q1340">
        <v>1</v>
      </c>
      <c r="R1340">
        <v>0</v>
      </c>
      <c r="S1340">
        <v>0</v>
      </c>
      <c r="T1340">
        <v>0</v>
      </c>
      <c r="U1340">
        <v>0</v>
      </c>
      <c r="AD1340" t="s">
        <v>8211</v>
      </c>
      <c r="AE1340">
        <v>45464.857812499999</v>
      </c>
    </row>
    <row r="1341" spans="1:31" x14ac:dyDescent="0.35">
      <c r="A1341">
        <v>18225</v>
      </c>
      <c r="B1341" t="s">
        <v>1785</v>
      </c>
      <c r="C1341" t="s">
        <v>1785</v>
      </c>
      <c r="D1341" t="s">
        <v>8212</v>
      </c>
      <c r="E1341" t="s">
        <v>8212</v>
      </c>
      <c r="F1341" t="s">
        <v>8213</v>
      </c>
      <c r="G1341" t="s">
        <v>3648</v>
      </c>
      <c r="I1341">
        <v>1</v>
      </c>
      <c r="J1341">
        <v>1</v>
      </c>
      <c r="K1341">
        <v>1</v>
      </c>
      <c r="L1341">
        <v>1</v>
      </c>
      <c r="M1341">
        <v>1</v>
      </c>
      <c r="N1341">
        <v>1</v>
      </c>
      <c r="O1341">
        <v>1</v>
      </c>
      <c r="P1341">
        <v>1</v>
      </c>
      <c r="Q1341">
        <v>1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 t="s">
        <v>8214</v>
      </c>
      <c r="AE1341">
        <v>45464.857812499999</v>
      </c>
    </row>
    <row r="1342" spans="1:31" x14ac:dyDescent="0.35">
      <c r="A1342">
        <v>12713</v>
      </c>
      <c r="B1342" t="s">
        <v>8215</v>
      </c>
      <c r="C1342" t="s">
        <v>8215</v>
      </c>
      <c r="D1342" t="s">
        <v>8216</v>
      </c>
      <c r="E1342" t="s">
        <v>8216</v>
      </c>
      <c r="F1342" t="s">
        <v>8217</v>
      </c>
      <c r="G1342" t="s">
        <v>3631</v>
      </c>
      <c r="I1342">
        <v>1</v>
      </c>
      <c r="J1342">
        <v>1</v>
      </c>
      <c r="K1342">
        <v>1</v>
      </c>
      <c r="L1342">
        <v>1</v>
      </c>
      <c r="M1342">
        <v>1</v>
      </c>
      <c r="N1342">
        <v>1</v>
      </c>
      <c r="O1342">
        <v>1</v>
      </c>
      <c r="P1342">
        <v>1</v>
      </c>
      <c r="Q1342">
        <v>1</v>
      </c>
      <c r="R1342">
        <v>1</v>
      </c>
      <c r="S1342">
        <v>1</v>
      </c>
      <c r="T1342">
        <v>1</v>
      </c>
      <c r="U1342">
        <v>1</v>
      </c>
      <c r="V1342">
        <v>0</v>
      </c>
      <c r="W1342">
        <v>0</v>
      </c>
      <c r="X1342">
        <v>0</v>
      </c>
      <c r="Y1342">
        <v>0</v>
      </c>
      <c r="Z1342">
        <v>0</v>
      </c>
      <c r="AD1342" t="s">
        <v>8218</v>
      </c>
      <c r="AE1342">
        <v>45464.857812499999</v>
      </c>
    </row>
    <row r="1343" spans="1:31" x14ac:dyDescent="0.35">
      <c r="A1343">
        <v>19819</v>
      </c>
      <c r="B1343" t="s">
        <v>8219</v>
      </c>
      <c r="C1343" t="s">
        <v>8219</v>
      </c>
      <c r="D1343" t="s">
        <v>8220</v>
      </c>
      <c r="E1343" t="s">
        <v>8220</v>
      </c>
      <c r="F1343" t="s">
        <v>8221</v>
      </c>
      <c r="G1343" t="s">
        <v>3648</v>
      </c>
      <c r="I1343">
        <v>1</v>
      </c>
      <c r="J1343">
        <v>1</v>
      </c>
      <c r="K1343">
        <v>1</v>
      </c>
      <c r="L1343">
        <v>1</v>
      </c>
      <c r="M1343">
        <v>1</v>
      </c>
      <c r="N1343">
        <v>1</v>
      </c>
      <c r="O1343">
        <v>1</v>
      </c>
      <c r="P1343">
        <v>1</v>
      </c>
      <c r="Q1343">
        <v>1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D1343" t="s">
        <v>8222</v>
      </c>
      <c r="AE1343">
        <v>45464.857812499999</v>
      </c>
    </row>
    <row r="1344" spans="1:31" x14ac:dyDescent="0.35">
      <c r="A1344">
        <v>26735</v>
      </c>
      <c r="B1344" t="s">
        <v>8223</v>
      </c>
      <c r="C1344" t="s">
        <v>8224</v>
      </c>
      <c r="D1344" t="s">
        <v>8225</v>
      </c>
      <c r="E1344" t="s">
        <v>8226</v>
      </c>
      <c r="F1344" t="s">
        <v>8227</v>
      </c>
      <c r="G1344" t="s">
        <v>3916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AD1344" t="s">
        <v>8228</v>
      </c>
      <c r="AE1344">
        <v>45464.857812499999</v>
      </c>
    </row>
    <row r="1345" spans="1:31" x14ac:dyDescent="0.35">
      <c r="A1345">
        <v>12929</v>
      </c>
      <c r="B1345" t="s">
        <v>8229</v>
      </c>
      <c r="C1345" t="s">
        <v>8229</v>
      </c>
      <c r="D1345" t="s">
        <v>8230</v>
      </c>
      <c r="E1345" t="s">
        <v>8230</v>
      </c>
      <c r="F1345" t="s">
        <v>8231</v>
      </c>
      <c r="G1345" t="s">
        <v>3635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AB1345">
        <v>0</v>
      </c>
      <c r="AD1345" t="s">
        <v>8232</v>
      </c>
      <c r="AE1345">
        <v>45464.857812499999</v>
      </c>
    </row>
    <row r="1346" spans="1:31" x14ac:dyDescent="0.35">
      <c r="A1346">
        <v>14199</v>
      </c>
      <c r="B1346" t="s">
        <v>8233</v>
      </c>
      <c r="C1346" t="s">
        <v>8233</v>
      </c>
      <c r="D1346" t="s">
        <v>8234</v>
      </c>
      <c r="E1346" t="s">
        <v>8234</v>
      </c>
      <c r="F1346" t="s">
        <v>8235</v>
      </c>
      <c r="G1346" t="s">
        <v>3643</v>
      </c>
      <c r="I1346">
        <v>1</v>
      </c>
      <c r="J1346">
        <v>1</v>
      </c>
      <c r="K1346">
        <v>1</v>
      </c>
      <c r="L1346">
        <v>1</v>
      </c>
      <c r="M1346">
        <v>1</v>
      </c>
      <c r="N1346">
        <v>1</v>
      </c>
      <c r="O1346">
        <v>1</v>
      </c>
      <c r="P1346">
        <v>1</v>
      </c>
      <c r="Q1346">
        <v>1</v>
      </c>
      <c r="R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D1346" t="s">
        <v>8236</v>
      </c>
      <c r="AE1346">
        <v>45464.852870370371</v>
      </c>
    </row>
    <row r="1347" spans="1:31" x14ac:dyDescent="0.35">
      <c r="A1347">
        <v>14412</v>
      </c>
      <c r="B1347" t="s">
        <v>8237</v>
      </c>
      <c r="C1347" t="s">
        <v>8237</v>
      </c>
      <c r="D1347" t="s">
        <v>8238</v>
      </c>
      <c r="E1347" t="s">
        <v>8238</v>
      </c>
      <c r="F1347" t="s">
        <v>8239</v>
      </c>
      <c r="G1347" t="s">
        <v>3631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AD1347" t="s">
        <v>8240</v>
      </c>
      <c r="AE1347">
        <v>45464.857812499999</v>
      </c>
    </row>
    <row r="1348" spans="1:31" x14ac:dyDescent="0.35">
      <c r="A1348">
        <v>20475</v>
      </c>
      <c r="B1348" t="s">
        <v>8241</v>
      </c>
      <c r="C1348" t="s">
        <v>8241</v>
      </c>
      <c r="D1348" t="s">
        <v>8242</v>
      </c>
      <c r="E1348" t="s">
        <v>8242</v>
      </c>
      <c r="G1348" t="s">
        <v>5687</v>
      </c>
      <c r="I1348">
        <v>1</v>
      </c>
      <c r="J1348">
        <v>1</v>
      </c>
      <c r="K1348">
        <v>1</v>
      </c>
      <c r="L1348">
        <v>1</v>
      </c>
      <c r="M1348">
        <v>1</v>
      </c>
      <c r="N1348">
        <v>1</v>
      </c>
      <c r="O1348">
        <v>1</v>
      </c>
      <c r="P1348">
        <v>1</v>
      </c>
      <c r="Q1348">
        <v>1</v>
      </c>
      <c r="R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D1348" t="s">
        <v>3653</v>
      </c>
      <c r="AE1348">
        <v>45464.857812499999</v>
      </c>
    </row>
    <row r="1349" spans="1:31" x14ac:dyDescent="0.35">
      <c r="A1349">
        <v>19329</v>
      </c>
      <c r="B1349" t="s">
        <v>8243</v>
      </c>
      <c r="C1349" t="s">
        <v>8243</v>
      </c>
      <c r="D1349" t="s">
        <v>8244</v>
      </c>
      <c r="E1349" t="s">
        <v>8244</v>
      </c>
      <c r="G1349" t="s">
        <v>3688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AB1349">
        <v>0</v>
      </c>
      <c r="AD1349" t="s">
        <v>3653</v>
      </c>
      <c r="AE1349">
        <v>45464.857812499999</v>
      </c>
    </row>
    <row r="1350" spans="1:31" x14ac:dyDescent="0.35">
      <c r="A1350">
        <v>25704</v>
      </c>
      <c r="B1350" t="s">
        <v>1786</v>
      </c>
      <c r="C1350" t="s">
        <v>1786</v>
      </c>
      <c r="D1350" t="s">
        <v>8245</v>
      </c>
      <c r="E1350" t="s">
        <v>8245</v>
      </c>
      <c r="G1350" t="s">
        <v>3913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AD1350" t="s">
        <v>8246</v>
      </c>
      <c r="AE1350">
        <v>45464.857812499999</v>
      </c>
    </row>
    <row r="1351" spans="1:31" x14ac:dyDescent="0.35">
      <c r="A1351">
        <v>18226</v>
      </c>
      <c r="B1351" t="s">
        <v>8247</v>
      </c>
      <c r="C1351" t="s">
        <v>8247</v>
      </c>
      <c r="D1351" t="s">
        <v>8248</v>
      </c>
      <c r="E1351" t="s">
        <v>8248</v>
      </c>
      <c r="F1351" t="s">
        <v>8249</v>
      </c>
      <c r="I1351">
        <v>1</v>
      </c>
      <c r="J1351">
        <v>1</v>
      </c>
      <c r="K1351">
        <v>1</v>
      </c>
      <c r="L1351">
        <v>1</v>
      </c>
      <c r="M1351">
        <v>1</v>
      </c>
      <c r="N1351">
        <v>1</v>
      </c>
      <c r="O1351">
        <v>1</v>
      </c>
      <c r="P1351">
        <v>1</v>
      </c>
      <c r="Q1351">
        <v>1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 t="s">
        <v>3653</v>
      </c>
      <c r="AE1351">
        <v>45464.857812499999</v>
      </c>
    </row>
    <row r="1352" spans="1:31" x14ac:dyDescent="0.35">
      <c r="A1352">
        <v>19218</v>
      </c>
      <c r="B1352" t="s">
        <v>8250</v>
      </c>
      <c r="C1352" t="s">
        <v>8250</v>
      </c>
      <c r="D1352" t="s">
        <v>8251</v>
      </c>
      <c r="E1352" t="s">
        <v>8251</v>
      </c>
      <c r="G1352" t="s">
        <v>4153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AB1352">
        <v>0</v>
      </c>
      <c r="AD1352" t="s">
        <v>3653</v>
      </c>
      <c r="AE1352">
        <v>45464.857812499999</v>
      </c>
    </row>
    <row r="1353" spans="1:31" x14ac:dyDescent="0.35">
      <c r="A1353">
        <v>12976</v>
      </c>
      <c r="B1353" t="s">
        <v>8252</v>
      </c>
      <c r="C1353" t="s">
        <v>8252</v>
      </c>
      <c r="D1353" t="s">
        <v>8253</v>
      </c>
      <c r="E1353" t="s">
        <v>8253</v>
      </c>
      <c r="G1353" t="s">
        <v>3675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AD1353" t="s">
        <v>8254</v>
      </c>
      <c r="AE1353">
        <v>45464.857812499999</v>
      </c>
    </row>
    <row r="1354" spans="1:31" x14ac:dyDescent="0.35">
      <c r="A1354">
        <v>19629</v>
      </c>
      <c r="B1354" t="s">
        <v>8255</v>
      </c>
      <c r="C1354" t="s">
        <v>8255</v>
      </c>
      <c r="D1354" t="s">
        <v>8256</v>
      </c>
      <c r="E1354" t="s">
        <v>8256</v>
      </c>
      <c r="F1354" t="s">
        <v>8257</v>
      </c>
      <c r="G1354" t="s">
        <v>3714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AB1354">
        <v>0</v>
      </c>
      <c r="AD1354" t="s">
        <v>8258</v>
      </c>
      <c r="AE1354">
        <v>45464.857812499999</v>
      </c>
    </row>
    <row r="1355" spans="1:31" x14ac:dyDescent="0.35">
      <c r="A1355">
        <v>22605</v>
      </c>
      <c r="B1355" t="s">
        <v>8259</v>
      </c>
      <c r="C1355" t="s">
        <v>8259</v>
      </c>
      <c r="D1355" t="s">
        <v>8260</v>
      </c>
      <c r="E1355" t="s">
        <v>8260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AD1355" t="s">
        <v>3653</v>
      </c>
      <c r="AE1355">
        <v>45464.857812499999</v>
      </c>
    </row>
    <row r="1356" spans="1:31" x14ac:dyDescent="0.35">
      <c r="A1356">
        <v>13393</v>
      </c>
      <c r="B1356" t="s">
        <v>8261</v>
      </c>
      <c r="C1356" t="s">
        <v>8261</v>
      </c>
      <c r="D1356" t="s">
        <v>8262</v>
      </c>
      <c r="E1356" t="s">
        <v>8262</v>
      </c>
      <c r="F1356" t="s">
        <v>8263</v>
      </c>
      <c r="G1356" t="s">
        <v>3643</v>
      </c>
      <c r="H1356">
        <v>2</v>
      </c>
      <c r="I1356">
        <v>2</v>
      </c>
      <c r="J1356">
        <v>2</v>
      </c>
      <c r="K1356">
        <v>2</v>
      </c>
      <c r="L1356">
        <v>2</v>
      </c>
      <c r="M1356">
        <v>2</v>
      </c>
      <c r="N1356">
        <v>2</v>
      </c>
      <c r="O1356">
        <v>1</v>
      </c>
      <c r="P1356">
        <v>2</v>
      </c>
      <c r="Q1356">
        <v>2</v>
      </c>
      <c r="R1356">
        <v>2</v>
      </c>
      <c r="S1356">
        <v>2</v>
      </c>
      <c r="T1356">
        <v>2</v>
      </c>
      <c r="U1356">
        <v>2</v>
      </c>
      <c r="V1356">
        <v>2</v>
      </c>
      <c r="W1356">
        <v>2</v>
      </c>
      <c r="X1356">
        <v>2</v>
      </c>
      <c r="Y1356">
        <v>2</v>
      </c>
      <c r="Z1356">
        <v>2</v>
      </c>
      <c r="AA1356">
        <v>2</v>
      </c>
      <c r="AB1356">
        <v>2</v>
      </c>
      <c r="AD1356" t="s">
        <v>8264</v>
      </c>
      <c r="AE1356">
        <v>45464.852870370371</v>
      </c>
    </row>
    <row r="1357" spans="1:31" x14ac:dyDescent="0.35">
      <c r="A1357">
        <v>22737</v>
      </c>
      <c r="B1357" t="s">
        <v>8265</v>
      </c>
      <c r="C1357" t="s">
        <v>8265</v>
      </c>
      <c r="D1357" t="s">
        <v>8266</v>
      </c>
      <c r="E1357" t="s">
        <v>8266</v>
      </c>
      <c r="G1357" t="s">
        <v>3757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AD1357" t="s">
        <v>8267</v>
      </c>
      <c r="AE1357">
        <v>45464.857812499999</v>
      </c>
    </row>
    <row r="1358" spans="1:31" x14ac:dyDescent="0.35">
      <c r="A1358">
        <v>19106</v>
      </c>
      <c r="B1358" t="s">
        <v>8268</v>
      </c>
      <c r="C1358" t="s">
        <v>8268</v>
      </c>
      <c r="D1358" t="s">
        <v>8269</v>
      </c>
      <c r="E1358" t="s">
        <v>8269</v>
      </c>
      <c r="F1358" t="s">
        <v>8270</v>
      </c>
      <c r="G1358" t="s">
        <v>3916</v>
      </c>
      <c r="I1358">
        <v>1</v>
      </c>
      <c r="J1358">
        <v>1</v>
      </c>
      <c r="K1358">
        <v>1</v>
      </c>
      <c r="L1358">
        <v>1</v>
      </c>
      <c r="M1358">
        <v>1</v>
      </c>
      <c r="N1358">
        <v>1</v>
      </c>
      <c r="O1358">
        <v>1</v>
      </c>
      <c r="P1358">
        <v>1</v>
      </c>
      <c r="Q1358">
        <v>1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D1358" t="s">
        <v>8271</v>
      </c>
      <c r="AE1358">
        <v>45464.852870370371</v>
      </c>
    </row>
    <row r="1359" spans="1:31" x14ac:dyDescent="0.35">
      <c r="A1359">
        <v>18228</v>
      </c>
      <c r="B1359" t="s">
        <v>8272</v>
      </c>
      <c r="C1359" t="s">
        <v>8272</v>
      </c>
      <c r="D1359" t="s">
        <v>8273</v>
      </c>
      <c r="E1359" t="s">
        <v>8273</v>
      </c>
      <c r="F1359" t="s">
        <v>8274</v>
      </c>
      <c r="G1359" t="s">
        <v>3643</v>
      </c>
      <c r="I1359">
        <v>1</v>
      </c>
      <c r="J1359">
        <v>1</v>
      </c>
      <c r="K1359">
        <v>1</v>
      </c>
      <c r="L1359">
        <v>1</v>
      </c>
      <c r="M1359">
        <v>1</v>
      </c>
      <c r="N1359">
        <v>1</v>
      </c>
      <c r="O1359">
        <v>1</v>
      </c>
      <c r="P1359">
        <v>1</v>
      </c>
      <c r="Q1359">
        <v>1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 t="s">
        <v>8275</v>
      </c>
      <c r="AE1359">
        <v>45464.857812499999</v>
      </c>
    </row>
    <row r="1360" spans="1:31" x14ac:dyDescent="0.35">
      <c r="A1360">
        <v>18742</v>
      </c>
      <c r="B1360" t="s">
        <v>8276</v>
      </c>
      <c r="C1360" t="s">
        <v>8276</v>
      </c>
      <c r="D1360" t="s">
        <v>8277</v>
      </c>
      <c r="E1360" t="s">
        <v>8277</v>
      </c>
      <c r="G1360" t="s">
        <v>3643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AB1360">
        <v>0</v>
      </c>
      <c r="AD1360" t="s">
        <v>3653</v>
      </c>
      <c r="AE1360">
        <v>45464.857812499999</v>
      </c>
    </row>
    <row r="1361" spans="1:31" x14ac:dyDescent="0.35">
      <c r="A1361">
        <v>26042</v>
      </c>
      <c r="B1361" t="s">
        <v>8278</v>
      </c>
      <c r="C1361" t="s">
        <v>8278</v>
      </c>
      <c r="D1361" t="s">
        <v>8279</v>
      </c>
      <c r="E1361" t="s">
        <v>8279</v>
      </c>
      <c r="F1361" t="s">
        <v>4943</v>
      </c>
      <c r="G1361" t="s">
        <v>4429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AD1361" t="s">
        <v>8280</v>
      </c>
      <c r="AE1361">
        <v>45464.857812499999</v>
      </c>
    </row>
    <row r="1362" spans="1:31" x14ac:dyDescent="0.35">
      <c r="A1362">
        <v>20252</v>
      </c>
      <c r="B1362" t="s">
        <v>8281</v>
      </c>
      <c r="C1362" t="s">
        <v>8281</v>
      </c>
      <c r="D1362" t="s">
        <v>8282</v>
      </c>
      <c r="E1362" t="s">
        <v>8282</v>
      </c>
      <c r="F1362" t="s">
        <v>8283</v>
      </c>
      <c r="G1362" t="s">
        <v>3688</v>
      </c>
      <c r="I1362">
        <v>1</v>
      </c>
      <c r="J1362">
        <v>1</v>
      </c>
      <c r="K1362">
        <v>1</v>
      </c>
      <c r="L1362">
        <v>1</v>
      </c>
      <c r="M1362">
        <v>1</v>
      </c>
      <c r="N1362">
        <v>1</v>
      </c>
      <c r="O1362">
        <v>1</v>
      </c>
      <c r="P1362">
        <v>1</v>
      </c>
      <c r="Q1362">
        <v>1</v>
      </c>
      <c r="R1362">
        <v>1</v>
      </c>
      <c r="S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D1362" t="s">
        <v>8284</v>
      </c>
      <c r="AE1362">
        <v>45464.857812499999</v>
      </c>
    </row>
    <row r="1363" spans="1:31" x14ac:dyDescent="0.35">
      <c r="A1363">
        <v>25082</v>
      </c>
      <c r="B1363" t="s">
        <v>8285</v>
      </c>
      <c r="C1363" t="s">
        <v>8285</v>
      </c>
      <c r="D1363" t="s">
        <v>8286</v>
      </c>
      <c r="E1363" t="s">
        <v>8286</v>
      </c>
      <c r="G1363" t="s">
        <v>3688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AD1363" t="s">
        <v>8287</v>
      </c>
      <c r="AE1363">
        <v>45464.857812499999</v>
      </c>
    </row>
    <row r="1364" spans="1:31" x14ac:dyDescent="0.35">
      <c r="A1364">
        <v>19636</v>
      </c>
      <c r="B1364" t="s">
        <v>8288</v>
      </c>
      <c r="C1364" t="s">
        <v>8288</v>
      </c>
      <c r="D1364" t="s">
        <v>8289</v>
      </c>
      <c r="E1364" t="s">
        <v>8289</v>
      </c>
      <c r="F1364" t="s">
        <v>8290</v>
      </c>
      <c r="G1364" t="s">
        <v>3688</v>
      </c>
      <c r="I1364">
        <v>1</v>
      </c>
      <c r="J1364">
        <v>1</v>
      </c>
      <c r="K1364">
        <v>1</v>
      </c>
      <c r="L1364">
        <v>1</v>
      </c>
      <c r="M1364">
        <v>1</v>
      </c>
      <c r="N1364">
        <v>1</v>
      </c>
      <c r="O1364">
        <v>1</v>
      </c>
      <c r="P1364">
        <v>1</v>
      </c>
      <c r="Q1364">
        <v>1</v>
      </c>
      <c r="R1364">
        <v>1</v>
      </c>
      <c r="S1364">
        <v>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0</v>
      </c>
      <c r="AD1364" t="s">
        <v>8291</v>
      </c>
      <c r="AE1364">
        <v>45464.857812499999</v>
      </c>
    </row>
    <row r="1365" spans="1:31" x14ac:dyDescent="0.35">
      <c r="A1365">
        <v>18759</v>
      </c>
      <c r="B1365" t="s">
        <v>8292</v>
      </c>
      <c r="C1365" t="s">
        <v>8292</v>
      </c>
      <c r="D1365" t="s">
        <v>8293</v>
      </c>
      <c r="E1365" t="s">
        <v>8293</v>
      </c>
      <c r="G1365" t="s">
        <v>3643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AB1365">
        <v>0</v>
      </c>
      <c r="AD1365" t="s">
        <v>8294</v>
      </c>
      <c r="AE1365">
        <v>45464.857812499999</v>
      </c>
    </row>
    <row r="1366" spans="1:31" x14ac:dyDescent="0.35">
      <c r="A1366">
        <v>18229</v>
      </c>
      <c r="B1366" t="s">
        <v>8295</v>
      </c>
      <c r="C1366" t="s">
        <v>8295</v>
      </c>
      <c r="D1366" t="s">
        <v>8296</v>
      </c>
      <c r="E1366" t="s">
        <v>8296</v>
      </c>
      <c r="F1366" t="s">
        <v>8297</v>
      </c>
      <c r="G1366" t="s">
        <v>3762</v>
      </c>
      <c r="I1366">
        <v>1</v>
      </c>
      <c r="J1366">
        <v>1</v>
      </c>
      <c r="K1366">
        <v>1</v>
      </c>
      <c r="L1366">
        <v>1</v>
      </c>
      <c r="M1366">
        <v>1</v>
      </c>
      <c r="N1366">
        <v>1</v>
      </c>
      <c r="O1366">
        <v>1</v>
      </c>
      <c r="P1366">
        <v>1</v>
      </c>
      <c r="Q1366">
        <v>1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 t="s">
        <v>8298</v>
      </c>
      <c r="AE1366">
        <v>45464.857812499999</v>
      </c>
    </row>
    <row r="1367" spans="1:31" x14ac:dyDescent="0.35">
      <c r="A1367">
        <v>14171</v>
      </c>
      <c r="B1367" t="s">
        <v>8299</v>
      </c>
      <c r="C1367" t="s">
        <v>8299</v>
      </c>
      <c r="D1367" t="s">
        <v>8300</v>
      </c>
      <c r="E1367" t="s">
        <v>8300</v>
      </c>
      <c r="F1367" t="s">
        <v>8301</v>
      </c>
      <c r="G1367" t="s">
        <v>3643</v>
      </c>
      <c r="I1367">
        <v>1</v>
      </c>
      <c r="J1367">
        <v>1</v>
      </c>
      <c r="K1367">
        <v>1</v>
      </c>
      <c r="L1367">
        <v>1</v>
      </c>
      <c r="M1367">
        <v>1</v>
      </c>
      <c r="N1367">
        <v>1</v>
      </c>
      <c r="O1367">
        <v>1</v>
      </c>
      <c r="P1367">
        <v>1</v>
      </c>
      <c r="Q1367">
        <v>1</v>
      </c>
      <c r="R1367">
        <v>1</v>
      </c>
      <c r="S1367">
        <v>1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D1367" t="s">
        <v>8302</v>
      </c>
      <c r="AE1367">
        <v>45464.857812499999</v>
      </c>
    </row>
    <row r="1368" spans="1:31" x14ac:dyDescent="0.35">
      <c r="A1368">
        <v>20072</v>
      </c>
      <c r="B1368" t="s">
        <v>8303</v>
      </c>
      <c r="C1368" t="s">
        <v>8303</v>
      </c>
      <c r="D1368" t="s">
        <v>8304</v>
      </c>
      <c r="E1368" t="s">
        <v>8304</v>
      </c>
      <c r="F1368" t="s">
        <v>8305</v>
      </c>
      <c r="G1368" t="s">
        <v>822</v>
      </c>
      <c r="I1368">
        <v>1</v>
      </c>
      <c r="J1368">
        <v>1</v>
      </c>
      <c r="K1368">
        <v>1</v>
      </c>
      <c r="L1368">
        <v>1</v>
      </c>
      <c r="M1368">
        <v>1</v>
      </c>
      <c r="N1368">
        <v>1</v>
      </c>
      <c r="O1368">
        <v>1</v>
      </c>
      <c r="P1368">
        <v>1</v>
      </c>
      <c r="Q1368">
        <v>1</v>
      </c>
      <c r="R1368">
        <v>1</v>
      </c>
      <c r="S1368">
        <v>1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</v>
      </c>
      <c r="Z1368">
        <v>1</v>
      </c>
      <c r="AA1368">
        <v>1</v>
      </c>
      <c r="AD1368" t="s">
        <v>8306</v>
      </c>
      <c r="AE1368">
        <v>45464.857812499999</v>
      </c>
    </row>
    <row r="1369" spans="1:31" x14ac:dyDescent="0.35">
      <c r="A1369">
        <v>22847</v>
      </c>
      <c r="B1369" t="s">
        <v>8307</v>
      </c>
      <c r="C1369" t="s">
        <v>8307</v>
      </c>
      <c r="D1369" t="s">
        <v>8308</v>
      </c>
      <c r="E1369" t="s">
        <v>8308</v>
      </c>
      <c r="G1369" t="s">
        <v>3875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AD1369" t="s">
        <v>8309</v>
      </c>
      <c r="AE1369">
        <v>45464.857812499999</v>
      </c>
    </row>
    <row r="1370" spans="1:31" x14ac:dyDescent="0.35">
      <c r="A1370">
        <v>24121</v>
      </c>
      <c r="B1370" t="s">
        <v>8310</v>
      </c>
      <c r="C1370" t="s">
        <v>8310</v>
      </c>
      <c r="D1370" t="s">
        <v>8311</v>
      </c>
      <c r="E1370" t="s">
        <v>8311</v>
      </c>
      <c r="G1370" t="s">
        <v>3792</v>
      </c>
      <c r="I1370">
        <v>1</v>
      </c>
      <c r="J1370">
        <v>1</v>
      </c>
      <c r="K1370">
        <v>1</v>
      </c>
      <c r="L1370">
        <v>1</v>
      </c>
      <c r="M1370">
        <v>1</v>
      </c>
      <c r="N1370">
        <v>1</v>
      </c>
      <c r="O1370">
        <v>1</v>
      </c>
      <c r="P1370">
        <v>1</v>
      </c>
      <c r="Q1370">
        <v>1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AD1370" t="s">
        <v>8312</v>
      </c>
      <c r="AE1370">
        <v>45464.857812499999</v>
      </c>
    </row>
    <row r="1371" spans="1:31" x14ac:dyDescent="0.35">
      <c r="A1371">
        <v>21367</v>
      </c>
      <c r="B1371" t="s">
        <v>8313</v>
      </c>
      <c r="C1371" t="s">
        <v>8313</v>
      </c>
      <c r="D1371" t="s">
        <v>8314</v>
      </c>
      <c r="E1371" t="s">
        <v>8314</v>
      </c>
      <c r="G1371" t="s">
        <v>3688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AD1371" t="s">
        <v>8315</v>
      </c>
      <c r="AE1371">
        <v>45464.857812499999</v>
      </c>
    </row>
    <row r="1372" spans="1:31" x14ac:dyDescent="0.35">
      <c r="A1372">
        <v>16410</v>
      </c>
      <c r="B1372" t="s">
        <v>8316</v>
      </c>
      <c r="C1372" t="s">
        <v>8316</v>
      </c>
      <c r="D1372" t="s">
        <v>8317</v>
      </c>
      <c r="E1372" t="s">
        <v>8317</v>
      </c>
      <c r="G1372" t="s">
        <v>3648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AD1372" t="s">
        <v>8318</v>
      </c>
      <c r="AE1372">
        <v>45464.857812499999</v>
      </c>
    </row>
    <row r="1373" spans="1:31" x14ac:dyDescent="0.35">
      <c r="A1373">
        <v>19014</v>
      </c>
      <c r="B1373" t="s">
        <v>8319</v>
      </c>
      <c r="C1373" t="s">
        <v>8319</v>
      </c>
      <c r="D1373" t="s">
        <v>8320</v>
      </c>
      <c r="E1373" t="s">
        <v>8320</v>
      </c>
      <c r="F1373" t="s">
        <v>8321</v>
      </c>
      <c r="G1373" t="s">
        <v>3648</v>
      </c>
      <c r="I1373">
        <v>1</v>
      </c>
      <c r="J1373">
        <v>1</v>
      </c>
      <c r="K1373">
        <v>1</v>
      </c>
      <c r="L1373">
        <v>1</v>
      </c>
      <c r="M1373">
        <v>1</v>
      </c>
      <c r="N1373">
        <v>1</v>
      </c>
      <c r="O1373">
        <v>1</v>
      </c>
      <c r="P1373">
        <v>1</v>
      </c>
      <c r="Q1373">
        <v>1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D1373" t="s">
        <v>8318</v>
      </c>
      <c r="AE1373">
        <v>45464.857812499999</v>
      </c>
    </row>
    <row r="1374" spans="1:31" x14ac:dyDescent="0.35">
      <c r="A1374">
        <v>22623</v>
      </c>
      <c r="B1374" t="s">
        <v>8322</v>
      </c>
      <c r="C1374" t="s">
        <v>8322</v>
      </c>
      <c r="D1374" t="s">
        <v>8323</v>
      </c>
      <c r="E1374" t="s">
        <v>8323</v>
      </c>
      <c r="G1374" t="s">
        <v>3792</v>
      </c>
      <c r="I1374">
        <v>1</v>
      </c>
      <c r="J1374">
        <v>1</v>
      </c>
      <c r="K1374">
        <v>1</v>
      </c>
      <c r="L1374">
        <v>1</v>
      </c>
      <c r="M1374">
        <v>1</v>
      </c>
      <c r="N1374">
        <v>1</v>
      </c>
      <c r="O1374">
        <v>1</v>
      </c>
      <c r="P1374">
        <v>1</v>
      </c>
      <c r="Q1374">
        <v>1</v>
      </c>
      <c r="R1374">
        <v>1</v>
      </c>
      <c r="S1374">
        <v>1</v>
      </c>
      <c r="T1374">
        <v>1</v>
      </c>
      <c r="U1374">
        <v>1</v>
      </c>
      <c r="V1374">
        <v>1</v>
      </c>
      <c r="AD1374" t="s">
        <v>8324</v>
      </c>
      <c r="AE1374">
        <v>45464.857812499999</v>
      </c>
    </row>
    <row r="1375" spans="1:31" x14ac:dyDescent="0.35">
      <c r="A1375">
        <v>24895</v>
      </c>
      <c r="B1375" t="s">
        <v>8325</v>
      </c>
      <c r="C1375" t="s">
        <v>8325</v>
      </c>
      <c r="D1375" t="s">
        <v>8326</v>
      </c>
      <c r="E1375" t="s">
        <v>8326</v>
      </c>
      <c r="G1375" t="s">
        <v>5429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AD1375" t="s">
        <v>8327</v>
      </c>
      <c r="AE1375">
        <v>45464.857812499999</v>
      </c>
    </row>
    <row r="1376" spans="1:31" x14ac:dyDescent="0.35">
      <c r="A1376">
        <v>26931</v>
      </c>
      <c r="B1376" t="s">
        <v>8328</v>
      </c>
      <c r="C1376" t="s">
        <v>8329</v>
      </c>
      <c r="D1376" t="s">
        <v>8330</v>
      </c>
      <c r="E1376" t="s">
        <v>8331</v>
      </c>
      <c r="F1376" t="s">
        <v>8332</v>
      </c>
      <c r="G1376" t="s">
        <v>7480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AD1376" t="s">
        <v>8333</v>
      </c>
      <c r="AE1376">
        <v>45464.857812499999</v>
      </c>
    </row>
    <row r="1377" spans="1:31" x14ac:dyDescent="0.35">
      <c r="A1377">
        <v>18230</v>
      </c>
      <c r="B1377" t="s">
        <v>8334</v>
      </c>
      <c r="C1377" t="s">
        <v>8334</v>
      </c>
      <c r="D1377" t="s">
        <v>8335</v>
      </c>
      <c r="E1377" t="s">
        <v>8335</v>
      </c>
      <c r="F1377" t="s">
        <v>8336</v>
      </c>
      <c r="I1377">
        <v>1</v>
      </c>
      <c r="J1377">
        <v>1</v>
      </c>
      <c r="K1377">
        <v>1</v>
      </c>
      <c r="L1377">
        <v>1</v>
      </c>
      <c r="M1377">
        <v>1</v>
      </c>
      <c r="N1377">
        <v>1</v>
      </c>
      <c r="O1377">
        <v>1</v>
      </c>
      <c r="P1377">
        <v>1</v>
      </c>
      <c r="Q1377">
        <v>1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 t="s">
        <v>3653</v>
      </c>
      <c r="AE1377">
        <v>45464.857812499999</v>
      </c>
    </row>
    <row r="1378" spans="1:31" x14ac:dyDescent="0.35">
      <c r="A1378">
        <v>24959</v>
      </c>
      <c r="B1378" t="s">
        <v>8337</v>
      </c>
      <c r="C1378" t="s">
        <v>8337</v>
      </c>
      <c r="D1378" t="s">
        <v>8338</v>
      </c>
      <c r="E1378" t="s">
        <v>8338</v>
      </c>
      <c r="G1378" t="s">
        <v>3648</v>
      </c>
      <c r="I1378">
        <v>1</v>
      </c>
      <c r="J1378">
        <v>1</v>
      </c>
      <c r="K1378">
        <v>1</v>
      </c>
      <c r="L1378">
        <v>1</v>
      </c>
      <c r="M1378">
        <v>1</v>
      </c>
      <c r="N1378">
        <v>1</v>
      </c>
      <c r="O1378">
        <v>1</v>
      </c>
      <c r="P1378">
        <v>1</v>
      </c>
      <c r="Q1378">
        <v>1</v>
      </c>
      <c r="R1378">
        <v>1</v>
      </c>
      <c r="S1378">
        <v>1</v>
      </c>
      <c r="T1378">
        <v>1</v>
      </c>
      <c r="U1378">
        <v>1</v>
      </c>
      <c r="AD1378" t="s">
        <v>8339</v>
      </c>
      <c r="AE1378">
        <v>45464.857812499999</v>
      </c>
    </row>
    <row r="1379" spans="1:31" x14ac:dyDescent="0.35">
      <c r="A1379">
        <v>18231</v>
      </c>
      <c r="B1379" t="s">
        <v>8340</v>
      </c>
      <c r="C1379" t="s">
        <v>8340</v>
      </c>
      <c r="D1379" t="s">
        <v>8341</v>
      </c>
      <c r="E1379" t="s">
        <v>8341</v>
      </c>
      <c r="F1379" t="s">
        <v>8342</v>
      </c>
      <c r="G1379" t="s">
        <v>3648</v>
      </c>
      <c r="I1379">
        <v>1</v>
      </c>
      <c r="J1379">
        <v>1</v>
      </c>
      <c r="K1379">
        <v>1</v>
      </c>
      <c r="L1379">
        <v>1</v>
      </c>
      <c r="M1379">
        <v>1</v>
      </c>
      <c r="N1379">
        <v>1</v>
      </c>
      <c r="O1379">
        <v>1</v>
      </c>
      <c r="P1379">
        <v>1</v>
      </c>
      <c r="Q1379">
        <v>1</v>
      </c>
      <c r="R1379">
        <v>1</v>
      </c>
      <c r="S1379">
        <v>1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</v>
      </c>
      <c r="Z1379">
        <v>1</v>
      </c>
      <c r="AA1379">
        <v>1</v>
      </c>
      <c r="AB1379">
        <v>1</v>
      </c>
      <c r="AC1379">
        <v>1</v>
      </c>
      <c r="AD1379" t="s">
        <v>8343</v>
      </c>
      <c r="AE1379">
        <v>45471.514351851853</v>
      </c>
    </row>
    <row r="1380" spans="1:31" x14ac:dyDescent="0.35">
      <c r="A1380">
        <v>25677</v>
      </c>
      <c r="B1380" t="s">
        <v>8344</v>
      </c>
      <c r="C1380" t="s">
        <v>8344</v>
      </c>
      <c r="D1380" t="s">
        <v>8345</v>
      </c>
      <c r="E1380" t="s">
        <v>8345</v>
      </c>
      <c r="G1380" t="s">
        <v>3643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AD1380" t="s">
        <v>8346</v>
      </c>
      <c r="AE1380">
        <v>45464.857812499999</v>
      </c>
    </row>
    <row r="1381" spans="1:31" x14ac:dyDescent="0.35">
      <c r="A1381">
        <v>20555</v>
      </c>
      <c r="B1381" t="s">
        <v>1249</v>
      </c>
      <c r="C1381" t="s">
        <v>1249</v>
      </c>
      <c r="D1381" t="s">
        <v>3321</v>
      </c>
      <c r="E1381" t="s">
        <v>3321</v>
      </c>
      <c r="F1381" t="s">
        <v>8347</v>
      </c>
      <c r="G1381" t="s">
        <v>3648</v>
      </c>
      <c r="I1381">
        <v>1</v>
      </c>
      <c r="J1381">
        <v>1</v>
      </c>
      <c r="K1381">
        <v>1</v>
      </c>
      <c r="L1381">
        <v>1</v>
      </c>
      <c r="M1381">
        <v>1</v>
      </c>
      <c r="N1381">
        <v>1</v>
      </c>
      <c r="O1381">
        <v>1</v>
      </c>
      <c r="P1381">
        <v>1</v>
      </c>
      <c r="Q1381">
        <v>1</v>
      </c>
      <c r="R1381">
        <v>1</v>
      </c>
      <c r="S1381">
        <v>1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</v>
      </c>
      <c r="Z1381">
        <v>1</v>
      </c>
      <c r="AD1381" t="s">
        <v>8348</v>
      </c>
      <c r="AE1381">
        <v>45464.852870370371</v>
      </c>
    </row>
    <row r="1382" spans="1:31" x14ac:dyDescent="0.35">
      <c r="A1382">
        <v>23164</v>
      </c>
      <c r="B1382" t="s">
        <v>8349</v>
      </c>
      <c r="C1382" t="s">
        <v>8349</v>
      </c>
      <c r="D1382" t="s">
        <v>8350</v>
      </c>
      <c r="E1382" t="s">
        <v>8350</v>
      </c>
      <c r="G1382" t="s">
        <v>3754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AD1382" t="s">
        <v>3653</v>
      </c>
      <c r="AE1382">
        <v>45464.857812499999</v>
      </c>
    </row>
    <row r="1383" spans="1:31" x14ac:dyDescent="0.35">
      <c r="A1383">
        <v>22719</v>
      </c>
      <c r="B1383" t="s">
        <v>8351</v>
      </c>
      <c r="C1383" t="s">
        <v>8351</v>
      </c>
      <c r="D1383" t="s">
        <v>8352</v>
      </c>
      <c r="E1383" t="s">
        <v>8352</v>
      </c>
      <c r="G1383" t="s">
        <v>3643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AD1383" t="s">
        <v>8353</v>
      </c>
      <c r="AE1383">
        <v>45464.857812499999</v>
      </c>
    </row>
    <row r="1384" spans="1:31" x14ac:dyDescent="0.35">
      <c r="A1384">
        <v>18233</v>
      </c>
      <c r="B1384" t="s">
        <v>8354</v>
      </c>
      <c r="C1384" t="s">
        <v>8354</v>
      </c>
      <c r="D1384" t="s">
        <v>8355</v>
      </c>
      <c r="E1384" t="s">
        <v>8355</v>
      </c>
      <c r="F1384" t="s">
        <v>8356</v>
      </c>
      <c r="I1384">
        <v>1</v>
      </c>
      <c r="J1384">
        <v>1</v>
      </c>
      <c r="K1384">
        <v>1</v>
      </c>
      <c r="L1384">
        <v>1</v>
      </c>
      <c r="M1384">
        <v>1</v>
      </c>
      <c r="N1384">
        <v>1</v>
      </c>
      <c r="O1384">
        <v>1</v>
      </c>
      <c r="P1384">
        <v>1</v>
      </c>
      <c r="Q1384">
        <v>1</v>
      </c>
      <c r="R1384">
        <v>1</v>
      </c>
      <c r="S1384">
        <v>1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1</v>
      </c>
      <c r="Z1384">
        <v>1</v>
      </c>
      <c r="AA1384">
        <v>1</v>
      </c>
      <c r="AB1384">
        <v>1</v>
      </c>
      <c r="AC1384">
        <v>1</v>
      </c>
      <c r="AD1384" t="s">
        <v>3653</v>
      </c>
      <c r="AE1384">
        <v>45464.857812499999</v>
      </c>
    </row>
    <row r="1385" spans="1:31" x14ac:dyDescent="0.35">
      <c r="A1385">
        <v>18234</v>
      </c>
      <c r="B1385" t="s">
        <v>8357</v>
      </c>
      <c r="C1385" t="s">
        <v>8357</v>
      </c>
      <c r="D1385" t="s">
        <v>8358</v>
      </c>
      <c r="E1385" t="s">
        <v>8358</v>
      </c>
      <c r="F1385" t="s">
        <v>8359</v>
      </c>
      <c r="G1385" t="s">
        <v>3688</v>
      </c>
      <c r="H1385">
        <v>2</v>
      </c>
      <c r="I1385">
        <v>2</v>
      </c>
      <c r="J1385">
        <v>2</v>
      </c>
      <c r="K1385">
        <v>2</v>
      </c>
      <c r="L1385">
        <v>2</v>
      </c>
      <c r="M1385">
        <v>2</v>
      </c>
      <c r="N1385">
        <v>2</v>
      </c>
      <c r="O1385">
        <v>2</v>
      </c>
      <c r="P1385">
        <v>2</v>
      </c>
      <c r="Q1385">
        <v>2</v>
      </c>
      <c r="R1385">
        <v>2</v>
      </c>
      <c r="S1385">
        <v>2</v>
      </c>
      <c r="T1385">
        <v>2</v>
      </c>
      <c r="U1385">
        <v>2</v>
      </c>
      <c r="V1385">
        <v>2</v>
      </c>
      <c r="W1385">
        <v>2</v>
      </c>
      <c r="X1385">
        <v>2</v>
      </c>
      <c r="Y1385">
        <v>2</v>
      </c>
      <c r="Z1385">
        <v>2</v>
      </c>
      <c r="AA1385">
        <v>1</v>
      </c>
      <c r="AB1385">
        <v>1</v>
      </c>
      <c r="AC1385">
        <v>1</v>
      </c>
      <c r="AD1385" t="s">
        <v>8360</v>
      </c>
      <c r="AE1385">
        <v>45464.857812499999</v>
      </c>
    </row>
    <row r="1386" spans="1:31" x14ac:dyDescent="0.35">
      <c r="A1386">
        <v>12697</v>
      </c>
      <c r="B1386" t="s">
        <v>8361</v>
      </c>
      <c r="C1386" t="s">
        <v>8361</v>
      </c>
      <c r="D1386" t="s">
        <v>8362</v>
      </c>
      <c r="E1386" t="s">
        <v>8362</v>
      </c>
      <c r="F1386" t="s">
        <v>8363</v>
      </c>
      <c r="G1386" t="s">
        <v>3631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AD1386" t="s">
        <v>8364</v>
      </c>
      <c r="AE1386">
        <v>45464.857812499999</v>
      </c>
    </row>
    <row r="1387" spans="1:31" x14ac:dyDescent="0.35">
      <c r="A1387">
        <v>14727</v>
      </c>
      <c r="B1387" t="s">
        <v>8365</v>
      </c>
      <c r="C1387" t="s">
        <v>8365</v>
      </c>
      <c r="D1387" t="s">
        <v>8366</v>
      </c>
      <c r="E1387" t="s">
        <v>8366</v>
      </c>
      <c r="F1387" t="s">
        <v>8367</v>
      </c>
      <c r="G1387" t="s">
        <v>3723</v>
      </c>
      <c r="I1387">
        <v>1</v>
      </c>
      <c r="J1387">
        <v>1</v>
      </c>
      <c r="K1387">
        <v>1</v>
      </c>
      <c r="L1387">
        <v>1</v>
      </c>
      <c r="M1387">
        <v>1</v>
      </c>
      <c r="N1387">
        <v>1</v>
      </c>
      <c r="O1387">
        <v>1</v>
      </c>
      <c r="P1387">
        <v>1</v>
      </c>
      <c r="Q1387">
        <v>1</v>
      </c>
      <c r="R1387">
        <v>1</v>
      </c>
      <c r="S1387">
        <v>1</v>
      </c>
      <c r="T1387">
        <v>1</v>
      </c>
      <c r="U1387">
        <v>1</v>
      </c>
      <c r="AD1387" t="s">
        <v>8368</v>
      </c>
      <c r="AE1387">
        <v>45464.857812499999</v>
      </c>
    </row>
    <row r="1388" spans="1:31" x14ac:dyDescent="0.35">
      <c r="A1388">
        <v>19217</v>
      </c>
      <c r="B1388" t="s">
        <v>8369</v>
      </c>
      <c r="C1388" t="s">
        <v>8369</v>
      </c>
      <c r="D1388" t="s">
        <v>8370</v>
      </c>
      <c r="E1388" t="s">
        <v>8370</v>
      </c>
      <c r="G1388" t="s">
        <v>3723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AB1388">
        <v>0</v>
      </c>
      <c r="AD1388" t="s">
        <v>8371</v>
      </c>
      <c r="AE1388">
        <v>45464.857812499999</v>
      </c>
    </row>
    <row r="1389" spans="1:31" x14ac:dyDescent="0.35">
      <c r="A1389">
        <v>18235</v>
      </c>
      <c r="B1389" t="s">
        <v>8372</v>
      </c>
      <c r="C1389" t="s">
        <v>8372</v>
      </c>
      <c r="D1389" t="s">
        <v>8373</v>
      </c>
      <c r="E1389" t="s">
        <v>8373</v>
      </c>
      <c r="F1389" t="s">
        <v>8374</v>
      </c>
      <c r="G1389" t="s">
        <v>3643</v>
      </c>
      <c r="I1389">
        <v>1</v>
      </c>
      <c r="J1389">
        <v>1</v>
      </c>
      <c r="K1389">
        <v>1</v>
      </c>
      <c r="L1389">
        <v>1</v>
      </c>
      <c r="M1389">
        <v>1</v>
      </c>
      <c r="N1389">
        <v>1</v>
      </c>
      <c r="O1389">
        <v>1</v>
      </c>
      <c r="P1389">
        <v>1</v>
      </c>
      <c r="Q1389">
        <v>1</v>
      </c>
      <c r="R1389">
        <v>1</v>
      </c>
      <c r="S1389">
        <v>1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</v>
      </c>
      <c r="Z1389">
        <v>1</v>
      </c>
      <c r="AA1389">
        <v>1</v>
      </c>
      <c r="AB1389">
        <v>1</v>
      </c>
      <c r="AC1389">
        <v>1</v>
      </c>
      <c r="AD1389" t="s">
        <v>8375</v>
      </c>
      <c r="AE1389">
        <v>45464.857812499999</v>
      </c>
    </row>
    <row r="1390" spans="1:31" x14ac:dyDescent="0.35">
      <c r="A1390">
        <v>26708</v>
      </c>
      <c r="B1390" t="s">
        <v>8376</v>
      </c>
      <c r="C1390" t="s">
        <v>8376</v>
      </c>
      <c r="D1390" t="s">
        <v>8377</v>
      </c>
      <c r="E1390" t="s">
        <v>8377</v>
      </c>
      <c r="F1390" t="s">
        <v>8378</v>
      </c>
      <c r="G1390" t="s">
        <v>3913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AD1390" t="s">
        <v>8379</v>
      </c>
      <c r="AE1390">
        <v>45464.857812499999</v>
      </c>
    </row>
    <row r="1391" spans="1:31" x14ac:dyDescent="0.35">
      <c r="A1391">
        <v>19604</v>
      </c>
      <c r="B1391" t="s">
        <v>8380</v>
      </c>
      <c r="C1391" t="s">
        <v>8380</v>
      </c>
      <c r="D1391" t="s">
        <v>8381</v>
      </c>
      <c r="E1391" t="s">
        <v>8381</v>
      </c>
      <c r="G1391" t="s">
        <v>3675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AB1391">
        <v>0</v>
      </c>
      <c r="AD1391" t="s">
        <v>8382</v>
      </c>
      <c r="AE1391">
        <v>45464.857812499999</v>
      </c>
    </row>
    <row r="1392" spans="1:31" x14ac:dyDescent="0.35">
      <c r="A1392">
        <v>22948</v>
      </c>
      <c r="B1392" t="s">
        <v>8383</v>
      </c>
      <c r="C1392" t="s">
        <v>8383</v>
      </c>
      <c r="D1392" t="s">
        <v>8384</v>
      </c>
      <c r="E1392" t="s">
        <v>8384</v>
      </c>
      <c r="G1392" t="s">
        <v>3643</v>
      </c>
      <c r="I1392">
        <v>1</v>
      </c>
      <c r="J1392">
        <v>1</v>
      </c>
      <c r="K1392">
        <v>1</v>
      </c>
      <c r="L1392">
        <v>1</v>
      </c>
      <c r="M1392">
        <v>1</v>
      </c>
      <c r="N1392">
        <v>1</v>
      </c>
      <c r="O1392">
        <v>1</v>
      </c>
      <c r="P1392">
        <v>1</v>
      </c>
      <c r="Q1392">
        <v>1</v>
      </c>
      <c r="R1392">
        <v>1</v>
      </c>
      <c r="S1392">
        <v>1</v>
      </c>
      <c r="T1392">
        <v>1</v>
      </c>
      <c r="U1392">
        <v>1</v>
      </c>
      <c r="V1392">
        <v>1</v>
      </c>
      <c r="W1392">
        <v>1</v>
      </c>
      <c r="X1392">
        <v>1</v>
      </c>
      <c r="AD1392" t="s">
        <v>8385</v>
      </c>
      <c r="AE1392">
        <v>45464.857812499999</v>
      </c>
    </row>
    <row r="1393" spans="1:31" x14ac:dyDescent="0.35">
      <c r="A1393">
        <v>20031</v>
      </c>
      <c r="B1393" t="s">
        <v>8386</v>
      </c>
      <c r="C1393" t="s">
        <v>8386</v>
      </c>
      <c r="D1393" t="s">
        <v>8387</v>
      </c>
      <c r="E1393" t="s">
        <v>8387</v>
      </c>
      <c r="F1393" t="s">
        <v>8388</v>
      </c>
      <c r="G1393" t="s">
        <v>3643</v>
      </c>
      <c r="I1393">
        <v>1</v>
      </c>
      <c r="J1393">
        <v>1</v>
      </c>
      <c r="K1393">
        <v>1</v>
      </c>
      <c r="L1393">
        <v>1</v>
      </c>
      <c r="M1393">
        <v>1</v>
      </c>
      <c r="N1393">
        <v>1</v>
      </c>
      <c r="O1393">
        <v>1</v>
      </c>
      <c r="P1393">
        <v>1</v>
      </c>
      <c r="Q1393">
        <v>1</v>
      </c>
      <c r="R1393">
        <v>1</v>
      </c>
      <c r="S1393">
        <v>1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</v>
      </c>
      <c r="Z1393">
        <v>1</v>
      </c>
      <c r="AA1393">
        <v>1</v>
      </c>
      <c r="AD1393" t="s">
        <v>8389</v>
      </c>
      <c r="AE1393">
        <v>45464.857812499999</v>
      </c>
    </row>
    <row r="1394" spans="1:31" x14ac:dyDescent="0.35">
      <c r="A1394">
        <v>18236</v>
      </c>
      <c r="B1394" t="s">
        <v>8390</v>
      </c>
      <c r="C1394" t="s">
        <v>8390</v>
      </c>
      <c r="D1394" t="s">
        <v>8391</v>
      </c>
      <c r="E1394" t="s">
        <v>8391</v>
      </c>
      <c r="F1394" t="s">
        <v>8392</v>
      </c>
      <c r="I1394">
        <v>1</v>
      </c>
      <c r="J1394">
        <v>1</v>
      </c>
      <c r="K1394">
        <v>1</v>
      </c>
      <c r="L1394">
        <v>1</v>
      </c>
      <c r="M1394">
        <v>1</v>
      </c>
      <c r="N1394">
        <v>1</v>
      </c>
      <c r="O1394">
        <v>1</v>
      </c>
      <c r="P1394">
        <v>1</v>
      </c>
      <c r="Q1394">
        <v>1</v>
      </c>
      <c r="R1394">
        <v>1</v>
      </c>
      <c r="S1394">
        <v>1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</v>
      </c>
      <c r="Z1394">
        <v>1</v>
      </c>
      <c r="AA1394">
        <v>1</v>
      </c>
      <c r="AB1394">
        <v>1</v>
      </c>
      <c r="AC1394">
        <v>1</v>
      </c>
      <c r="AD1394" t="s">
        <v>3653</v>
      </c>
      <c r="AE1394">
        <v>45464.857812499999</v>
      </c>
    </row>
    <row r="1395" spans="1:31" x14ac:dyDescent="0.35">
      <c r="A1395">
        <v>18237</v>
      </c>
      <c r="B1395" t="s">
        <v>8393</v>
      </c>
      <c r="C1395" t="s">
        <v>8393</v>
      </c>
      <c r="D1395" t="s">
        <v>8394</v>
      </c>
      <c r="E1395" t="s">
        <v>8394</v>
      </c>
      <c r="F1395" t="s">
        <v>8395</v>
      </c>
      <c r="G1395" t="s">
        <v>3643</v>
      </c>
      <c r="I1395">
        <v>1</v>
      </c>
      <c r="J1395">
        <v>1</v>
      </c>
      <c r="K1395">
        <v>1</v>
      </c>
      <c r="L1395">
        <v>1</v>
      </c>
      <c r="M1395">
        <v>1</v>
      </c>
      <c r="N1395">
        <v>1</v>
      </c>
      <c r="O1395">
        <v>1</v>
      </c>
      <c r="P1395">
        <v>1</v>
      </c>
      <c r="Q1395">
        <v>1</v>
      </c>
      <c r="R1395">
        <v>1</v>
      </c>
      <c r="S1395">
        <v>1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</v>
      </c>
      <c r="Z1395">
        <v>1</v>
      </c>
      <c r="AA1395">
        <v>1</v>
      </c>
      <c r="AB1395">
        <v>1</v>
      </c>
      <c r="AC1395">
        <v>1</v>
      </c>
      <c r="AD1395" t="s">
        <v>3653</v>
      </c>
      <c r="AE1395">
        <v>45464.857812499999</v>
      </c>
    </row>
    <row r="1396" spans="1:31" x14ac:dyDescent="0.35">
      <c r="A1396">
        <v>24234</v>
      </c>
      <c r="B1396" t="s">
        <v>8396</v>
      </c>
      <c r="C1396" t="s">
        <v>8396</v>
      </c>
      <c r="D1396" t="s">
        <v>8397</v>
      </c>
      <c r="E1396" t="s">
        <v>8397</v>
      </c>
      <c r="G1396" t="s">
        <v>3754</v>
      </c>
      <c r="I1396">
        <v>1</v>
      </c>
      <c r="J1396">
        <v>1</v>
      </c>
      <c r="K1396">
        <v>1</v>
      </c>
      <c r="L1396">
        <v>1</v>
      </c>
      <c r="M1396">
        <v>1</v>
      </c>
      <c r="N1396">
        <v>1</v>
      </c>
      <c r="O1396">
        <v>1</v>
      </c>
      <c r="P1396">
        <v>1</v>
      </c>
      <c r="Q1396">
        <v>1</v>
      </c>
      <c r="R1396">
        <v>1</v>
      </c>
      <c r="S1396">
        <v>1</v>
      </c>
      <c r="T1396">
        <v>1</v>
      </c>
      <c r="U1396">
        <v>1</v>
      </c>
      <c r="V1396">
        <v>1</v>
      </c>
      <c r="AD1396" t="s">
        <v>8398</v>
      </c>
      <c r="AE1396">
        <v>45464.857812499999</v>
      </c>
    </row>
    <row r="1397" spans="1:31" x14ac:dyDescent="0.35">
      <c r="A1397">
        <v>17842</v>
      </c>
      <c r="B1397" t="s">
        <v>8399</v>
      </c>
      <c r="C1397" t="s">
        <v>8399</v>
      </c>
      <c r="D1397" t="s">
        <v>8400</v>
      </c>
      <c r="E1397" t="s">
        <v>8400</v>
      </c>
      <c r="F1397" t="s">
        <v>8401</v>
      </c>
      <c r="G1397" t="s">
        <v>4211</v>
      </c>
      <c r="I1397">
        <v>1</v>
      </c>
      <c r="J1397">
        <v>1</v>
      </c>
      <c r="K1397">
        <v>1</v>
      </c>
      <c r="L1397">
        <v>1</v>
      </c>
      <c r="M1397">
        <v>1</v>
      </c>
      <c r="N1397">
        <v>1</v>
      </c>
      <c r="O1397">
        <v>1</v>
      </c>
      <c r="P1397">
        <v>1</v>
      </c>
      <c r="Q1397">
        <v>1</v>
      </c>
      <c r="R1397">
        <v>1</v>
      </c>
      <c r="S1397">
        <v>1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D1397" t="s">
        <v>8402</v>
      </c>
      <c r="AE1397">
        <v>45464.857812499999</v>
      </c>
    </row>
    <row r="1398" spans="1:31" x14ac:dyDescent="0.35">
      <c r="A1398">
        <v>19524</v>
      </c>
      <c r="B1398" t="s">
        <v>12723</v>
      </c>
      <c r="C1398" t="s">
        <v>12723</v>
      </c>
      <c r="D1398" t="s">
        <v>12724</v>
      </c>
      <c r="E1398" t="s">
        <v>12724</v>
      </c>
      <c r="G1398" t="s">
        <v>3643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AB1398">
        <v>0</v>
      </c>
      <c r="AD1398" t="s">
        <v>3653</v>
      </c>
      <c r="AE1398">
        <v>45464.857812499999</v>
      </c>
    </row>
    <row r="1399" spans="1:31" x14ac:dyDescent="0.35">
      <c r="A1399">
        <v>19442</v>
      </c>
      <c r="B1399" t="s">
        <v>8405</v>
      </c>
      <c r="C1399" t="s">
        <v>8405</v>
      </c>
      <c r="D1399" t="s">
        <v>8406</v>
      </c>
      <c r="E1399" t="s">
        <v>8406</v>
      </c>
      <c r="G1399" t="s">
        <v>822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AB1399">
        <v>0</v>
      </c>
      <c r="AD1399" t="s">
        <v>3653</v>
      </c>
      <c r="AE1399">
        <v>45464.857812499999</v>
      </c>
    </row>
    <row r="1400" spans="1:31" x14ac:dyDescent="0.35">
      <c r="A1400">
        <v>20918</v>
      </c>
      <c r="B1400" t="s">
        <v>8407</v>
      </c>
      <c r="C1400" t="s">
        <v>8407</v>
      </c>
      <c r="D1400" t="s">
        <v>8408</v>
      </c>
      <c r="E1400" t="s">
        <v>8408</v>
      </c>
      <c r="G1400" t="s">
        <v>822</v>
      </c>
      <c r="I1400">
        <v>1</v>
      </c>
      <c r="J1400">
        <v>1</v>
      </c>
      <c r="K1400">
        <v>1</v>
      </c>
      <c r="L1400">
        <v>1</v>
      </c>
      <c r="M1400">
        <v>1</v>
      </c>
      <c r="N1400">
        <v>1</v>
      </c>
      <c r="O1400">
        <v>1</v>
      </c>
      <c r="P1400">
        <v>1</v>
      </c>
      <c r="Q1400">
        <v>1</v>
      </c>
      <c r="R1400">
        <v>1</v>
      </c>
      <c r="S1400">
        <v>1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</v>
      </c>
      <c r="Z1400">
        <v>1</v>
      </c>
      <c r="AD1400" t="s">
        <v>8409</v>
      </c>
      <c r="AE1400">
        <v>45464.857812499999</v>
      </c>
    </row>
    <row r="1401" spans="1:31" x14ac:dyDescent="0.35">
      <c r="A1401">
        <v>24685</v>
      </c>
      <c r="B1401" t="s">
        <v>8410</v>
      </c>
      <c r="C1401" t="s">
        <v>8410</v>
      </c>
      <c r="D1401" t="s">
        <v>8411</v>
      </c>
      <c r="E1401" t="s">
        <v>8411</v>
      </c>
      <c r="G1401" t="s">
        <v>822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AD1401" t="s">
        <v>8412</v>
      </c>
      <c r="AE1401">
        <v>45464.857812499999</v>
      </c>
    </row>
    <row r="1402" spans="1:31" x14ac:dyDescent="0.35">
      <c r="A1402">
        <v>20305</v>
      </c>
      <c r="B1402" t="s">
        <v>8413</v>
      </c>
      <c r="C1402" t="s">
        <v>8413</v>
      </c>
      <c r="D1402" t="s">
        <v>8414</v>
      </c>
      <c r="E1402" t="s">
        <v>8414</v>
      </c>
      <c r="G1402" t="s">
        <v>822</v>
      </c>
      <c r="I1402">
        <v>1</v>
      </c>
      <c r="J1402">
        <v>1</v>
      </c>
      <c r="K1402">
        <v>1</v>
      </c>
      <c r="L1402">
        <v>1</v>
      </c>
      <c r="M1402">
        <v>1</v>
      </c>
      <c r="N1402">
        <v>1</v>
      </c>
      <c r="O1402">
        <v>1</v>
      </c>
      <c r="P1402">
        <v>1</v>
      </c>
      <c r="Q1402">
        <v>1</v>
      </c>
      <c r="R1402">
        <v>1</v>
      </c>
      <c r="S1402">
        <v>1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</v>
      </c>
      <c r="Z1402">
        <v>1</v>
      </c>
      <c r="AA1402">
        <v>1</v>
      </c>
      <c r="AD1402" t="s">
        <v>8415</v>
      </c>
      <c r="AE1402">
        <v>45464.857812499999</v>
      </c>
    </row>
    <row r="1403" spans="1:31" x14ac:dyDescent="0.35">
      <c r="A1403">
        <v>19444</v>
      </c>
      <c r="B1403" t="s">
        <v>8416</v>
      </c>
      <c r="C1403" t="s">
        <v>8416</v>
      </c>
      <c r="D1403" t="s">
        <v>8417</v>
      </c>
      <c r="E1403" t="s">
        <v>8417</v>
      </c>
      <c r="G1403" t="s">
        <v>822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AB1403">
        <v>0</v>
      </c>
      <c r="AD1403" t="s">
        <v>3653</v>
      </c>
      <c r="AE1403">
        <v>45464.857812499999</v>
      </c>
    </row>
    <row r="1404" spans="1:31" x14ac:dyDescent="0.35">
      <c r="A1404">
        <v>18878</v>
      </c>
      <c r="B1404" t="s">
        <v>8418</v>
      </c>
      <c r="C1404" t="s">
        <v>8418</v>
      </c>
      <c r="D1404" t="s">
        <v>8419</v>
      </c>
      <c r="E1404" t="s">
        <v>8419</v>
      </c>
      <c r="G1404" t="s">
        <v>3648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AB1404">
        <v>0</v>
      </c>
      <c r="AD1404" t="s">
        <v>3653</v>
      </c>
      <c r="AE1404">
        <v>45464.857812499999</v>
      </c>
    </row>
    <row r="1405" spans="1:31" x14ac:dyDescent="0.35">
      <c r="A1405">
        <v>18238</v>
      </c>
      <c r="B1405" t="s">
        <v>8420</v>
      </c>
      <c r="C1405" t="s">
        <v>8420</v>
      </c>
      <c r="D1405" t="s">
        <v>8421</v>
      </c>
      <c r="E1405" t="s">
        <v>8421</v>
      </c>
      <c r="F1405" t="s">
        <v>8422</v>
      </c>
      <c r="G1405" t="s">
        <v>3648</v>
      </c>
      <c r="I1405">
        <v>1</v>
      </c>
      <c r="J1405">
        <v>1</v>
      </c>
      <c r="K1405">
        <v>1</v>
      </c>
      <c r="L1405">
        <v>1</v>
      </c>
      <c r="M1405">
        <v>1</v>
      </c>
      <c r="N1405">
        <v>1</v>
      </c>
      <c r="O1405">
        <v>1</v>
      </c>
      <c r="P1405">
        <v>1</v>
      </c>
      <c r="Q1405">
        <v>1</v>
      </c>
      <c r="R1405">
        <v>1</v>
      </c>
      <c r="S1405">
        <v>1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1</v>
      </c>
      <c r="Z1405">
        <v>1</v>
      </c>
      <c r="AA1405">
        <v>2</v>
      </c>
      <c r="AB1405">
        <v>2</v>
      </c>
      <c r="AC1405">
        <v>1</v>
      </c>
      <c r="AD1405" t="s">
        <v>8423</v>
      </c>
      <c r="AE1405">
        <v>45464.857812499999</v>
      </c>
    </row>
    <row r="1406" spans="1:31" x14ac:dyDescent="0.35">
      <c r="A1406">
        <v>28016</v>
      </c>
      <c r="B1406" t="s">
        <v>8424</v>
      </c>
      <c r="C1406" t="s">
        <v>8424</v>
      </c>
      <c r="D1406" t="s">
        <v>8425</v>
      </c>
      <c r="E1406" t="s">
        <v>8425</v>
      </c>
      <c r="F1406" t="s">
        <v>8426</v>
      </c>
      <c r="G1406" t="s">
        <v>7131</v>
      </c>
      <c r="I1406">
        <v>0</v>
      </c>
      <c r="J1406">
        <v>0</v>
      </c>
      <c r="K1406">
        <v>0</v>
      </c>
      <c r="L1406">
        <v>0</v>
      </c>
      <c r="AD1406" t="s">
        <v>8427</v>
      </c>
      <c r="AE1406">
        <v>45464.857812499999</v>
      </c>
    </row>
    <row r="1407" spans="1:31" x14ac:dyDescent="0.35">
      <c r="A1407">
        <v>26100</v>
      </c>
      <c r="B1407" t="s">
        <v>8428</v>
      </c>
      <c r="C1407" t="s">
        <v>8428</v>
      </c>
      <c r="D1407" t="s">
        <v>8429</v>
      </c>
      <c r="E1407" t="s">
        <v>8429</v>
      </c>
      <c r="F1407" t="s">
        <v>8430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AD1407" t="s">
        <v>8431</v>
      </c>
      <c r="AE1407">
        <v>45464.857812499999</v>
      </c>
    </row>
    <row r="1408" spans="1:31" x14ac:dyDescent="0.35">
      <c r="A1408">
        <v>19463</v>
      </c>
      <c r="B1408" t="s">
        <v>8432</v>
      </c>
      <c r="C1408" t="s">
        <v>8432</v>
      </c>
      <c r="D1408" t="s">
        <v>8433</v>
      </c>
      <c r="E1408" t="s">
        <v>8433</v>
      </c>
      <c r="G1408" t="s">
        <v>3762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AD1408" t="s">
        <v>3653</v>
      </c>
      <c r="AE1408">
        <v>45464.857812499999</v>
      </c>
    </row>
    <row r="1409" spans="1:31" x14ac:dyDescent="0.35">
      <c r="A1409">
        <v>23467</v>
      </c>
      <c r="B1409" t="s">
        <v>8434</v>
      </c>
      <c r="C1409" t="s">
        <v>8434</v>
      </c>
      <c r="D1409" t="s">
        <v>8435</v>
      </c>
      <c r="E1409" t="s">
        <v>8435</v>
      </c>
      <c r="F1409" t="s">
        <v>8436</v>
      </c>
      <c r="G1409" t="s">
        <v>3643</v>
      </c>
      <c r="I1409">
        <v>1</v>
      </c>
      <c r="J1409">
        <v>1</v>
      </c>
      <c r="K1409">
        <v>1</v>
      </c>
      <c r="L1409">
        <v>1</v>
      </c>
      <c r="M1409">
        <v>1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AD1409" t="s">
        <v>8437</v>
      </c>
      <c r="AE1409">
        <v>45464.857812499999</v>
      </c>
    </row>
    <row r="1410" spans="1:31" x14ac:dyDescent="0.35">
      <c r="A1410">
        <v>19961</v>
      </c>
      <c r="B1410" t="s">
        <v>1738</v>
      </c>
      <c r="C1410" t="s">
        <v>1738</v>
      </c>
      <c r="D1410" t="s">
        <v>8438</v>
      </c>
      <c r="E1410" t="s">
        <v>8438</v>
      </c>
      <c r="G1410" t="s">
        <v>3643</v>
      </c>
      <c r="I1410">
        <v>1</v>
      </c>
      <c r="J1410">
        <v>1</v>
      </c>
      <c r="K1410">
        <v>1</v>
      </c>
      <c r="L1410">
        <v>1</v>
      </c>
      <c r="M1410">
        <v>1</v>
      </c>
      <c r="N1410">
        <v>1</v>
      </c>
      <c r="O1410">
        <v>1</v>
      </c>
      <c r="P1410">
        <v>1</v>
      </c>
      <c r="Q1410">
        <v>1</v>
      </c>
      <c r="R1410">
        <v>1</v>
      </c>
      <c r="S1410">
        <v>1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1</v>
      </c>
      <c r="Z1410">
        <v>1</v>
      </c>
      <c r="AD1410" t="s">
        <v>8439</v>
      </c>
      <c r="AE1410">
        <v>45464.857812499999</v>
      </c>
    </row>
    <row r="1411" spans="1:31" x14ac:dyDescent="0.35">
      <c r="A1411">
        <v>20231</v>
      </c>
      <c r="B1411" t="s">
        <v>8440</v>
      </c>
      <c r="C1411" t="s">
        <v>8440</v>
      </c>
      <c r="D1411" t="s">
        <v>8441</v>
      </c>
      <c r="E1411" t="s">
        <v>8441</v>
      </c>
      <c r="G1411" t="s">
        <v>3643</v>
      </c>
      <c r="I1411">
        <v>1</v>
      </c>
      <c r="J1411">
        <v>1</v>
      </c>
      <c r="K1411">
        <v>1</v>
      </c>
      <c r="L1411">
        <v>1</v>
      </c>
      <c r="M1411">
        <v>1</v>
      </c>
      <c r="N1411">
        <v>1</v>
      </c>
      <c r="O1411">
        <v>1</v>
      </c>
      <c r="P1411">
        <v>1</v>
      </c>
      <c r="Q1411">
        <v>1</v>
      </c>
      <c r="R1411">
        <v>1</v>
      </c>
      <c r="S1411">
        <v>1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1</v>
      </c>
      <c r="Z1411">
        <v>1</v>
      </c>
      <c r="AA1411">
        <v>1</v>
      </c>
      <c r="AD1411" t="s">
        <v>8442</v>
      </c>
      <c r="AE1411">
        <v>45464.852870370371</v>
      </c>
    </row>
    <row r="1412" spans="1:31" x14ac:dyDescent="0.35">
      <c r="A1412">
        <v>19070</v>
      </c>
      <c r="B1412" t="s">
        <v>8443</v>
      </c>
      <c r="C1412" t="s">
        <v>8443</v>
      </c>
      <c r="D1412" t="s">
        <v>8444</v>
      </c>
      <c r="E1412" t="s">
        <v>8444</v>
      </c>
      <c r="G1412" t="s">
        <v>4498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AB1412">
        <v>0</v>
      </c>
      <c r="AD1412" t="s">
        <v>3653</v>
      </c>
      <c r="AE1412">
        <v>45464.857812499999</v>
      </c>
    </row>
    <row r="1413" spans="1:31" x14ac:dyDescent="0.35">
      <c r="A1413">
        <v>19071</v>
      </c>
      <c r="B1413" t="s">
        <v>8445</v>
      </c>
      <c r="C1413" t="s">
        <v>8445</v>
      </c>
      <c r="D1413" t="s">
        <v>8446</v>
      </c>
      <c r="E1413" t="s">
        <v>8446</v>
      </c>
      <c r="F1413" t="s">
        <v>8447</v>
      </c>
      <c r="G1413" t="s">
        <v>3648</v>
      </c>
      <c r="I1413">
        <v>1</v>
      </c>
      <c r="J1413">
        <v>1</v>
      </c>
      <c r="K1413">
        <v>1</v>
      </c>
      <c r="L1413">
        <v>1</v>
      </c>
      <c r="M1413">
        <v>1</v>
      </c>
      <c r="N1413">
        <v>1</v>
      </c>
      <c r="O1413">
        <v>1</v>
      </c>
      <c r="P1413">
        <v>1</v>
      </c>
      <c r="Q1413">
        <v>1</v>
      </c>
      <c r="R1413">
        <v>1</v>
      </c>
      <c r="S1413">
        <v>1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1</v>
      </c>
      <c r="Z1413">
        <v>1</v>
      </c>
      <c r="AA1413">
        <v>1</v>
      </c>
      <c r="AB1413">
        <v>1</v>
      </c>
      <c r="AD1413" t="s">
        <v>8448</v>
      </c>
      <c r="AE1413">
        <v>45464.852870370371</v>
      </c>
    </row>
    <row r="1414" spans="1:31" x14ac:dyDescent="0.35">
      <c r="A1414">
        <v>25219</v>
      </c>
      <c r="B1414" t="s">
        <v>8449</v>
      </c>
      <c r="C1414" t="s">
        <v>8449</v>
      </c>
      <c r="D1414" t="s">
        <v>8450</v>
      </c>
      <c r="E1414" t="s">
        <v>8450</v>
      </c>
      <c r="G1414" t="s">
        <v>3875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AD1414" t="s">
        <v>8451</v>
      </c>
      <c r="AE1414">
        <v>45464.857812499999</v>
      </c>
    </row>
    <row r="1415" spans="1:31" x14ac:dyDescent="0.35">
      <c r="A1415">
        <v>19201</v>
      </c>
      <c r="B1415" t="s">
        <v>8452</v>
      </c>
      <c r="C1415" t="s">
        <v>8452</v>
      </c>
      <c r="D1415" t="s">
        <v>8453</v>
      </c>
      <c r="E1415" t="s">
        <v>8453</v>
      </c>
      <c r="G1415" t="s">
        <v>3648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AB1415">
        <v>0</v>
      </c>
      <c r="AD1415" t="s">
        <v>3653</v>
      </c>
      <c r="AE1415">
        <v>45464.857812499999</v>
      </c>
    </row>
    <row r="1416" spans="1:31" x14ac:dyDescent="0.35">
      <c r="A1416">
        <v>19183</v>
      </c>
      <c r="B1416" t="s">
        <v>8454</v>
      </c>
      <c r="C1416" t="s">
        <v>8454</v>
      </c>
      <c r="D1416" t="s">
        <v>8455</v>
      </c>
      <c r="E1416" t="s">
        <v>8455</v>
      </c>
      <c r="F1416" t="s">
        <v>8456</v>
      </c>
      <c r="G1416" t="s">
        <v>3648</v>
      </c>
      <c r="I1416">
        <v>1</v>
      </c>
      <c r="J1416">
        <v>1</v>
      </c>
      <c r="K1416">
        <v>1</v>
      </c>
      <c r="L1416">
        <v>1</v>
      </c>
      <c r="M1416">
        <v>1</v>
      </c>
      <c r="N1416">
        <v>1</v>
      </c>
      <c r="O1416">
        <v>1</v>
      </c>
      <c r="P1416">
        <v>1</v>
      </c>
      <c r="Q1416">
        <v>1</v>
      </c>
      <c r="R1416">
        <v>1</v>
      </c>
      <c r="S1416">
        <v>1</v>
      </c>
      <c r="T1416">
        <v>1</v>
      </c>
      <c r="U1416">
        <v>1</v>
      </c>
      <c r="V1416">
        <v>1</v>
      </c>
      <c r="W1416">
        <v>1</v>
      </c>
      <c r="X1416">
        <v>1</v>
      </c>
      <c r="Y1416">
        <v>1</v>
      </c>
      <c r="Z1416">
        <v>1</v>
      </c>
      <c r="AA1416">
        <v>1</v>
      </c>
      <c r="AB1416">
        <v>1</v>
      </c>
      <c r="AD1416" t="s">
        <v>3653</v>
      </c>
      <c r="AE1416">
        <v>45464.857812499999</v>
      </c>
    </row>
    <row r="1417" spans="1:31" x14ac:dyDescent="0.35">
      <c r="A1417">
        <v>19089</v>
      </c>
      <c r="B1417" t="s">
        <v>2839</v>
      </c>
      <c r="C1417" t="s">
        <v>2839</v>
      </c>
      <c r="D1417" t="s">
        <v>3324</v>
      </c>
      <c r="E1417" t="s">
        <v>3324</v>
      </c>
      <c r="F1417" t="s">
        <v>8456</v>
      </c>
      <c r="G1417" t="s">
        <v>3648</v>
      </c>
      <c r="I1417">
        <v>1</v>
      </c>
      <c r="J1417">
        <v>1</v>
      </c>
      <c r="K1417">
        <v>1</v>
      </c>
      <c r="L1417">
        <v>1</v>
      </c>
      <c r="M1417">
        <v>1</v>
      </c>
      <c r="N1417">
        <v>1</v>
      </c>
      <c r="O1417">
        <v>1</v>
      </c>
      <c r="P1417">
        <v>1</v>
      </c>
      <c r="Q1417">
        <v>1</v>
      </c>
      <c r="R1417">
        <v>1</v>
      </c>
      <c r="S1417">
        <v>1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</v>
      </c>
      <c r="Z1417">
        <v>1</v>
      </c>
      <c r="AA1417">
        <v>1</v>
      </c>
      <c r="AB1417">
        <v>0</v>
      </c>
      <c r="AD1417" t="s">
        <v>8457</v>
      </c>
      <c r="AE1417">
        <v>45464.857812499999</v>
      </c>
    </row>
    <row r="1418" spans="1:31" x14ac:dyDescent="0.35">
      <c r="A1418">
        <v>25323</v>
      </c>
      <c r="B1418" t="s">
        <v>8458</v>
      </c>
      <c r="C1418" t="s">
        <v>8458</v>
      </c>
      <c r="D1418" t="s">
        <v>8459</v>
      </c>
      <c r="E1418" t="s">
        <v>8459</v>
      </c>
      <c r="G1418" t="s">
        <v>3643</v>
      </c>
      <c r="I1418">
        <v>1</v>
      </c>
      <c r="J1418">
        <v>1</v>
      </c>
      <c r="K1418">
        <v>1</v>
      </c>
      <c r="L1418">
        <v>1</v>
      </c>
      <c r="M1418">
        <v>1</v>
      </c>
      <c r="N1418">
        <v>1</v>
      </c>
      <c r="O1418">
        <v>1</v>
      </c>
      <c r="P1418">
        <v>1</v>
      </c>
      <c r="Q1418">
        <v>1</v>
      </c>
      <c r="R1418">
        <v>1</v>
      </c>
      <c r="S1418">
        <v>1</v>
      </c>
      <c r="T1418">
        <v>1</v>
      </c>
      <c r="U1418">
        <v>1</v>
      </c>
      <c r="AD1418" t="s">
        <v>8460</v>
      </c>
      <c r="AE1418">
        <v>45464.857812499999</v>
      </c>
    </row>
    <row r="1419" spans="1:31" x14ac:dyDescent="0.35">
      <c r="A1419">
        <v>18239</v>
      </c>
      <c r="B1419" t="s">
        <v>8461</v>
      </c>
      <c r="C1419" t="s">
        <v>8461</v>
      </c>
      <c r="D1419" t="s">
        <v>8462</v>
      </c>
      <c r="E1419" t="s">
        <v>8462</v>
      </c>
      <c r="F1419" t="s">
        <v>8463</v>
      </c>
      <c r="I1419">
        <v>1</v>
      </c>
      <c r="J1419">
        <v>1</v>
      </c>
      <c r="K1419">
        <v>1</v>
      </c>
      <c r="L1419">
        <v>1</v>
      </c>
      <c r="M1419">
        <v>1</v>
      </c>
      <c r="N1419">
        <v>1</v>
      </c>
      <c r="O1419">
        <v>1</v>
      </c>
      <c r="P1419">
        <v>1</v>
      </c>
      <c r="Q1419">
        <v>1</v>
      </c>
      <c r="R1419">
        <v>1</v>
      </c>
      <c r="S1419">
        <v>1</v>
      </c>
      <c r="T1419">
        <v>1</v>
      </c>
      <c r="U1419">
        <v>1</v>
      </c>
      <c r="V1419">
        <v>1</v>
      </c>
      <c r="W1419">
        <v>1</v>
      </c>
      <c r="X1419">
        <v>1</v>
      </c>
      <c r="Y1419">
        <v>1</v>
      </c>
      <c r="Z1419">
        <v>1</v>
      </c>
      <c r="AA1419">
        <v>1</v>
      </c>
      <c r="AB1419">
        <v>1</v>
      </c>
      <c r="AC1419">
        <v>1</v>
      </c>
      <c r="AD1419" t="s">
        <v>3653</v>
      </c>
      <c r="AE1419">
        <v>45464.857812499999</v>
      </c>
    </row>
    <row r="1420" spans="1:31" x14ac:dyDescent="0.35">
      <c r="A1420">
        <v>19135</v>
      </c>
      <c r="B1420" t="s">
        <v>8464</v>
      </c>
      <c r="C1420" t="s">
        <v>8464</v>
      </c>
      <c r="D1420" t="s">
        <v>8465</v>
      </c>
      <c r="E1420" t="s">
        <v>8465</v>
      </c>
      <c r="F1420" t="s">
        <v>8466</v>
      </c>
      <c r="G1420" t="s">
        <v>3648</v>
      </c>
      <c r="I1420">
        <v>1</v>
      </c>
      <c r="J1420">
        <v>1</v>
      </c>
      <c r="K1420">
        <v>1</v>
      </c>
      <c r="L1420">
        <v>1</v>
      </c>
      <c r="M1420">
        <v>1</v>
      </c>
      <c r="N1420">
        <v>1</v>
      </c>
      <c r="O1420">
        <v>1</v>
      </c>
      <c r="P1420">
        <v>1</v>
      </c>
      <c r="Q1420">
        <v>1</v>
      </c>
      <c r="R1420">
        <v>1</v>
      </c>
      <c r="S1420">
        <v>1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1</v>
      </c>
      <c r="AD1420" t="s">
        <v>8467</v>
      </c>
      <c r="AE1420">
        <v>45464.857812499999</v>
      </c>
    </row>
    <row r="1421" spans="1:31" x14ac:dyDescent="0.35">
      <c r="A1421">
        <v>19136</v>
      </c>
      <c r="B1421" t="s">
        <v>8468</v>
      </c>
      <c r="C1421" t="s">
        <v>8468</v>
      </c>
      <c r="D1421" t="s">
        <v>8469</v>
      </c>
      <c r="E1421" t="s">
        <v>8469</v>
      </c>
      <c r="F1421" t="s">
        <v>8470</v>
      </c>
      <c r="G1421" t="s">
        <v>3648</v>
      </c>
      <c r="I1421">
        <v>1</v>
      </c>
      <c r="J1421">
        <v>1</v>
      </c>
      <c r="K1421">
        <v>1</v>
      </c>
      <c r="L1421">
        <v>1</v>
      </c>
      <c r="M1421">
        <v>1</v>
      </c>
      <c r="N1421">
        <v>1</v>
      </c>
      <c r="O1421">
        <v>1</v>
      </c>
      <c r="P1421">
        <v>1</v>
      </c>
      <c r="Q1421">
        <v>1</v>
      </c>
      <c r="R1421">
        <v>1</v>
      </c>
      <c r="S1421">
        <v>1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1</v>
      </c>
      <c r="AD1421" t="s">
        <v>8471</v>
      </c>
      <c r="AE1421">
        <v>45464.857812499999</v>
      </c>
    </row>
    <row r="1422" spans="1:31" x14ac:dyDescent="0.35">
      <c r="A1422">
        <v>18809</v>
      </c>
      <c r="B1422" t="s">
        <v>8472</v>
      </c>
      <c r="C1422" t="s">
        <v>8472</v>
      </c>
      <c r="D1422" t="s">
        <v>8473</v>
      </c>
      <c r="E1422" t="s">
        <v>8473</v>
      </c>
      <c r="G1422" t="s">
        <v>3643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AB1422">
        <v>0</v>
      </c>
      <c r="AD1422" t="s">
        <v>3653</v>
      </c>
      <c r="AE1422">
        <v>45464.857812499999</v>
      </c>
    </row>
    <row r="1423" spans="1:31" x14ac:dyDescent="0.35">
      <c r="A1423">
        <v>28095</v>
      </c>
      <c r="B1423" t="s">
        <v>8474</v>
      </c>
      <c r="C1423" t="s">
        <v>8475</v>
      </c>
      <c r="D1423" t="s">
        <v>8476</v>
      </c>
      <c r="E1423" t="s">
        <v>8477</v>
      </c>
      <c r="G1423" t="s">
        <v>3631</v>
      </c>
      <c r="I1423">
        <v>0</v>
      </c>
      <c r="J1423">
        <v>0</v>
      </c>
      <c r="K1423">
        <v>0</v>
      </c>
      <c r="AD1423" t="s">
        <v>8478</v>
      </c>
      <c r="AE1423">
        <v>45464.857812499999</v>
      </c>
    </row>
    <row r="1424" spans="1:31" x14ac:dyDescent="0.35">
      <c r="A1424">
        <v>23360</v>
      </c>
      <c r="B1424" t="s">
        <v>8479</v>
      </c>
      <c r="C1424" t="s">
        <v>8479</v>
      </c>
      <c r="D1424" t="s">
        <v>8480</v>
      </c>
      <c r="E1424" t="s">
        <v>8480</v>
      </c>
      <c r="G1424" t="s">
        <v>4275</v>
      </c>
      <c r="I1424">
        <v>1</v>
      </c>
      <c r="J1424">
        <v>1</v>
      </c>
      <c r="K1424">
        <v>1</v>
      </c>
      <c r="L1424">
        <v>1</v>
      </c>
      <c r="M1424">
        <v>1</v>
      </c>
      <c r="N1424">
        <v>1</v>
      </c>
      <c r="O1424">
        <v>1</v>
      </c>
      <c r="P1424">
        <v>1</v>
      </c>
      <c r="Q1424">
        <v>1</v>
      </c>
      <c r="R1424">
        <v>1</v>
      </c>
      <c r="S1424">
        <v>1</v>
      </c>
      <c r="T1424">
        <v>1</v>
      </c>
      <c r="U1424">
        <v>1</v>
      </c>
      <c r="AD1424" t="s">
        <v>8481</v>
      </c>
      <c r="AE1424">
        <v>45464.857812499999</v>
      </c>
    </row>
    <row r="1425" spans="1:31" x14ac:dyDescent="0.35">
      <c r="A1425">
        <v>18240</v>
      </c>
      <c r="B1425" t="s">
        <v>8482</v>
      </c>
      <c r="C1425" t="s">
        <v>8482</v>
      </c>
      <c r="D1425" t="s">
        <v>8483</v>
      </c>
      <c r="E1425" t="s">
        <v>8483</v>
      </c>
      <c r="F1425" t="s">
        <v>8484</v>
      </c>
      <c r="G1425" t="s">
        <v>3762</v>
      </c>
      <c r="I1425">
        <v>1</v>
      </c>
      <c r="J1425">
        <v>1</v>
      </c>
      <c r="K1425">
        <v>1</v>
      </c>
      <c r="L1425">
        <v>1</v>
      </c>
      <c r="M1425">
        <v>1</v>
      </c>
      <c r="N1425">
        <v>1</v>
      </c>
      <c r="O1425">
        <v>1</v>
      </c>
      <c r="P1425">
        <v>1</v>
      </c>
      <c r="Q1425">
        <v>1</v>
      </c>
      <c r="R1425">
        <v>1</v>
      </c>
      <c r="S1425">
        <v>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v>1</v>
      </c>
      <c r="AA1425">
        <v>1</v>
      </c>
      <c r="AB1425">
        <v>1</v>
      </c>
      <c r="AC1425">
        <v>1</v>
      </c>
      <c r="AD1425" t="s">
        <v>3653</v>
      </c>
      <c r="AE1425">
        <v>45464.857812499999</v>
      </c>
    </row>
    <row r="1426" spans="1:31" x14ac:dyDescent="0.35">
      <c r="A1426">
        <v>26639</v>
      </c>
      <c r="B1426" t="s">
        <v>8485</v>
      </c>
      <c r="C1426" t="s">
        <v>8485</v>
      </c>
      <c r="D1426" t="s">
        <v>8486</v>
      </c>
      <c r="E1426" t="s">
        <v>8486</v>
      </c>
      <c r="F1426" t="s">
        <v>8487</v>
      </c>
      <c r="G1426" t="s">
        <v>3916</v>
      </c>
      <c r="I1426">
        <v>1</v>
      </c>
      <c r="J1426">
        <v>1</v>
      </c>
      <c r="K1426">
        <v>1</v>
      </c>
      <c r="L1426">
        <v>1</v>
      </c>
      <c r="M1426">
        <v>1</v>
      </c>
      <c r="N1426">
        <v>1</v>
      </c>
      <c r="O1426">
        <v>1</v>
      </c>
      <c r="P1426">
        <v>1</v>
      </c>
      <c r="Q1426">
        <v>1</v>
      </c>
      <c r="R1426">
        <v>1</v>
      </c>
      <c r="AD1426" t="s">
        <v>8488</v>
      </c>
      <c r="AE1426">
        <v>45464.852870370371</v>
      </c>
    </row>
    <row r="1427" spans="1:31" x14ac:dyDescent="0.35">
      <c r="A1427">
        <v>26955</v>
      </c>
      <c r="B1427" t="s">
        <v>8489</v>
      </c>
      <c r="C1427" t="s">
        <v>8489</v>
      </c>
      <c r="D1427" t="s">
        <v>8490</v>
      </c>
      <c r="E1427" t="s">
        <v>8490</v>
      </c>
      <c r="F1427" t="s">
        <v>8491</v>
      </c>
      <c r="G1427" t="s">
        <v>3916</v>
      </c>
      <c r="I1427">
        <v>1</v>
      </c>
      <c r="J1427">
        <v>1</v>
      </c>
      <c r="K1427">
        <v>1</v>
      </c>
      <c r="L1427">
        <v>1</v>
      </c>
      <c r="M1427">
        <v>1</v>
      </c>
      <c r="AD1427" t="s">
        <v>8492</v>
      </c>
      <c r="AE1427">
        <v>45464.857812499999</v>
      </c>
    </row>
    <row r="1428" spans="1:31" x14ac:dyDescent="0.35">
      <c r="A1428">
        <v>20047</v>
      </c>
      <c r="B1428" t="s">
        <v>8493</v>
      </c>
      <c r="C1428" t="s">
        <v>8493</v>
      </c>
      <c r="D1428" t="s">
        <v>8494</v>
      </c>
      <c r="E1428" t="s">
        <v>8494</v>
      </c>
      <c r="G1428" t="s">
        <v>3762</v>
      </c>
      <c r="I1428">
        <v>1</v>
      </c>
      <c r="J1428">
        <v>1</v>
      </c>
      <c r="K1428">
        <v>1</v>
      </c>
      <c r="L1428">
        <v>1</v>
      </c>
      <c r="M1428">
        <v>1</v>
      </c>
      <c r="N1428">
        <v>1</v>
      </c>
      <c r="O1428">
        <v>1</v>
      </c>
      <c r="P1428">
        <v>1</v>
      </c>
      <c r="Q1428">
        <v>1</v>
      </c>
      <c r="R1428">
        <v>1</v>
      </c>
      <c r="S1428">
        <v>1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1</v>
      </c>
      <c r="Z1428">
        <v>1</v>
      </c>
      <c r="AA1428">
        <v>1</v>
      </c>
      <c r="AD1428" t="s">
        <v>8495</v>
      </c>
      <c r="AE1428">
        <v>45464.857812499999</v>
      </c>
    </row>
    <row r="1429" spans="1:31" x14ac:dyDescent="0.35">
      <c r="A1429">
        <v>8601</v>
      </c>
      <c r="B1429" t="s">
        <v>8496</v>
      </c>
      <c r="C1429" t="s">
        <v>8496</v>
      </c>
      <c r="D1429" t="s">
        <v>8497</v>
      </c>
      <c r="E1429" t="s">
        <v>8497</v>
      </c>
      <c r="F1429" t="s">
        <v>8498</v>
      </c>
      <c r="G1429" t="s">
        <v>3714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AD1429" t="s">
        <v>8499</v>
      </c>
      <c r="AE1429">
        <v>45464.857812499999</v>
      </c>
    </row>
    <row r="1430" spans="1:31" x14ac:dyDescent="0.35">
      <c r="A1430">
        <v>20147</v>
      </c>
      <c r="B1430" t="s">
        <v>8500</v>
      </c>
      <c r="C1430" t="s">
        <v>8500</v>
      </c>
      <c r="D1430" t="s">
        <v>8501</v>
      </c>
      <c r="E1430" t="s">
        <v>8501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D1430" t="s">
        <v>3653</v>
      </c>
      <c r="AE1430">
        <v>45464.857812499999</v>
      </c>
    </row>
    <row r="1431" spans="1:31" x14ac:dyDescent="0.35">
      <c r="A1431">
        <v>19261</v>
      </c>
      <c r="B1431" t="s">
        <v>8502</v>
      </c>
      <c r="C1431" t="s">
        <v>8502</v>
      </c>
      <c r="D1431" t="s">
        <v>8503</v>
      </c>
      <c r="E1431" t="s">
        <v>8503</v>
      </c>
      <c r="G1431" t="s">
        <v>3762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AD1431" t="s">
        <v>8504</v>
      </c>
      <c r="AE1431">
        <v>45464.857812499999</v>
      </c>
    </row>
    <row r="1432" spans="1:31" x14ac:dyDescent="0.35">
      <c r="A1432">
        <v>18926</v>
      </c>
      <c r="B1432" t="s">
        <v>8505</v>
      </c>
      <c r="C1432" t="s">
        <v>8505</v>
      </c>
      <c r="D1432" t="s">
        <v>8506</v>
      </c>
      <c r="E1432" t="s">
        <v>8506</v>
      </c>
      <c r="G1432" t="s">
        <v>4275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AD1432" t="s">
        <v>8507</v>
      </c>
      <c r="AE1432">
        <v>45464.857812499999</v>
      </c>
    </row>
    <row r="1433" spans="1:31" x14ac:dyDescent="0.35">
      <c r="A1433">
        <v>26857</v>
      </c>
      <c r="B1433" t="s">
        <v>8508</v>
      </c>
      <c r="C1433" t="s">
        <v>8508</v>
      </c>
      <c r="D1433" t="s">
        <v>8509</v>
      </c>
      <c r="E1433" t="s">
        <v>8509</v>
      </c>
      <c r="F1433" t="s">
        <v>8510</v>
      </c>
      <c r="G1433" t="s">
        <v>3688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AD1433" t="s">
        <v>8511</v>
      </c>
      <c r="AE1433">
        <v>45464.857812499999</v>
      </c>
    </row>
    <row r="1434" spans="1:31" x14ac:dyDescent="0.35">
      <c r="A1434">
        <v>20624</v>
      </c>
      <c r="B1434" t="s">
        <v>8512</v>
      </c>
      <c r="C1434" t="s">
        <v>8512</v>
      </c>
      <c r="D1434" t="s">
        <v>8513</v>
      </c>
      <c r="E1434" t="s">
        <v>8513</v>
      </c>
      <c r="F1434" t="s">
        <v>8514</v>
      </c>
      <c r="G1434" t="s">
        <v>4275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AD1434" t="s">
        <v>8515</v>
      </c>
      <c r="AE1434">
        <v>45464.857812499999</v>
      </c>
    </row>
    <row r="1435" spans="1:31" x14ac:dyDescent="0.35">
      <c r="A1435">
        <v>22096</v>
      </c>
      <c r="B1435" t="s">
        <v>8516</v>
      </c>
      <c r="C1435" t="s">
        <v>8516</v>
      </c>
      <c r="D1435" t="s">
        <v>8517</v>
      </c>
      <c r="E1435" t="s">
        <v>8517</v>
      </c>
      <c r="G1435" t="s">
        <v>4275</v>
      </c>
      <c r="I1435">
        <v>1</v>
      </c>
      <c r="J1435">
        <v>1</v>
      </c>
      <c r="K1435">
        <v>1</v>
      </c>
      <c r="L1435">
        <v>1</v>
      </c>
      <c r="M1435">
        <v>1</v>
      </c>
      <c r="N1435">
        <v>1</v>
      </c>
      <c r="O1435">
        <v>1</v>
      </c>
      <c r="P1435">
        <v>1</v>
      </c>
      <c r="Q1435">
        <v>1</v>
      </c>
      <c r="R1435">
        <v>1</v>
      </c>
      <c r="S1435">
        <v>1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</v>
      </c>
      <c r="AD1435" t="s">
        <v>8518</v>
      </c>
      <c r="AE1435">
        <v>45464.857812499999</v>
      </c>
    </row>
    <row r="1436" spans="1:31" x14ac:dyDescent="0.35">
      <c r="A1436">
        <v>22730</v>
      </c>
      <c r="B1436" t="s">
        <v>8519</v>
      </c>
      <c r="C1436" t="s">
        <v>8519</v>
      </c>
      <c r="D1436" t="s">
        <v>8520</v>
      </c>
      <c r="E1436" t="s">
        <v>8520</v>
      </c>
      <c r="G1436" t="s">
        <v>3762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AD1436" t="s">
        <v>8521</v>
      </c>
      <c r="AE1436">
        <v>45464.857812499999</v>
      </c>
    </row>
    <row r="1437" spans="1:31" x14ac:dyDescent="0.35">
      <c r="A1437">
        <v>24081</v>
      </c>
      <c r="B1437" t="s">
        <v>8522</v>
      </c>
      <c r="C1437" t="s">
        <v>8522</v>
      </c>
      <c r="D1437" t="s">
        <v>8523</v>
      </c>
      <c r="E1437" t="s">
        <v>8523</v>
      </c>
      <c r="G1437" t="s">
        <v>3762</v>
      </c>
      <c r="I1437">
        <v>1</v>
      </c>
      <c r="J1437">
        <v>1</v>
      </c>
      <c r="K1437">
        <v>1</v>
      </c>
      <c r="L1437">
        <v>1</v>
      </c>
      <c r="M1437">
        <v>1</v>
      </c>
      <c r="N1437">
        <v>1</v>
      </c>
      <c r="O1437">
        <v>1</v>
      </c>
      <c r="P1437">
        <v>1</v>
      </c>
      <c r="Q1437">
        <v>1</v>
      </c>
      <c r="R1437">
        <v>1</v>
      </c>
      <c r="S1437">
        <v>1</v>
      </c>
      <c r="T1437">
        <v>1</v>
      </c>
      <c r="U1437">
        <v>1</v>
      </c>
      <c r="V1437">
        <v>1</v>
      </c>
      <c r="W1437">
        <v>1</v>
      </c>
      <c r="AD1437" t="s">
        <v>8524</v>
      </c>
      <c r="AE1437">
        <v>45464.857812499999</v>
      </c>
    </row>
    <row r="1438" spans="1:31" x14ac:dyDescent="0.35">
      <c r="A1438">
        <v>26724</v>
      </c>
      <c r="B1438" t="s">
        <v>8525</v>
      </c>
      <c r="C1438" t="s">
        <v>8526</v>
      </c>
      <c r="D1438" t="s">
        <v>8527</v>
      </c>
      <c r="E1438" t="s">
        <v>8528</v>
      </c>
      <c r="F1438" t="s">
        <v>8529</v>
      </c>
      <c r="G1438" t="s">
        <v>3684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AD1438" t="s">
        <v>8530</v>
      </c>
      <c r="AE1438">
        <v>45464.857812499999</v>
      </c>
    </row>
    <row r="1439" spans="1:31" x14ac:dyDescent="0.35">
      <c r="A1439">
        <v>26589</v>
      </c>
      <c r="B1439" t="s">
        <v>8531</v>
      </c>
      <c r="C1439" t="s">
        <v>8532</v>
      </c>
      <c r="D1439" t="s">
        <v>8533</v>
      </c>
      <c r="E1439" t="s">
        <v>8534</v>
      </c>
      <c r="F1439" t="s">
        <v>8535</v>
      </c>
      <c r="G1439" t="s">
        <v>3675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AD1439" t="s">
        <v>8536</v>
      </c>
      <c r="AE1439">
        <v>45464.857812499999</v>
      </c>
    </row>
    <row r="1440" spans="1:31" x14ac:dyDescent="0.35">
      <c r="A1440">
        <v>6326</v>
      </c>
      <c r="B1440" t="s">
        <v>8537</v>
      </c>
      <c r="C1440" t="s">
        <v>8538</v>
      </c>
      <c r="D1440" t="s">
        <v>8539</v>
      </c>
      <c r="E1440" t="s">
        <v>8540</v>
      </c>
      <c r="G1440" t="s">
        <v>3631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AD1440" t="s">
        <v>8541</v>
      </c>
      <c r="AE1440">
        <v>45464.857812499999</v>
      </c>
    </row>
    <row r="1441" spans="1:31" x14ac:dyDescent="0.35">
      <c r="A1441">
        <v>19137</v>
      </c>
      <c r="B1441" t="s">
        <v>8542</v>
      </c>
      <c r="C1441" t="s">
        <v>8542</v>
      </c>
      <c r="D1441" t="s">
        <v>8543</v>
      </c>
      <c r="E1441" t="s">
        <v>8543</v>
      </c>
      <c r="G1441" t="s">
        <v>4153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AB1441">
        <v>0</v>
      </c>
      <c r="AD1441" t="s">
        <v>3653</v>
      </c>
      <c r="AE1441">
        <v>45464.857812499999</v>
      </c>
    </row>
    <row r="1442" spans="1:31" x14ac:dyDescent="0.35">
      <c r="A1442">
        <v>19400</v>
      </c>
      <c r="B1442" t="s">
        <v>8544</v>
      </c>
      <c r="C1442" t="s">
        <v>8544</v>
      </c>
      <c r="D1442" t="s">
        <v>8545</v>
      </c>
      <c r="E1442" t="s">
        <v>8545</v>
      </c>
      <c r="G1442" t="s">
        <v>3648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AB1442">
        <v>0</v>
      </c>
      <c r="AD1442" t="s">
        <v>8546</v>
      </c>
      <c r="AE1442">
        <v>45464.857812499999</v>
      </c>
    </row>
    <row r="1443" spans="1:31" x14ac:dyDescent="0.35">
      <c r="A1443">
        <v>18241</v>
      </c>
      <c r="B1443" t="s">
        <v>8547</v>
      </c>
      <c r="C1443" t="s">
        <v>8547</v>
      </c>
      <c r="D1443" t="s">
        <v>8548</v>
      </c>
      <c r="E1443" t="s">
        <v>8548</v>
      </c>
      <c r="F1443" t="s">
        <v>8549</v>
      </c>
      <c r="G1443" t="s">
        <v>3648</v>
      </c>
      <c r="I1443">
        <v>1</v>
      </c>
      <c r="J1443">
        <v>1</v>
      </c>
      <c r="K1443">
        <v>1</v>
      </c>
      <c r="L1443">
        <v>1</v>
      </c>
      <c r="M1443">
        <v>1</v>
      </c>
      <c r="N1443">
        <v>1</v>
      </c>
      <c r="O1443">
        <v>1</v>
      </c>
      <c r="P1443">
        <v>1</v>
      </c>
      <c r="Q1443">
        <v>1</v>
      </c>
      <c r="R1443">
        <v>1</v>
      </c>
      <c r="S1443">
        <v>1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1</v>
      </c>
      <c r="Z1443">
        <v>1</v>
      </c>
      <c r="AA1443">
        <v>1</v>
      </c>
      <c r="AB1443">
        <v>1</v>
      </c>
      <c r="AC1443">
        <v>1</v>
      </c>
      <c r="AD1443" t="s">
        <v>8550</v>
      </c>
      <c r="AE1443">
        <v>45464.857812499999</v>
      </c>
    </row>
    <row r="1444" spans="1:31" x14ac:dyDescent="0.35">
      <c r="A1444">
        <v>26103</v>
      </c>
      <c r="B1444" t="s">
        <v>8551</v>
      </c>
      <c r="C1444" t="s">
        <v>8551</v>
      </c>
      <c r="D1444" t="s">
        <v>8552</v>
      </c>
      <c r="E1444" t="s">
        <v>8552</v>
      </c>
      <c r="F1444" t="s">
        <v>8553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AD1444" t="s">
        <v>8554</v>
      </c>
      <c r="AE1444">
        <v>45464.857812499999</v>
      </c>
    </row>
    <row r="1445" spans="1:31" x14ac:dyDescent="0.35">
      <c r="A1445">
        <v>18849</v>
      </c>
      <c r="B1445" t="s">
        <v>8555</v>
      </c>
      <c r="C1445" t="s">
        <v>8555</v>
      </c>
      <c r="D1445" t="s">
        <v>8556</v>
      </c>
      <c r="E1445" t="s">
        <v>8556</v>
      </c>
      <c r="G1445" t="s">
        <v>3811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AB1445">
        <v>0</v>
      </c>
      <c r="AD1445" t="s">
        <v>3653</v>
      </c>
      <c r="AE1445">
        <v>45464.857812499999</v>
      </c>
    </row>
    <row r="1446" spans="1:31" x14ac:dyDescent="0.35">
      <c r="A1446">
        <v>19534</v>
      </c>
      <c r="B1446" t="s">
        <v>8557</v>
      </c>
      <c r="C1446" t="s">
        <v>8557</v>
      </c>
      <c r="D1446" t="s">
        <v>8558</v>
      </c>
      <c r="E1446" t="s">
        <v>8558</v>
      </c>
      <c r="G1446" t="s">
        <v>3648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AB1446">
        <v>0</v>
      </c>
      <c r="AD1446" t="s">
        <v>8559</v>
      </c>
      <c r="AE1446">
        <v>45464.857812499999</v>
      </c>
    </row>
    <row r="1447" spans="1:31" x14ac:dyDescent="0.35">
      <c r="A1447">
        <v>19090</v>
      </c>
      <c r="B1447" t="s">
        <v>8560</v>
      </c>
      <c r="C1447" t="s">
        <v>8560</v>
      </c>
      <c r="D1447" t="s">
        <v>8561</v>
      </c>
      <c r="E1447" t="s">
        <v>8561</v>
      </c>
      <c r="F1447" t="s">
        <v>8562</v>
      </c>
      <c r="G1447" t="s">
        <v>3916</v>
      </c>
      <c r="I1447">
        <v>1</v>
      </c>
      <c r="J1447">
        <v>1</v>
      </c>
      <c r="K1447">
        <v>1</v>
      </c>
      <c r="L1447">
        <v>1</v>
      </c>
      <c r="M1447">
        <v>1</v>
      </c>
      <c r="N1447">
        <v>1</v>
      </c>
      <c r="O1447">
        <v>1</v>
      </c>
      <c r="P1447">
        <v>1</v>
      </c>
      <c r="Q1447">
        <v>1</v>
      </c>
      <c r="R1447">
        <v>1</v>
      </c>
      <c r="S1447">
        <v>1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</v>
      </c>
      <c r="Z1447">
        <v>1</v>
      </c>
      <c r="AA1447">
        <v>1</v>
      </c>
      <c r="AB1447">
        <v>1</v>
      </c>
      <c r="AD1447" t="s">
        <v>8563</v>
      </c>
      <c r="AE1447">
        <v>45464.857812499999</v>
      </c>
    </row>
    <row r="1448" spans="1:31" x14ac:dyDescent="0.35">
      <c r="A1448">
        <v>26687</v>
      </c>
      <c r="B1448" t="s">
        <v>8564</v>
      </c>
      <c r="C1448" t="s">
        <v>8564</v>
      </c>
      <c r="D1448" t="s">
        <v>8565</v>
      </c>
      <c r="E1448" t="s">
        <v>8565</v>
      </c>
      <c r="F1448" t="s">
        <v>8566</v>
      </c>
      <c r="G1448" t="s">
        <v>3648</v>
      </c>
      <c r="I1448">
        <v>1</v>
      </c>
      <c r="J1448">
        <v>1</v>
      </c>
      <c r="K1448">
        <v>1</v>
      </c>
      <c r="L1448">
        <v>1</v>
      </c>
      <c r="M1448">
        <v>1</v>
      </c>
      <c r="N1448">
        <v>1</v>
      </c>
      <c r="O1448">
        <v>1</v>
      </c>
      <c r="P1448">
        <v>1</v>
      </c>
      <c r="Q1448">
        <v>0</v>
      </c>
      <c r="AD1448" t="s">
        <v>8567</v>
      </c>
      <c r="AE1448">
        <v>45464.857812499999</v>
      </c>
    </row>
    <row r="1449" spans="1:31" x14ac:dyDescent="0.35">
      <c r="A1449">
        <v>14956</v>
      </c>
      <c r="B1449" t="s">
        <v>8568</v>
      </c>
      <c r="C1449" t="s">
        <v>8568</v>
      </c>
      <c r="D1449" t="s">
        <v>8569</v>
      </c>
      <c r="E1449" t="s">
        <v>8569</v>
      </c>
      <c r="F1449" t="s">
        <v>8570</v>
      </c>
      <c r="G1449" t="s">
        <v>3648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AD1449" t="s">
        <v>8571</v>
      </c>
      <c r="AE1449">
        <v>45464.857812499999</v>
      </c>
    </row>
    <row r="1450" spans="1:31" x14ac:dyDescent="0.35">
      <c r="A1450">
        <v>19297</v>
      </c>
      <c r="B1450" t="s">
        <v>8572</v>
      </c>
      <c r="C1450" t="s">
        <v>8572</v>
      </c>
      <c r="D1450" t="s">
        <v>8573</v>
      </c>
      <c r="E1450" t="s">
        <v>8573</v>
      </c>
      <c r="G1450" t="s">
        <v>7144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AD1450" t="s">
        <v>3653</v>
      </c>
      <c r="AE1450">
        <v>45464.857812499999</v>
      </c>
    </row>
    <row r="1451" spans="1:31" x14ac:dyDescent="0.35">
      <c r="A1451">
        <v>19373</v>
      </c>
      <c r="B1451" t="s">
        <v>8574</v>
      </c>
      <c r="C1451" t="s">
        <v>8574</v>
      </c>
      <c r="D1451" t="s">
        <v>8575</v>
      </c>
      <c r="E1451" t="s">
        <v>8575</v>
      </c>
      <c r="G1451" t="s">
        <v>3635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AB1451">
        <v>0</v>
      </c>
      <c r="AD1451" t="s">
        <v>3653</v>
      </c>
      <c r="AE1451">
        <v>45464.857812499999</v>
      </c>
    </row>
    <row r="1452" spans="1:31" x14ac:dyDescent="0.35">
      <c r="A1452">
        <v>15254</v>
      </c>
      <c r="B1452" t="s">
        <v>8576</v>
      </c>
      <c r="C1452" t="s">
        <v>8576</v>
      </c>
      <c r="D1452" t="s">
        <v>8577</v>
      </c>
      <c r="E1452" t="s">
        <v>8577</v>
      </c>
      <c r="G1452" t="s">
        <v>7144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AD1452" t="s">
        <v>8578</v>
      </c>
      <c r="AE1452">
        <v>45464.857812499999</v>
      </c>
    </row>
    <row r="1453" spans="1:31" x14ac:dyDescent="0.35">
      <c r="A1453">
        <v>18702</v>
      </c>
      <c r="B1453" t="s">
        <v>8579</v>
      </c>
      <c r="C1453" t="s">
        <v>8579</v>
      </c>
      <c r="D1453" t="s">
        <v>8580</v>
      </c>
      <c r="E1453" t="s">
        <v>8580</v>
      </c>
      <c r="G1453" t="s">
        <v>6841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AB1453">
        <v>0</v>
      </c>
      <c r="AD1453" t="s">
        <v>3653</v>
      </c>
      <c r="AE1453">
        <v>45464.857812499999</v>
      </c>
    </row>
    <row r="1454" spans="1:31" x14ac:dyDescent="0.35">
      <c r="A1454">
        <v>18971</v>
      </c>
      <c r="B1454" t="s">
        <v>8581</v>
      </c>
      <c r="C1454" t="s">
        <v>8581</v>
      </c>
      <c r="D1454" t="s">
        <v>8582</v>
      </c>
      <c r="E1454" t="s">
        <v>8582</v>
      </c>
      <c r="G1454" t="s">
        <v>3643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AB1454">
        <v>0</v>
      </c>
      <c r="AD1454" t="s">
        <v>3653</v>
      </c>
      <c r="AE1454">
        <v>45464.857812499999</v>
      </c>
    </row>
    <row r="1455" spans="1:31" x14ac:dyDescent="0.35">
      <c r="A1455">
        <v>17078</v>
      </c>
      <c r="B1455" t="s">
        <v>8583</v>
      </c>
      <c r="C1455" t="s">
        <v>8583</v>
      </c>
      <c r="D1455" t="s">
        <v>8584</v>
      </c>
      <c r="E1455" t="s">
        <v>8584</v>
      </c>
      <c r="G1455" t="s">
        <v>3913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AD1455" t="s">
        <v>8585</v>
      </c>
      <c r="AE1455">
        <v>45464.857812499999</v>
      </c>
    </row>
    <row r="1456" spans="1:31" x14ac:dyDescent="0.35">
      <c r="A1456">
        <v>18242</v>
      </c>
      <c r="B1456" t="s">
        <v>8586</v>
      </c>
      <c r="C1456" t="s">
        <v>8586</v>
      </c>
      <c r="D1456" t="s">
        <v>8587</v>
      </c>
      <c r="E1456" t="s">
        <v>8587</v>
      </c>
      <c r="F1456" t="s">
        <v>8588</v>
      </c>
      <c r="G1456" t="s">
        <v>3643</v>
      </c>
      <c r="I1456">
        <v>1</v>
      </c>
      <c r="J1456">
        <v>1</v>
      </c>
      <c r="K1456">
        <v>1</v>
      </c>
      <c r="L1456">
        <v>1</v>
      </c>
      <c r="M1456">
        <v>1</v>
      </c>
      <c r="N1456">
        <v>1</v>
      </c>
      <c r="O1456">
        <v>1</v>
      </c>
      <c r="P1456">
        <v>1</v>
      </c>
      <c r="Q1456">
        <v>1</v>
      </c>
      <c r="R1456">
        <v>1</v>
      </c>
      <c r="S1456">
        <v>1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 t="s">
        <v>8589</v>
      </c>
      <c r="AE1456">
        <v>45464.857812499999</v>
      </c>
    </row>
    <row r="1457" spans="1:31" x14ac:dyDescent="0.35">
      <c r="A1457">
        <v>18243</v>
      </c>
      <c r="B1457" t="s">
        <v>8590</v>
      </c>
      <c r="C1457" t="s">
        <v>8590</v>
      </c>
      <c r="D1457" t="s">
        <v>8591</v>
      </c>
      <c r="E1457" t="s">
        <v>8591</v>
      </c>
      <c r="F1457" t="s">
        <v>8592</v>
      </c>
      <c r="G1457" t="s">
        <v>3648</v>
      </c>
      <c r="I1457">
        <v>1</v>
      </c>
      <c r="J1457">
        <v>1</v>
      </c>
      <c r="K1457">
        <v>1</v>
      </c>
      <c r="L1457">
        <v>1</v>
      </c>
      <c r="M1457">
        <v>1</v>
      </c>
      <c r="N1457">
        <v>1</v>
      </c>
      <c r="O1457">
        <v>1</v>
      </c>
      <c r="P1457">
        <v>1</v>
      </c>
      <c r="Q1457">
        <v>1</v>
      </c>
      <c r="R1457">
        <v>1</v>
      </c>
      <c r="S1457">
        <v>1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1</v>
      </c>
      <c r="Z1457">
        <v>1</v>
      </c>
      <c r="AA1457">
        <v>1</v>
      </c>
      <c r="AB1457">
        <v>1</v>
      </c>
      <c r="AC1457">
        <v>1</v>
      </c>
      <c r="AD1457" t="s">
        <v>3653</v>
      </c>
      <c r="AE1457">
        <v>45464.857812499999</v>
      </c>
    </row>
    <row r="1458" spans="1:31" x14ac:dyDescent="0.35">
      <c r="A1458">
        <v>18984</v>
      </c>
      <c r="B1458" t="s">
        <v>8593</v>
      </c>
      <c r="C1458" t="s">
        <v>8593</v>
      </c>
      <c r="D1458" t="s">
        <v>8594</v>
      </c>
      <c r="E1458" t="s">
        <v>8594</v>
      </c>
      <c r="G1458" t="s">
        <v>6071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AD1458" t="s">
        <v>8595</v>
      </c>
      <c r="AE1458">
        <v>45464.857812499999</v>
      </c>
    </row>
    <row r="1459" spans="1:31" x14ac:dyDescent="0.35">
      <c r="A1459">
        <v>20595</v>
      </c>
      <c r="B1459" t="s">
        <v>8596</v>
      </c>
      <c r="C1459" t="s">
        <v>8596</v>
      </c>
      <c r="D1459" t="s">
        <v>8597</v>
      </c>
      <c r="E1459" t="s">
        <v>8597</v>
      </c>
      <c r="F1459" t="s">
        <v>8598</v>
      </c>
      <c r="G1459" t="s">
        <v>538</v>
      </c>
      <c r="I1459">
        <v>1</v>
      </c>
      <c r="J1459">
        <v>1</v>
      </c>
      <c r="K1459">
        <v>1</v>
      </c>
      <c r="L1459">
        <v>1</v>
      </c>
      <c r="M1459">
        <v>1</v>
      </c>
      <c r="N1459">
        <v>1</v>
      </c>
      <c r="O1459">
        <v>1</v>
      </c>
      <c r="P1459">
        <v>1</v>
      </c>
      <c r="Q1459">
        <v>1</v>
      </c>
      <c r="R1459">
        <v>1</v>
      </c>
      <c r="S1459">
        <v>1</v>
      </c>
      <c r="T1459">
        <v>1</v>
      </c>
      <c r="U1459">
        <v>1</v>
      </c>
      <c r="V1459">
        <v>1</v>
      </c>
      <c r="W1459">
        <v>1</v>
      </c>
      <c r="X1459">
        <v>1</v>
      </c>
      <c r="Y1459">
        <v>1</v>
      </c>
      <c r="Z1459">
        <v>1</v>
      </c>
      <c r="AD1459" t="s">
        <v>3653</v>
      </c>
      <c r="AE1459">
        <v>45464.852870370371</v>
      </c>
    </row>
    <row r="1460" spans="1:31" x14ac:dyDescent="0.35">
      <c r="A1460">
        <v>19262</v>
      </c>
      <c r="B1460" t="s">
        <v>8599</v>
      </c>
      <c r="C1460" t="s">
        <v>8599</v>
      </c>
      <c r="D1460" t="s">
        <v>8600</v>
      </c>
      <c r="E1460" t="s">
        <v>8600</v>
      </c>
      <c r="G1460" t="s">
        <v>3648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D1460" t="s">
        <v>8601</v>
      </c>
      <c r="AE1460">
        <v>45464.857812499999</v>
      </c>
    </row>
    <row r="1461" spans="1:31" x14ac:dyDescent="0.35">
      <c r="A1461">
        <v>19610</v>
      </c>
      <c r="B1461" t="s">
        <v>8602</v>
      </c>
      <c r="C1461" t="s">
        <v>8602</v>
      </c>
      <c r="D1461" t="s">
        <v>8603</v>
      </c>
      <c r="E1461" t="s">
        <v>8603</v>
      </c>
      <c r="G1461" t="s">
        <v>3754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AB1461">
        <v>0</v>
      </c>
      <c r="AD1461" t="s">
        <v>3653</v>
      </c>
      <c r="AE1461">
        <v>45464.857812499999</v>
      </c>
    </row>
    <row r="1462" spans="1:31" x14ac:dyDescent="0.35">
      <c r="A1462">
        <v>18244</v>
      </c>
      <c r="B1462" t="s">
        <v>8604</v>
      </c>
      <c r="C1462" t="s">
        <v>8604</v>
      </c>
      <c r="D1462" t="s">
        <v>8605</v>
      </c>
      <c r="E1462" t="s">
        <v>8605</v>
      </c>
      <c r="F1462" t="s">
        <v>8606</v>
      </c>
      <c r="I1462">
        <v>1</v>
      </c>
      <c r="J1462">
        <v>1</v>
      </c>
      <c r="K1462">
        <v>1</v>
      </c>
      <c r="L1462">
        <v>1</v>
      </c>
      <c r="M1462">
        <v>1</v>
      </c>
      <c r="N1462">
        <v>1</v>
      </c>
      <c r="O1462">
        <v>1</v>
      </c>
      <c r="P1462">
        <v>1</v>
      </c>
      <c r="Q1462">
        <v>1</v>
      </c>
      <c r="R1462">
        <v>1</v>
      </c>
      <c r="S1462">
        <v>1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1</v>
      </c>
      <c r="Z1462">
        <v>1</v>
      </c>
      <c r="AA1462">
        <v>1</v>
      </c>
      <c r="AB1462">
        <v>1</v>
      </c>
      <c r="AC1462">
        <v>1</v>
      </c>
      <c r="AD1462" t="s">
        <v>3653</v>
      </c>
      <c r="AE1462">
        <v>45464.857812499999</v>
      </c>
    </row>
    <row r="1463" spans="1:31" x14ac:dyDescent="0.35">
      <c r="A1463">
        <v>18821</v>
      </c>
      <c r="B1463" t="s">
        <v>8607</v>
      </c>
      <c r="C1463" t="s">
        <v>8607</v>
      </c>
      <c r="D1463" t="s">
        <v>8608</v>
      </c>
      <c r="E1463" t="s">
        <v>8608</v>
      </c>
      <c r="G1463" t="s">
        <v>3643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AB1463">
        <v>0</v>
      </c>
      <c r="AD1463" t="s">
        <v>3653</v>
      </c>
      <c r="AE1463">
        <v>45464.857812499999</v>
      </c>
    </row>
    <row r="1464" spans="1:31" x14ac:dyDescent="0.35">
      <c r="A1464">
        <v>26552</v>
      </c>
      <c r="B1464" t="s">
        <v>8609</v>
      </c>
      <c r="C1464" t="s">
        <v>8610</v>
      </c>
      <c r="D1464" t="s">
        <v>8609</v>
      </c>
      <c r="E1464" t="s">
        <v>8611</v>
      </c>
      <c r="F1464" t="s">
        <v>8612</v>
      </c>
      <c r="G1464" t="s">
        <v>4211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AD1464" t="s">
        <v>8613</v>
      </c>
      <c r="AE1464">
        <v>45464.857812499999</v>
      </c>
    </row>
    <row r="1465" spans="1:31" x14ac:dyDescent="0.35">
      <c r="A1465">
        <v>25358</v>
      </c>
      <c r="B1465" t="s">
        <v>8614</v>
      </c>
      <c r="C1465" t="s">
        <v>8614</v>
      </c>
      <c r="D1465" t="s">
        <v>8615</v>
      </c>
      <c r="E1465" t="s">
        <v>8615</v>
      </c>
      <c r="G1465" t="s">
        <v>3684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AD1465" t="s">
        <v>8616</v>
      </c>
      <c r="AE1465">
        <v>45464.857812499999</v>
      </c>
    </row>
    <row r="1466" spans="1:31" x14ac:dyDescent="0.35">
      <c r="A1466">
        <v>23110</v>
      </c>
      <c r="B1466" t="s">
        <v>8617</v>
      </c>
      <c r="C1466" t="s">
        <v>8617</v>
      </c>
      <c r="D1466" t="s">
        <v>8618</v>
      </c>
      <c r="E1466" t="s">
        <v>8618</v>
      </c>
      <c r="F1466" t="s">
        <v>8619</v>
      </c>
      <c r="G1466" t="s">
        <v>5530</v>
      </c>
      <c r="I1466">
        <v>1</v>
      </c>
      <c r="J1466">
        <v>1</v>
      </c>
      <c r="K1466">
        <v>1</v>
      </c>
      <c r="L1466">
        <v>1</v>
      </c>
      <c r="M1466">
        <v>1</v>
      </c>
      <c r="N1466">
        <v>1</v>
      </c>
      <c r="O1466">
        <v>1</v>
      </c>
      <c r="P1466">
        <v>1</v>
      </c>
      <c r="Q1466">
        <v>1</v>
      </c>
      <c r="R1466">
        <v>1</v>
      </c>
      <c r="S1466">
        <v>1</v>
      </c>
      <c r="T1466">
        <v>0</v>
      </c>
      <c r="U1466">
        <v>0</v>
      </c>
      <c r="V1466">
        <v>0</v>
      </c>
      <c r="W1466">
        <v>0</v>
      </c>
      <c r="X1466">
        <v>0</v>
      </c>
      <c r="AD1466" t="s">
        <v>8620</v>
      </c>
      <c r="AE1466">
        <v>45464.857812499999</v>
      </c>
    </row>
    <row r="1467" spans="1:31" x14ac:dyDescent="0.35">
      <c r="A1467">
        <v>20249</v>
      </c>
      <c r="B1467" t="s">
        <v>8621</v>
      </c>
      <c r="C1467" t="s">
        <v>8621</v>
      </c>
      <c r="D1467" t="s">
        <v>8622</v>
      </c>
      <c r="E1467" t="s">
        <v>8622</v>
      </c>
      <c r="F1467" t="s">
        <v>8623</v>
      </c>
      <c r="G1467" t="s">
        <v>3675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D1467" t="s">
        <v>8624</v>
      </c>
      <c r="AE1467">
        <v>45464.857812499999</v>
      </c>
    </row>
    <row r="1468" spans="1:31" x14ac:dyDescent="0.35">
      <c r="A1468">
        <v>18246</v>
      </c>
      <c r="B1468" t="s">
        <v>866</v>
      </c>
      <c r="C1468" t="s">
        <v>866</v>
      </c>
      <c r="D1468" t="s">
        <v>8625</v>
      </c>
      <c r="E1468" t="s">
        <v>8625</v>
      </c>
      <c r="F1468" t="s">
        <v>8626</v>
      </c>
      <c r="G1468" t="s">
        <v>3643</v>
      </c>
      <c r="I1468">
        <v>1</v>
      </c>
      <c r="J1468">
        <v>1</v>
      </c>
      <c r="K1468">
        <v>1</v>
      </c>
      <c r="L1468">
        <v>1</v>
      </c>
      <c r="M1468">
        <v>1</v>
      </c>
      <c r="N1468">
        <v>1</v>
      </c>
      <c r="O1468">
        <v>1</v>
      </c>
      <c r="P1468">
        <v>1</v>
      </c>
      <c r="Q1468">
        <v>1</v>
      </c>
      <c r="R1468">
        <v>1</v>
      </c>
      <c r="S1468">
        <v>1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1</v>
      </c>
      <c r="Z1468">
        <v>1</v>
      </c>
      <c r="AA1468">
        <v>1</v>
      </c>
      <c r="AB1468">
        <v>1</v>
      </c>
      <c r="AC1468">
        <v>1</v>
      </c>
      <c r="AD1468" t="s">
        <v>8627</v>
      </c>
      <c r="AE1468">
        <v>45464.857812499999</v>
      </c>
    </row>
    <row r="1469" spans="1:31" x14ac:dyDescent="0.35">
      <c r="A1469">
        <v>20371</v>
      </c>
      <c r="B1469" t="s">
        <v>8628</v>
      </c>
      <c r="C1469" t="s">
        <v>8628</v>
      </c>
      <c r="D1469" t="s">
        <v>8629</v>
      </c>
      <c r="E1469" t="s">
        <v>8629</v>
      </c>
      <c r="G1469" t="s">
        <v>3875</v>
      </c>
      <c r="I1469">
        <v>1</v>
      </c>
      <c r="J1469">
        <v>1</v>
      </c>
      <c r="K1469">
        <v>1</v>
      </c>
      <c r="L1469">
        <v>1</v>
      </c>
      <c r="M1469">
        <v>1</v>
      </c>
      <c r="N1469">
        <v>1</v>
      </c>
      <c r="O1469">
        <v>1</v>
      </c>
      <c r="P1469">
        <v>1</v>
      </c>
      <c r="Q1469">
        <v>1</v>
      </c>
      <c r="R1469">
        <v>1</v>
      </c>
      <c r="S1469">
        <v>1</v>
      </c>
      <c r="T1469">
        <v>1</v>
      </c>
      <c r="U1469">
        <v>1</v>
      </c>
      <c r="V1469">
        <v>1</v>
      </c>
      <c r="W1469">
        <v>1</v>
      </c>
      <c r="X1469">
        <v>1</v>
      </c>
      <c r="AD1469" t="s">
        <v>8630</v>
      </c>
      <c r="AE1469">
        <v>45464.857812499999</v>
      </c>
    </row>
    <row r="1470" spans="1:31" x14ac:dyDescent="0.35">
      <c r="A1470">
        <v>20020</v>
      </c>
      <c r="B1470" t="s">
        <v>8631</v>
      </c>
      <c r="C1470" t="s">
        <v>8631</v>
      </c>
      <c r="D1470" t="s">
        <v>8632</v>
      </c>
      <c r="E1470" t="s">
        <v>8632</v>
      </c>
      <c r="F1470" t="s">
        <v>8633</v>
      </c>
      <c r="G1470" t="s">
        <v>3643</v>
      </c>
      <c r="I1470">
        <v>1</v>
      </c>
      <c r="J1470">
        <v>1</v>
      </c>
      <c r="K1470">
        <v>1</v>
      </c>
      <c r="L1470">
        <v>1</v>
      </c>
      <c r="M1470">
        <v>1</v>
      </c>
      <c r="N1470">
        <v>1</v>
      </c>
      <c r="O1470">
        <v>1</v>
      </c>
      <c r="P1470">
        <v>1</v>
      </c>
      <c r="Q1470">
        <v>1</v>
      </c>
      <c r="R1470">
        <v>1</v>
      </c>
      <c r="S1470">
        <v>1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1</v>
      </c>
      <c r="Z1470">
        <v>1</v>
      </c>
      <c r="AA1470">
        <v>1</v>
      </c>
      <c r="AD1470" t="s">
        <v>8634</v>
      </c>
      <c r="AE1470">
        <v>45464.852870370371</v>
      </c>
    </row>
    <row r="1471" spans="1:31" x14ac:dyDescent="0.35">
      <c r="A1471">
        <v>18248</v>
      </c>
      <c r="B1471" t="s">
        <v>8635</v>
      </c>
      <c r="C1471" t="s">
        <v>8635</v>
      </c>
      <c r="D1471" t="s">
        <v>8636</v>
      </c>
      <c r="E1471" t="s">
        <v>8636</v>
      </c>
      <c r="F1471" t="s">
        <v>8637</v>
      </c>
      <c r="I1471">
        <v>1</v>
      </c>
      <c r="J1471">
        <v>1</v>
      </c>
      <c r="K1471">
        <v>1</v>
      </c>
      <c r="L1471">
        <v>1</v>
      </c>
      <c r="M1471">
        <v>1</v>
      </c>
      <c r="N1471">
        <v>1</v>
      </c>
      <c r="O1471">
        <v>1</v>
      </c>
      <c r="P1471">
        <v>1</v>
      </c>
      <c r="Q1471">
        <v>1</v>
      </c>
      <c r="R1471">
        <v>1</v>
      </c>
      <c r="S1471">
        <v>1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1</v>
      </c>
      <c r="Z1471">
        <v>1</v>
      </c>
      <c r="AA1471">
        <v>1</v>
      </c>
      <c r="AB1471">
        <v>1</v>
      </c>
      <c r="AC1471">
        <v>1</v>
      </c>
      <c r="AD1471" t="s">
        <v>3653</v>
      </c>
      <c r="AE1471">
        <v>45464.857812499999</v>
      </c>
    </row>
    <row r="1472" spans="1:31" x14ac:dyDescent="0.35">
      <c r="A1472">
        <v>18249</v>
      </c>
      <c r="B1472" t="s">
        <v>8638</v>
      </c>
      <c r="C1472" t="s">
        <v>8638</v>
      </c>
      <c r="D1472" t="s">
        <v>8639</v>
      </c>
      <c r="E1472" t="s">
        <v>8639</v>
      </c>
      <c r="F1472" t="s">
        <v>8640</v>
      </c>
      <c r="I1472">
        <v>1</v>
      </c>
      <c r="J1472">
        <v>1</v>
      </c>
      <c r="K1472">
        <v>1</v>
      </c>
      <c r="L1472">
        <v>1</v>
      </c>
      <c r="M1472">
        <v>1</v>
      </c>
      <c r="N1472">
        <v>1</v>
      </c>
      <c r="O1472">
        <v>1</v>
      </c>
      <c r="P1472">
        <v>1</v>
      </c>
      <c r="Q1472">
        <v>1</v>
      </c>
      <c r="R1472">
        <v>1</v>
      </c>
      <c r="S1472">
        <v>1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1</v>
      </c>
      <c r="AC1472">
        <v>1</v>
      </c>
      <c r="AD1472" t="s">
        <v>3653</v>
      </c>
      <c r="AE1472">
        <v>45464.857812499999</v>
      </c>
    </row>
    <row r="1473" spans="1:31" x14ac:dyDescent="0.35">
      <c r="A1473">
        <v>18250</v>
      </c>
      <c r="B1473" t="s">
        <v>8641</v>
      </c>
      <c r="C1473" t="s">
        <v>8641</v>
      </c>
      <c r="D1473" t="s">
        <v>8642</v>
      </c>
      <c r="E1473" t="s">
        <v>8642</v>
      </c>
      <c r="F1473" t="s">
        <v>8643</v>
      </c>
      <c r="I1473">
        <v>1</v>
      </c>
      <c r="J1473">
        <v>1</v>
      </c>
      <c r="K1473">
        <v>1</v>
      </c>
      <c r="L1473">
        <v>1</v>
      </c>
      <c r="M1473">
        <v>1</v>
      </c>
      <c r="N1473">
        <v>1</v>
      </c>
      <c r="O1473">
        <v>1</v>
      </c>
      <c r="P1473">
        <v>1</v>
      </c>
      <c r="Q1473">
        <v>1</v>
      </c>
      <c r="R1473">
        <v>1</v>
      </c>
      <c r="S1473">
        <v>1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1</v>
      </c>
      <c r="AC1473">
        <v>1</v>
      </c>
      <c r="AD1473" t="s">
        <v>3653</v>
      </c>
      <c r="AE1473">
        <v>45464.857812499999</v>
      </c>
    </row>
    <row r="1474" spans="1:31" x14ac:dyDescent="0.35">
      <c r="A1474">
        <v>18831</v>
      </c>
      <c r="B1474" t="s">
        <v>8644</v>
      </c>
      <c r="C1474" t="s">
        <v>8644</v>
      </c>
      <c r="D1474" t="s">
        <v>8645</v>
      </c>
      <c r="E1474" t="s">
        <v>8645</v>
      </c>
      <c r="G1474" t="s">
        <v>3675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AB1474">
        <v>0</v>
      </c>
      <c r="AD1474" t="s">
        <v>8646</v>
      </c>
      <c r="AE1474">
        <v>45464.857812499999</v>
      </c>
    </row>
    <row r="1475" spans="1:31" x14ac:dyDescent="0.35">
      <c r="A1475">
        <v>19212</v>
      </c>
      <c r="B1475" t="s">
        <v>8647</v>
      </c>
      <c r="C1475" t="s">
        <v>8647</v>
      </c>
      <c r="D1475" t="s">
        <v>8648</v>
      </c>
      <c r="E1475" t="s">
        <v>8648</v>
      </c>
      <c r="G1475" t="s">
        <v>3675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AB1475">
        <v>0</v>
      </c>
      <c r="AD1475" t="s">
        <v>8649</v>
      </c>
      <c r="AE1475">
        <v>45464.857812499999</v>
      </c>
    </row>
    <row r="1476" spans="1:31" x14ac:dyDescent="0.35">
      <c r="A1476">
        <v>18251</v>
      </c>
      <c r="B1476" t="s">
        <v>8650</v>
      </c>
      <c r="C1476" t="s">
        <v>8650</v>
      </c>
      <c r="D1476" t="s">
        <v>8651</v>
      </c>
      <c r="E1476" t="s">
        <v>8651</v>
      </c>
      <c r="F1476" t="s">
        <v>8652</v>
      </c>
      <c r="I1476">
        <v>1</v>
      </c>
      <c r="J1476">
        <v>1</v>
      </c>
      <c r="K1476">
        <v>1</v>
      </c>
      <c r="L1476">
        <v>1</v>
      </c>
      <c r="M1476">
        <v>1</v>
      </c>
      <c r="N1476">
        <v>1</v>
      </c>
      <c r="O1476">
        <v>1</v>
      </c>
      <c r="P1476">
        <v>1</v>
      </c>
      <c r="Q1476">
        <v>1</v>
      </c>
      <c r="R1476">
        <v>1</v>
      </c>
      <c r="S1476">
        <v>1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</v>
      </c>
      <c r="Z1476">
        <v>1</v>
      </c>
      <c r="AA1476">
        <v>1</v>
      </c>
      <c r="AB1476">
        <v>1</v>
      </c>
      <c r="AC1476">
        <v>1</v>
      </c>
      <c r="AD1476" t="s">
        <v>3653</v>
      </c>
      <c r="AE1476">
        <v>45464.857812499999</v>
      </c>
    </row>
    <row r="1477" spans="1:31" x14ac:dyDescent="0.35">
      <c r="A1477">
        <v>23225</v>
      </c>
      <c r="B1477" t="s">
        <v>8653</v>
      </c>
      <c r="C1477" t="s">
        <v>8653</v>
      </c>
      <c r="D1477" t="s">
        <v>8654</v>
      </c>
      <c r="E1477" t="s">
        <v>8654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AD1477" t="s">
        <v>3653</v>
      </c>
      <c r="AE1477">
        <v>45464.857812499999</v>
      </c>
    </row>
    <row r="1478" spans="1:31" x14ac:dyDescent="0.35">
      <c r="A1478">
        <v>26612</v>
      </c>
      <c r="B1478" t="s">
        <v>8655</v>
      </c>
      <c r="C1478" t="s">
        <v>8656</v>
      </c>
      <c r="D1478" t="s">
        <v>8657</v>
      </c>
      <c r="E1478" t="s">
        <v>8658</v>
      </c>
      <c r="F1478" t="s">
        <v>8659</v>
      </c>
      <c r="G1478" t="s">
        <v>3648</v>
      </c>
      <c r="I1478">
        <v>1</v>
      </c>
      <c r="J1478">
        <v>1</v>
      </c>
      <c r="K1478">
        <v>1</v>
      </c>
      <c r="L1478">
        <v>1</v>
      </c>
      <c r="M1478">
        <v>1</v>
      </c>
      <c r="N1478">
        <v>1</v>
      </c>
      <c r="O1478">
        <v>1</v>
      </c>
      <c r="P1478">
        <v>1</v>
      </c>
      <c r="Q1478">
        <v>1</v>
      </c>
      <c r="R1478">
        <v>1</v>
      </c>
      <c r="S1478">
        <v>1</v>
      </c>
      <c r="AD1478" t="s">
        <v>8660</v>
      </c>
      <c r="AE1478">
        <v>45464.852870370371</v>
      </c>
    </row>
    <row r="1479" spans="1:31" x14ac:dyDescent="0.35">
      <c r="A1479">
        <v>28000</v>
      </c>
      <c r="B1479" t="s">
        <v>8661</v>
      </c>
      <c r="C1479" t="s">
        <v>8661</v>
      </c>
      <c r="D1479" t="s">
        <v>8662</v>
      </c>
      <c r="E1479" t="s">
        <v>8662</v>
      </c>
      <c r="F1479" t="s">
        <v>8663</v>
      </c>
      <c r="G1479" t="s">
        <v>3916</v>
      </c>
      <c r="I1479">
        <v>1</v>
      </c>
      <c r="J1479">
        <v>1</v>
      </c>
      <c r="K1479">
        <v>1</v>
      </c>
      <c r="L1479">
        <v>1</v>
      </c>
      <c r="AD1479" t="s">
        <v>8664</v>
      </c>
      <c r="AE1479">
        <v>45464.852870370371</v>
      </c>
    </row>
    <row r="1480" spans="1:31" x14ac:dyDescent="0.35">
      <c r="A1480">
        <v>19219</v>
      </c>
      <c r="B1480" t="s">
        <v>8665</v>
      </c>
      <c r="C1480" t="s">
        <v>8665</v>
      </c>
      <c r="D1480" t="s">
        <v>8666</v>
      </c>
      <c r="E1480" t="s">
        <v>8666</v>
      </c>
      <c r="G1480" t="s">
        <v>3723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AB1480">
        <v>0</v>
      </c>
      <c r="AD1480" t="s">
        <v>3653</v>
      </c>
      <c r="AE1480">
        <v>45464.857812499999</v>
      </c>
    </row>
    <row r="1481" spans="1:31" x14ac:dyDescent="0.35">
      <c r="A1481">
        <v>25139</v>
      </c>
      <c r="B1481" t="s">
        <v>8667</v>
      </c>
      <c r="C1481" t="s">
        <v>8667</v>
      </c>
      <c r="D1481" t="s">
        <v>8668</v>
      </c>
      <c r="E1481" t="s">
        <v>8668</v>
      </c>
      <c r="G1481" t="s">
        <v>3757</v>
      </c>
      <c r="I1481">
        <v>1</v>
      </c>
      <c r="J1481">
        <v>1</v>
      </c>
      <c r="K1481">
        <v>1</v>
      </c>
      <c r="L1481">
        <v>1</v>
      </c>
      <c r="M1481">
        <v>1</v>
      </c>
      <c r="N1481">
        <v>1</v>
      </c>
      <c r="O1481">
        <v>1</v>
      </c>
      <c r="P1481">
        <v>1</v>
      </c>
      <c r="Q1481">
        <v>1</v>
      </c>
      <c r="R1481">
        <v>1</v>
      </c>
      <c r="S1481">
        <v>1</v>
      </c>
      <c r="T1481">
        <v>1</v>
      </c>
      <c r="U1481">
        <v>1</v>
      </c>
      <c r="AD1481" t="s">
        <v>8669</v>
      </c>
      <c r="AE1481">
        <v>45464.857812499999</v>
      </c>
    </row>
    <row r="1482" spans="1:31" x14ac:dyDescent="0.35">
      <c r="A1482">
        <v>26782</v>
      </c>
      <c r="B1482" t="s">
        <v>8670</v>
      </c>
      <c r="C1482" t="s">
        <v>8670</v>
      </c>
      <c r="D1482" t="s">
        <v>8671</v>
      </c>
      <c r="E1482" t="s">
        <v>8671</v>
      </c>
      <c r="F1482" t="s">
        <v>8672</v>
      </c>
      <c r="G1482" t="s">
        <v>3648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AD1482" t="s">
        <v>8673</v>
      </c>
      <c r="AE1482">
        <v>45464.857812499999</v>
      </c>
    </row>
    <row r="1483" spans="1:31" x14ac:dyDescent="0.35">
      <c r="A1483">
        <v>26609</v>
      </c>
      <c r="B1483" t="s">
        <v>8674</v>
      </c>
      <c r="C1483" t="s">
        <v>8674</v>
      </c>
      <c r="D1483" t="s">
        <v>8675</v>
      </c>
      <c r="E1483" t="s">
        <v>8675</v>
      </c>
      <c r="F1483" t="s">
        <v>8676</v>
      </c>
      <c r="G1483" t="s">
        <v>518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AD1483" t="s">
        <v>8677</v>
      </c>
      <c r="AE1483">
        <v>45464.857812499999</v>
      </c>
    </row>
    <row r="1484" spans="1:31" x14ac:dyDescent="0.35">
      <c r="A1484">
        <v>26479</v>
      </c>
      <c r="B1484" t="s">
        <v>8678</v>
      </c>
      <c r="C1484" t="s">
        <v>8678</v>
      </c>
      <c r="D1484" t="s">
        <v>8679</v>
      </c>
      <c r="E1484" t="s">
        <v>8679</v>
      </c>
      <c r="G1484" t="s">
        <v>3631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AD1484" t="s">
        <v>8680</v>
      </c>
      <c r="AE1484">
        <v>45464.857812499999</v>
      </c>
    </row>
    <row r="1485" spans="1:31" x14ac:dyDescent="0.35">
      <c r="A1485">
        <v>22945</v>
      </c>
      <c r="B1485" t="s">
        <v>8681</v>
      </c>
      <c r="C1485" t="s">
        <v>8681</v>
      </c>
      <c r="D1485" t="s">
        <v>8681</v>
      </c>
      <c r="E1485" t="s">
        <v>8681</v>
      </c>
      <c r="G1485" t="s">
        <v>4275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1</v>
      </c>
      <c r="W1485">
        <v>1</v>
      </c>
      <c r="X1485">
        <v>1</v>
      </c>
      <c r="AD1485" t="s">
        <v>8682</v>
      </c>
      <c r="AE1485">
        <v>45464.857812499999</v>
      </c>
    </row>
    <row r="1486" spans="1:31" x14ac:dyDescent="0.35">
      <c r="A1486">
        <v>22844</v>
      </c>
      <c r="B1486" t="s">
        <v>8683</v>
      </c>
      <c r="C1486" t="s">
        <v>8683</v>
      </c>
      <c r="D1486" t="s">
        <v>8684</v>
      </c>
      <c r="E1486" t="s">
        <v>8684</v>
      </c>
      <c r="F1486" t="s">
        <v>8685</v>
      </c>
      <c r="G1486" t="s">
        <v>3745</v>
      </c>
      <c r="I1486">
        <v>1</v>
      </c>
      <c r="J1486">
        <v>1</v>
      </c>
      <c r="K1486">
        <v>1</v>
      </c>
      <c r="L1486">
        <v>1</v>
      </c>
      <c r="M1486">
        <v>1</v>
      </c>
      <c r="N1486">
        <v>1</v>
      </c>
      <c r="O1486">
        <v>1</v>
      </c>
      <c r="P1486">
        <v>1</v>
      </c>
      <c r="Q1486">
        <v>1</v>
      </c>
      <c r="R1486">
        <v>1</v>
      </c>
      <c r="S1486">
        <v>0</v>
      </c>
      <c r="T1486">
        <v>0</v>
      </c>
      <c r="U1486">
        <v>1</v>
      </c>
      <c r="V1486">
        <v>1</v>
      </c>
      <c r="W1486">
        <v>1</v>
      </c>
      <c r="X1486">
        <v>1</v>
      </c>
      <c r="AD1486" t="s">
        <v>8686</v>
      </c>
      <c r="AE1486">
        <v>45464.852870370371</v>
      </c>
    </row>
    <row r="1487" spans="1:31" x14ac:dyDescent="0.35">
      <c r="A1487">
        <v>18252</v>
      </c>
      <c r="B1487" t="s">
        <v>8687</v>
      </c>
      <c r="C1487" t="s">
        <v>8687</v>
      </c>
      <c r="D1487" t="s">
        <v>8688</v>
      </c>
      <c r="E1487" t="s">
        <v>8688</v>
      </c>
      <c r="F1487" t="s">
        <v>8689</v>
      </c>
      <c r="G1487" t="s">
        <v>3643</v>
      </c>
      <c r="H1487">
        <v>2</v>
      </c>
      <c r="I1487">
        <v>2</v>
      </c>
      <c r="J1487">
        <v>2</v>
      </c>
      <c r="K1487">
        <v>2</v>
      </c>
      <c r="L1487">
        <v>2</v>
      </c>
      <c r="M1487">
        <v>2</v>
      </c>
      <c r="N1487">
        <v>2</v>
      </c>
      <c r="O1487">
        <v>2</v>
      </c>
      <c r="P1487">
        <v>2</v>
      </c>
      <c r="Q1487">
        <v>2</v>
      </c>
      <c r="R1487">
        <v>2</v>
      </c>
      <c r="S1487">
        <v>2</v>
      </c>
      <c r="T1487">
        <v>2</v>
      </c>
      <c r="U1487">
        <v>2</v>
      </c>
      <c r="V1487">
        <v>2</v>
      </c>
      <c r="W1487">
        <v>2</v>
      </c>
      <c r="X1487">
        <v>2</v>
      </c>
      <c r="Y1487">
        <v>2</v>
      </c>
      <c r="Z1487">
        <v>2</v>
      </c>
      <c r="AA1487">
        <v>1</v>
      </c>
      <c r="AB1487">
        <v>1</v>
      </c>
      <c r="AC1487">
        <v>1</v>
      </c>
      <c r="AD1487" t="s">
        <v>8690</v>
      </c>
      <c r="AE1487">
        <v>45464.852870370371</v>
      </c>
    </row>
    <row r="1488" spans="1:31" x14ac:dyDescent="0.35">
      <c r="A1488">
        <v>18806</v>
      </c>
      <c r="B1488" t="s">
        <v>8691</v>
      </c>
      <c r="C1488" t="s">
        <v>8691</v>
      </c>
      <c r="D1488" t="s">
        <v>8692</v>
      </c>
      <c r="E1488" t="s">
        <v>8692</v>
      </c>
      <c r="G1488" t="s">
        <v>3648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AB1488">
        <v>0</v>
      </c>
      <c r="AD1488" t="s">
        <v>3653</v>
      </c>
      <c r="AE1488">
        <v>45464.857812499999</v>
      </c>
    </row>
    <row r="1489" spans="1:31" x14ac:dyDescent="0.35">
      <c r="A1489">
        <v>21397</v>
      </c>
      <c r="B1489" t="s">
        <v>8693</v>
      </c>
      <c r="C1489" t="s">
        <v>8693</v>
      </c>
      <c r="D1489" t="s">
        <v>8694</v>
      </c>
      <c r="E1489" t="s">
        <v>8694</v>
      </c>
      <c r="G1489" t="s">
        <v>3643</v>
      </c>
      <c r="I1489">
        <v>1</v>
      </c>
      <c r="J1489">
        <v>1</v>
      </c>
      <c r="K1489">
        <v>1</v>
      </c>
      <c r="L1489">
        <v>1</v>
      </c>
      <c r="M1489">
        <v>1</v>
      </c>
      <c r="N1489">
        <v>1</v>
      </c>
      <c r="O1489">
        <v>1</v>
      </c>
      <c r="P1489">
        <v>1</v>
      </c>
      <c r="Q1489">
        <v>1</v>
      </c>
      <c r="R1489">
        <v>1</v>
      </c>
      <c r="S1489">
        <v>1</v>
      </c>
      <c r="T1489">
        <v>1</v>
      </c>
      <c r="U1489">
        <v>1</v>
      </c>
      <c r="V1489">
        <v>1</v>
      </c>
      <c r="W1489">
        <v>1</v>
      </c>
      <c r="X1489">
        <v>1</v>
      </c>
      <c r="Y1489">
        <v>1</v>
      </c>
      <c r="AD1489" t="s">
        <v>8695</v>
      </c>
      <c r="AE1489">
        <v>45464.857812499999</v>
      </c>
    </row>
    <row r="1490" spans="1:31" x14ac:dyDescent="0.35">
      <c r="A1490">
        <v>26783</v>
      </c>
      <c r="B1490" t="s">
        <v>8696</v>
      </c>
      <c r="C1490" t="s">
        <v>8696</v>
      </c>
      <c r="D1490" t="s">
        <v>8697</v>
      </c>
      <c r="E1490" t="s">
        <v>8697</v>
      </c>
      <c r="F1490" t="s">
        <v>8698</v>
      </c>
      <c r="G1490" t="s">
        <v>3754</v>
      </c>
      <c r="I1490">
        <v>1</v>
      </c>
      <c r="J1490">
        <v>1</v>
      </c>
      <c r="K1490">
        <v>1</v>
      </c>
      <c r="L1490">
        <v>1</v>
      </c>
      <c r="M1490">
        <v>1</v>
      </c>
      <c r="N1490">
        <v>1</v>
      </c>
      <c r="O1490">
        <v>1</v>
      </c>
      <c r="P1490">
        <v>1</v>
      </c>
      <c r="AD1490" t="s">
        <v>8699</v>
      </c>
      <c r="AE1490">
        <v>45464.857812499999</v>
      </c>
    </row>
    <row r="1491" spans="1:31" x14ac:dyDescent="0.35">
      <c r="A1491">
        <v>28132</v>
      </c>
      <c r="B1491" t="s">
        <v>8700</v>
      </c>
      <c r="C1491" t="s">
        <v>8700</v>
      </c>
      <c r="D1491" t="s">
        <v>8701</v>
      </c>
      <c r="E1491" t="s">
        <v>8701</v>
      </c>
      <c r="F1491" t="s">
        <v>8702</v>
      </c>
      <c r="G1491" t="s">
        <v>3688</v>
      </c>
      <c r="I1491">
        <v>0</v>
      </c>
      <c r="J1491">
        <v>0</v>
      </c>
      <c r="AD1491" t="s">
        <v>8703</v>
      </c>
      <c r="AE1491">
        <v>45464.857812499999</v>
      </c>
    </row>
    <row r="1492" spans="1:31" x14ac:dyDescent="0.35">
      <c r="A1492">
        <v>21381</v>
      </c>
      <c r="B1492" t="s">
        <v>8704</v>
      </c>
      <c r="C1492" t="s">
        <v>8704</v>
      </c>
      <c r="D1492" t="s">
        <v>8705</v>
      </c>
      <c r="E1492" t="s">
        <v>8705</v>
      </c>
      <c r="G1492" t="s">
        <v>3762</v>
      </c>
      <c r="I1492">
        <v>1</v>
      </c>
      <c r="J1492">
        <v>1</v>
      </c>
      <c r="K1492">
        <v>1</v>
      </c>
      <c r="L1492">
        <v>1</v>
      </c>
      <c r="M1492">
        <v>1</v>
      </c>
      <c r="N1492">
        <v>1</v>
      </c>
      <c r="O1492">
        <v>1</v>
      </c>
      <c r="P1492">
        <v>1</v>
      </c>
      <c r="Q1492">
        <v>1</v>
      </c>
      <c r="R1492">
        <v>1</v>
      </c>
      <c r="S1492">
        <v>1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1</v>
      </c>
      <c r="AD1492" t="s">
        <v>8706</v>
      </c>
      <c r="AE1492">
        <v>45464.857812499999</v>
      </c>
    </row>
    <row r="1493" spans="1:31" x14ac:dyDescent="0.35">
      <c r="A1493">
        <v>21383</v>
      </c>
      <c r="B1493" t="s">
        <v>8707</v>
      </c>
      <c r="C1493" t="s">
        <v>8707</v>
      </c>
      <c r="D1493" t="s">
        <v>8708</v>
      </c>
      <c r="E1493" t="s">
        <v>8708</v>
      </c>
      <c r="G1493" t="s">
        <v>3757</v>
      </c>
      <c r="I1493">
        <v>1</v>
      </c>
      <c r="J1493">
        <v>1</v>
      </c>
      <c r="K1493">
        <v>1</v>
      </c>
      <c r="L1493">
        <v>1</v>
      </c>
      <c r="M1493">
        <v>1</v>
      </c>
      <c r="N1493">
        <v>1</v>
      </c>
      <c r="O1493">
        <v>1</v>
      </c>
      <c r="P1493">
        <v>1</v>
      </c>
      <c r="Q1493">
        <v>1</v>
      </c>
      <c r="R1493">
        <v>1</v>
      </c>
      <c r="S1493">
        <v>1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1</v>
      </c>
      <c r="AD1493" t="s">
        <v>8709</v>
      </c>
      <c r="AE1493">
        <v>45464.852870370371</v>
      </c>
    </row>
    <row r="1494" spans="1:31" x14ac:dyDescent="0.35">
      <c r="A1494">
        <v>23449</v>
      </c>
      <c r="B1494" t="s">
        <v>8710</v>
      </c>
      <c r="C1494" t="s">
        <v>8710</v>
      </c>
      <c r="D1494" t="s">
        <v>8711</v>
      </c>
      <c r="E1494" t="s">
        <v>8711</v>
      </c>
      <c r="G1494" t="s">
        <v>3648</v>
      </c>
      <c r="I1494">
        <v>1</v>
      </c>
      <c r="J1494">
        <v>1</v>
      </c>
      <c r="K1494">
        <v>1</v>
      </c>
      <c r="L1494">
        <v>1</v>
      </c>
      <c r="M1494">
        <v>1</v>
      </c>
      <c r="N1494">
        <v>1</v>
      </c>
      <c r="O1494">
        <v>1</v>
      </c>
      <c r="P1494">
        <v>1</v>
      </c>
      <c r="Q1494">
        <v>1</v>
      </c>
      <c r="R1494">
        <v>1</v>
      </c>
      <c r="S1494">
        <v>1</v>
      </c>
      <c r="T1494">
        <v>1</v>
      </c>
      <c r="U1494">
        <v>1</v>
      </c>
      <c r="V1494">
        <v>1</v>
      </c>
      <c r="W1494">
        <v>1</v>
      </c>
      <c r="X1494">
        <v>1</v>
      </c>
      <c r="AD1494" t="s">
        <v>8712</v>
      </c>
      <c r="AE1494">
        <v>45464.852870370371</v>
      </c>
    </row>
    <row r="1495" spans="1:31" x14ac:dyDescent="0.35">
      <c r="A1495">
        <v>23976</v>
      </c>
      <c r="B1495" t="s">
        <v>8713</v>
      </c>
      <c r="C1495" t="s">
        <v>8713</v>
      </c>
      <c r="D1495" t="s">
        <v>8714</v>
      </c>
      <c r="E1495" t="s">
        <v>8714</v>
      </c>
      <c r="G1495" t="s">
        <v>3643</v>
      </c>
      <c r="I1495">
        <v>1</v>
      </c>
      <c r="J1495">
        <v>1</v>
      </c>
      <c r="K1495">
        <v>1</v>
      </c>
      <c r="L1495">
        <v>1</v>
      </c>
      <c r="M1495">
        <v>1</v>
      </c>
      <c r="N1495">
        <v>1</v>
      </c>
      <c r="O1495">
        <v>1</v>
      </c>
      <c r="P1495">
        <v>1</v>
      </c>
      <c r="Q1495">
        <v>1</v>
      </c>
      <c r="R1495">
        <v>1</v>
      </c>
      <c r="S1495">
        <v>1</v>
      </c>
      <c r="T1495">
        <v>1</v>
      </c>
      <c r="U1495">
        <v>1</v>
      </c>
      <c r="V1495">
        <v>1</v>
      </c>
      <c r="W1495">
        <v>1</v>
      </c>
      <c r="AD1495" t="s">
        <v>8715</v>
      </c>
      <c r="AE1495">
        <v>45464.857812499999</v>
      </c>
    </row>
    <row r="1496" spans="1:31" x14ac:dyDescent="0.35">
      <c r="A1496">
        <v>23143</v>
      </c>
      <c r="B1496" t="s">
        <v>8716</v>
      </c>
      <c r="C1496" t="s">
        <v>8716</v>
      </c>
      <c r="D1496" t="s">
        <v>8717</v>
      </c>
      <c r="E1496" t="s">
        <v>8717</v>
      </c>
      <c r="G1496" t="s">
        <v>3688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AD1496" t="s">
        <v>8718</v>
      </c>
      <c r="AE1496">
        <v>45464.857812499999</v>
      </c>
    </row>
    <row r="1497" spans="1:31" x14ac:dyDescent="0.35">
      <c r="A1497">
        <v>18253</v>
      </c>
      <c r="B1497" t="s">
        <v>8719</v>
      </c>
      <c r="C1497" t="s">
        <v>8719</v>
      </c>
      <c r="D1497" t="s">
        <v>8720</v>
      </c>
      <c r="E1497" t="s">
        <v>8720</v>
      </c>
      <c r="F1497" t="s">
        <v>8721</v>
      </c>
      <c r="G1497" t="s">
        <v>4211</v>
      </c>
      <c r="I1497">
        <v>1</v>
      </c>
      <c r="J1497">
        <v>1</v>
      </c>
      <c r="K1497">
        <v>1</v>
      </c>
      <c r="L1497">
        <v>1</v>
      </c>
      <c r="M1497">
        <v>1</v>
      </c>
      <c r="N1497">
        <v>1</v>
      </c>
      <c r="O1497">
        <v>1</v>
      </c>
      <c r="P1497">
        <v>1</v>
      </c>
      <c r="Q1497">
        <v>1</v>
      </c>
      <c r="R1497">
        <v>1</v>
      </c>
      <c r="S1497">
        <v>1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1</v>
      </c>
      <c r="Z1497">
        <v>1</v>
      </c>
      <c r="AA1497">
        <v>1</v>
      </c>
      <c r="AB1497">
        <v>1</v>
      </c>
      <c r="AC1497">
        <v>1</v>
      </c>
      <c r="AD1497" t="s">
        <v>3653</v>
      </c>
      <c r="AE1497">
        <v>45464.857812499999</v>
      </c>
    </row>
    <row r="1498" spans="1:31" x14ac:dyDescent="0.35">
      <c r="A1498">
        <v>18637</v>
      </c>
      <c r="B1498" t="s">
        <v>8722</v>
      </c>
      <c r="C1498" t="s">
        <v>8722</v>
      </c>
      <c r="D1498" t="s">
        <v>8723</v>
      </c>
      <c r="E1498" t="s">
        <v>8723</v>
      </c>
      <c r="F1498" t="s">
        <v>8724</v>
      </c>
      <c r="G1498" t="s">
        <v>3648</v>
      </c>
      <c r="I1498">
        <v>1</v>
      </c>
      <c r="J1498">
        <v>1</v>
      </c>
      <c r="K1498">
        <v>1</v>
      </c>
      <c r="L1498">
        <v>1</v>
      </c>
      <c r="M1498">
        <v>1</v>
      </c>
      <c r="N1498">
        <v>1</v>
      </c>
      <c r="O1498">
        <v>1</v>
      </c>
      <c r="P1498">
        <v>1</v>
      </c>
      <c r="Q1498">
        <v>1</v>
      </c>
      <c r="R1498">
        <v>1</v>
      </c>
      <c r="S1498">
        <v>1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1</v>
      </c>
      <c r="Z1498">
        <v>1</v>
      </c>
      <c r="AA1498">
        <v>1</v>
      </c>
      <c r="AB1498">
        <v>1</v>
      </c>
      <c r="AD1498" t="s">
        <v>8725</v>
      </c>
      <c r="AE1498">
        <v>45464.857812499999</v>
      </c>
    </row>
    <row r="1499" spans="1:31" x14ac:dyDescent="0.35">
      <c r="A1499">
        <v>24680</v>
      </c>
      <c r="B1499" t="s">
        <v>8726</v>
      </c>
      <c r="C1499" t="s">
        <v>8726</v>
      </c>
      <c r="D1499" t="s">
        <v>8727</v>
      </c>
      <c r="E1499" t="s">
        <v>8727</v>
      </c>
      <c r="G1499" t="s">
        <v>4098</v>
      </c>
      <c r="I1499">
        <v>1</v>
      </c>
      <c r="J1499">
        <v>1</v>
      </c>
      <c r="K1499">
        <v>1</v>
      </c>
      <c r="L1499">
        <v>1</v>
      </c>
      <c r="M1499">
        <v>1</v>
      </c>
      <c r="N1499">
        <v>1</v>
      </c>
      <c r="O1499">
        <v>1</v>
      </c>
      <c r="P1499">
        <v>1</v>
      </c>
      <c r="Q1499">
        <v>1</v>
      </c>
      <c r="R1499">
        <v>1</v>
      </c>
      <c r="S1499">
        <v>1</v>
      </c>
      <c r="T1499">
        <v>1</v>
      </c>
      <c r="U1499">
        <v>1</v>
      </c>
      <c r="V1499">
        <v>1</v>
      </c>
      <c r="AD1499" t="s">
        <v>8728</v>
      </c>
      <c r="AE1499">
        <v>45464.857812499999</v>
      </c>
    </row>
    <row r="1500" spans="1:31" x14ac:dyDescent="0.35">
      <c r="A1500">
        <v>19187</v>
      </c>
      <c r="B1500" t="s">
        <v>8729</v>
      </c>
      <c r="C1500" t="s">
        <v>8729</v>
      </c>
      <c r="D1500" t="s">
        <v>8730</v>
      </c>
      <c r="E1500" t="s">
        <v>8730</v>
      </c>
      <c r="F1500" t="s">
        <v>8731</v>
      </c>
      <c r="G1500" t="s">
        <v>3643</v>
      </c>
      <c r="I1500">
        <v>1</v>
      </c>
      <c r="J1500">
        <v>1</v>
      </c>
      <c r="K1500">
        <v>1</v>
      </c>
      <c r="L1500">
        <v>1</v>
      </c>
      <c r="M1500">
        <v>1</v>
      </c>
      <c r="N1500">
        <v>1</v>
      </c>
      <c r="O1500">
        <v>1</v>
      </c>
      <c r="P1500">
        <v>1</v>
      </c>
      <c r="Q1500">
        <v>1</v>
      </c>
      <c r="R1500">
        <v>1</v>
      </c>
      <c r="S1500">
        <v>1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1</v>
      </c>
      <c r="Z1500">
        <v>1</v>
      </c>
      <c r="AA1500">
        <v>1</v>
      </c>
      <c r="AB1500">
        <v>1</v>
      </c>
      <c r="AD1500" t="s">
        <v>8732</v>
      </c>
      <c r="AE1500">
        <v>45464.857812499999</v>
      </c>
    </row>
    <row r="1501" spans="1:31" x14ac:dyDescent="0.35">
      <c r="A1501">
        <v>23035</v>
      </c>
      <c r="B1501" t="s">
        <v>8733</v>
      </c>
      <c r="C1501" t="s">
        <v>8733</v>
      </c>
      <c r="D1501" t="s">
        <v>8734</v>
      </c>
      <c r="E1501" t="s">
        <v>8734</v>
      </c>
      <c r="G1501" t="s">
        <v>3648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AD1501" t="s">
        <v>6257</v>
      </c>
      <c r="AE1501">
        <v>45464.857812499999</v>
      </c>
    </row>
    <row r="1502" spans="1:31" x14ac:dyDescent="0.35">
      <c r="A1502">
        <v>24926</v>
      </c>
      <c r="B1502" t="s">
        <v>8735</v>
      </c>
      <c r="C1502" t="s">
        <v>8735</v>
      </c>
      <c r="D1502" t="s">
        <v>8736</v>
      </c>
      <c r="E1502" t="s">
        <v>8736</v>
      </c>
      <c r="G1502" t="s">
        <v>3643</v>
      </c>
      <c r="I1502">
        <v>1</v>
      </c>
      <c r="J1502">
        <v>1</v>
      </c>
      <c r="K1502">
        <v>1</v>
      </c>
      <c r="L1502">
        <v>1</v>
      </c>
      <c r="M1502">
        <v>1</v>
      </c>
      <c r="N1502">
        <v>1</v>
      </c>
      <c r="O1502">
        <v>1</v>
      </c>
      <c r="P1502">
        <v>1</v>
      </c>
      <c r="Q1502">
        <v>1</v>
      </c>
      <c r="R1502">
        <v>1</v>
      </c>
      <c r="S1502">
        <v>1</v>
      </c>
      <c r="T1502">
        <v>1</v>
      </c>
      <c r="U1502">
        <v>1</v>
      </c>
      <c r="AD1502" t="s">
        <v>8737</v>
      </c>
      <c r="AE1502">
        <v>45464.857812499999</v>
      </c>
    </row>
    <row r="1503" spans="1:31" x14ac:dyDescent="0.35">
      <c r="A1503">
        <v>21337</v>
      </c>
      <c r="B1503" t="s">
        <v>8738</v>
      </c>
      <c r="C1503" t="s">
        <v>8738</v>
      </c>
      <c r="D1503" t="s">
        <v>8739</v>
      </c>
      <c r="E1503" t="s">
        <v>8739</v>
      </c>
      <c r="G1503" t="s">
        <v>3875</v>
      </c>
      <c r="I1503">
        <v>1</v>
      </c>
      <c r="J1503">
        <v>1</v>
      </c>
      <c r="K1503">
        <v>1</v>
      </c>
      <c r="L1503">
        <v>1</v>
      </c>
      <c r="M1503">
        <v>1</v>
      </c>
      <c r="N1503">
        <v>1</v>
      </c>
      <c r="O1503">
        <v>1</v>
      </c>
      <c r="P1503">
        <v>1</v>
      </c>
      <c r="Q1503">
        <v>1</v>
      </c>
      <c r="R1503">
        <v>1</v>
      </c>
      <c r="S1503">
        <v>1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</v>
      </c>
      <c r="AD1503" t="s">
        <v>8740</v>
      </c>
      <c r="AE1503">
        <v>45464.857812499999</v>
      </c>
    </row>
    <row r="1504" spans="1:31" x14ac:dyDescent="0.35">
      <c r="A1504">
        <v>23180</v>
      </c>
      <c r="B1504" t="s">
        <v>8741</v>
      </c>
      <c r="C1504" t="s">
        <v>8741</v>
      </c>
      <c r="D1504" t="s">
        <v>8742</v>
      </c>
      <c r="E1504" t="s">
        <v>8742</v>
      </c>
      <c r="G1504" t="s">
        <v>5530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1</v>
      </c>
      <c r="AD1504" t="s">
        <v>8743</v>
      </c>
      <c r="AE1504">
        <v>45464.857812499999</v>
      </c>
    </row>
    <row r="1505" spans="1:31" x14ac:dyDescent="0.35">
      <c r="A1505">
        <v>21404</v>
      </c>
      <c r="B1505" t="s">
        <v>8744</v>
      </c>
      <c r="C1505" t="s">
        <v>8744</v>
      </c>
      <c r="D1505" t="s">
        <v>8745</v>
      </c>
      <c r="E1505" t="s">
        <v>8745</v>
      </c>
      <c r="G1505" t="s">
        <v>5553</v>
      </c>
      <c r="I1505">
        <v>1</v>
      </c>
      <c r="J1505">
        <v>1</v>
      </c>
      <c r="K1505">
        <v>1</v>
      </c>
      <c r="L1505">
        <v>1</v>
      </c>
      <c r="M1505">
        <v>1</v>
      </c>
      <c r="N1505">
        <v>1</v>
      </c>
      <c r="O1505">
        <v>1</v>
      </c>
      <c r="P1505">
        <v>1</v>
      </c>
      <c r="Q1505">
        <v>1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</v>
      </c>
      <c r="AD1505" t="s">
        <v>8746</v>
      </c>
      <c r="AE1505">
        <v>45464.857812499999</v>
      </c>
    </row>
    <row r="1506" spans="1:31" x14ac:dyDescent="0.35">
      <c r="A1506">
        <v>18657</v>
      </c>
      <c r="B1506" t="s">
        <v>8747</v>
      </c>
      <c r="C1506" t="s">
        <v>8747</v>
      </c>
      <c r="D1506" t="s">
        <v>8748</v>
      </c>
      <c r="E1506" t="s">
        <v>8748</v>
      </c>
      <c r="F1506" t="s">
        <v>8749</v>
      </c>
      <c r="G1506" t="s">
        <v>3757</v>
      </c>
      <c r="I1506">
        <v>1</v>
      </c>
      <c r="J1506">
        <v>1</v>
      </c>
      <c r="K1506">
        <v>1</v>
      </c>
      <c r="L1506">
        <v>1</v>
      </c>
      <c r="M1506">
        <v>1</v>
      </c>
      <c r="N1506">
        <v>1</v>
      </c>
      <c r="O1506">
        <v>1</v>
      </c>
      <c r="P1506">
        <v>1</v>
      </c>
      <c r="Q1506">
        <v>1</v>
      </c>
      <c r="R1506">
        <v>1</v>
      </c>
      <c r="S1506">
        <v>1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1</v>
      </c>
      <c r="Z1506">
        <v>1</v>
      </c>
      <c r="AA1506">
        <v>1</v>
      </c>
      <c r="AB1506">
        <v>1</v>
      </c>
      <c r="AD1506" t="s">
        <v>8750</v>
      </c>
      <c r="AE1506">
        <v>45464.857812499999</v>
      </c>
    </row>
    <row r="1507" spans="1:31" x14ac:dyDescent="0.35">
      <c r="A1507">
        <v>22295</v>
      </c>
      <c r="B1507" t="s">
        <v>597</v>
      </c>
      <c r="C1507" t="s">
        <v>597</v>
      </c>
      <c r="D1507" t="s">
        <v>8751</v>
      </c>
      <c r="E1507" t="s">
        <v>8751</v>
      </c>
      <c r="G1507" t="s">
        <v>4275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AD1507" t="s">
        <v>8752</v>
      </c>
      <c r="AE1507">
        <v>45464.857812499999</v>
      </c>
    </row>
    <row r="1508" spans="1:31" x14ac:dyDescent="0.35">
      <c r="A1508">
        <v>23086</v>
      </c>
      <c r="B1508" t="s">
        <v>8753</v>
      </c>
      <c r="C1508" t="s">
        <v>8753</v>
      </c>
      <c r="D1508" t="s">
        <v>8754</v>
      </c>
      <c r="E1508" t="s">
        <v>8754</v>
      </c>
      <c r="G1508" t="s">
        <v>3688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AD1508" t="s">
        <v>8755</v>
      </c>
      <c r="AE1508">
        <v>45464.857812499999</v>
      </c>
    </row>
    <row r="1509" spans="1:31" x14ac:dyDescent="0.35">
      <c r="A1509">
        <v>20893</v>
      </c>
      <c r="B1509" t="s">
        <v>12651</v>
      </c>
      <c r="C1509" t="s">
        <v>12651</v>
      </c>
      <c r="D1509" t="s">
        <v>12652</v>
      </c>
      <c r="E1509" t="s">
        <v>12652</v>
      </c>
      <c r="G1509" t="s">
        <v>7744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AD1509" t="s">
        <v>12653</v>
      </c>
      <c r="AE1509">
        <v>45464.857812499999</v>
      </c>
    </row>
    <row r="1510" spans="1:31" x14ac:dyDescent="0.35">
      <c r="A1510">
        <v>25328</v>
      </c>
      <c r="B1510" t="s">
        <v>8760</v>
      </c>
      <c r="C1510" t="s">
        <v>8760</v>
      </c>
      <c r="D1510" t="s">
        <v>8761</v>
      </c>
      <c r="E1510" t="s">
        <v>8761</v>
      </c>
      <c r="G1510" t="s">
        <v>3762</v>
      </c>
      <c r="I1510">
        <v>1</v>
      </c>
      <c r="J1510">
        <v>1</v>
      </c>
      <c r="K1510">
        <v>1</v>
      </c>
      <c r="L1510">
        <v>1</v>
      </c>
      <c r="M1510">
        <v>1</v>
      </c>
      <c r="N1510">
        <v>1</v>
      </c>
      <c r="O1510">
        <v>1</v>
      </c>
      <c r="P1510">
        <v>1</v>
      </c>
      <c r="Q1510">
        <v>1</v>
      </c>
      <c r="R1510">
        <v>1</v>
      </c>
      <c r="S1510">
        <v>1</v>
      </c>
      <c r="T1510">
        <v>1</v>
      </c>
      <c r="U1510">
        <v>1</v>
      </c>
      <c r="AD1510" t="s">
        <v>3653</v>
      </c>
      <c r="AE1510">
        <v>45464.857812499999</v>
      </c>
    </row>
    <row r="1511" spans="1:31" x14ac:dyDescent="0.35">
      <c r="A1511">
        <v>18254</v>
      </c>
      <c r="B1511" t="s">
        <v>8762</v>
      </c>
      <c r="C1511" t="s">
        <v>8762</v>
      </c>
      <c r="D1511" t="s">
        <v>8763</v>
      </c>
      <c r="E1511" t="s">
        <v>8763</v>
      </c>
      <c r="F1511" t="s">
        <v>8764</v>
      </c>
      <c r="I1511">
        <v>1</v>
      </c>
      <c r="J1511">
        <v>1</v>
      </c>
      <c r="K1511">
        <v>1</v>
      </c>
      <c r="L1511">
        <v>1</v>
      </c>
      <c r="M1511">
        <v>1</v>
      </c>
      <c r="N1511">
        <v>1</v>
      </c>
      <c r="O1511">
        <v>1</v>
      </c>
      <c r="P1511">
        <v>1</v>
      </c>
      <c r="Q1511">
        <v>1</v>
      </c>
      <c r="R1511">
        <v>1</v>
      </c>
      <c r="S1511">
        <v>1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</v>
      </c>
      <c r="Z1511">
        <v>1</v>
      </c>
      <c r="AA1511">
        <v>1</v>
      </c>
      <c r="AB1511">
        <v>1</v>
      </c>
      <c r="AC1511">
        <v>1</v>
      </c>
      <c r="AD1511" t="s">
        <v>3653</v>
      </c>
      <c r="AE1511">
        <v>45464.857812499999</v>
      </c>
    </row>
    <row r="1512" spans="1:31" x14ac:dyDescent="0.35">
      <c r="A1512">
        <v>22742</v>
      </c>
      <c r="B1512" t="s">
        <v>8765</v>
      </c>
      <c r="C1512" t="s">
        <v>8765</v>
      </c>
      <c r="D1512" t="s">
        <v>8766</v>
      </c>
      <c r="E1512" t="s">
        <v>8766</v>
      </c>
      <c r="G1512" t="s">
        <v>3648</v>
      </c>
      <c r="I1512">
        <v>1</v>
      </c>
      <c r="J1512">
        <v>1</v>
      </c>
      <c r="K1512">
        <v>1</v>
      </c>
      <c r="L1512">
        <v>1</v>
      </c>
      <c r="M1512">
        <v>1</v>
      </c>
      <c r="N1512">
        <v>1</v>
      </c>
      <c r="O1512">
        <v>1</v>
      </c>
      <c r="P1512">
        <v>1</v>
      </c>
      <c r="Q1512">
        <v>1</v>
      </c>
      <c r="R1512">
        <v>1</v>
      </c>
      <c r="S1512">
        <v>1</v>
      </c>
      <c r="T1512">
        <v>1</v>
      </c>
      <c r="U1512">
        <v>0</v>
      </c>
      <c r="V1512">
        <v>0</v>
      </c>
      <c r="W1512">
        <v>0</v>
      </c>
      <c r="X1512">
        <v>0</v>
      </c>
      <c r="Y1512">
        <v>0</v>
      </c>
      <c r="AD1512" t="s">
        <v>8767</v>
      </c>
      <c r="AE1512">
        <v>45464.857812499999</v>
      </c>
    </row>
    <row r="1513" spans="1:31" x14ac:dyDescent="0.35">
      <c r="A1513">
        <v>12861</v>
      </c>
      <c r="B1513" t="s">
        <v>8768</v>
      </c>
      <c r="C1513" t="s">
        <v>8768</v>
      </c>
      <c r="D1513" t="s">
        <v>8769</v>
      </c>
      <c r="E1513" t="s">
        <v>8769</v>
      </c>
      <c r="G1513" t="s">
        <v>3627</v>
      </c>
      <c r="I1513">
        <v>1</v>
      </c>
      <c r="J1513">
        <v>1</v>
      </c>
      <c r="K1513">
        <v>1</v>
      </c>
      <c r="L1513">
        <v>1</v>
      </c>
      <c r="M1513">
        <v>1</v>
      </c>
      <c r="N1513">
        <v>1</v>
      </c>
      <c r="O1513">
        <v>1</v>
      </c>
      <c r="P1513">
        <v>1</v>
      </c>
      <c r="Q1513">
        <v>1</v>
      </c>
      <c r="R1513">
        <v>1</v>
      </c>
      <c r="S1513">
        <v>1</v>
      </c>
      <c r="T1513">
        <v>1</v>
      </c>
      <c r="U1513">
        <v>1</v>
      </c>
      <c r="AD1513" t="s">
        <v>8770</v>
      </c>
      <c r="AE1513">
        <v>45464.852870370371</v>
      </c>
    </row>
    <row r="1514" spans="1:31" x14ac:dyDescent="0.35">
      <c r="A1514">
        <v>23315</v>
      </c>
      <c r="B1514" t="s">
        <v>8771</v>
      </c>
      <c r="C1514" t="s">
        <v>8771</v>
      </c>
      <c r="D1514" t="s">
        <v>8772</v>
      </c>
      <c r="E1514" t="s">
        <v>8772</v>
      </c>
      <c r="G1514" t="s">
        <v>3648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AD1514" t="s">
        <v>8773</v>
      </c>
      <c r="AE1514">
        <v>45464.857812499999</v>
      </c>
    </row>
    <row r="1515" spans="1:31" x14ac:dyDescent="0.35">
      <c r="A1515">
        <v>19734</v>
      </c>
      <c r="B1515" t="s">
        <v>8774</v>
      </c>
      <c r="C1515" t="s">
        <v>8774</v>
      </c>
      <c r="D1515" t="s">
        <v>8775</v>
      </c>
      <c r="E1515" t="s">
        <v>8775</v>
      </c>
      <c r="F1515" t="s">
        <v>8776</v>
      </c>
      <c r="G1515" t="s">
        <v>3757</v>
      </c>
      <c r="I1515">
        <v>1</v>
      </c>
      <c r="J1515">
        <v>1</v>
      </c>
      <c r="K1515">
        <v>1</v>
      </c>
      <c r="L1515">
        <v>1</v>
      </c>
      <c r="M1515">
        <v>1</v>
      </c>
      <c r="N1515">
        <v>1</v>
      </c>
      <c r="O1515">
        <v>1</v>
      </c>
      <c r="P1515">
        <v>1</v>
      </c>
      <c r="Q1515">
        <v>1</v>
      </c>
      <c r="R1515">
        <v>1</v>
      </c>
      <c r="S1515">
        <v>1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1</v>
      </c>
      <c r="Z1515">
        <v>1</v>
      </c>
      <c r="AD1515" t="s">
        <v>8777</v>
      </c>
      <c r="AE1515">
        <v>45464.857812499999</v>
      </c>
    </row>
    <row r="1516" spans="1:31" x14ac:dyDescent="0.35">
      <c r="A1516">
        <v>5957</v>
      </c>
      <c r="B1516" t="s">
        <v>8778</v>
      </c>
      <c r="C1516" t="s">
        <v>8778</v>
      </c>
      <c r="D1516" t="s">
        <v>8779</v>
      </c>
      <c r="E1516" t="s">
        <v>8779</v>
      </c>
      <c r="G1516" t="s">
        <v>7744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AD1516" t="s">
        <v>8780</v>
      </c>
      <c r="AE1516">
        <v>45464.857812499999</v>
      </c>
    </row>
    <row r="1517" spans="1:31" x14ac:dyDescent="0.35">
      <c r="A1517">
        <v>23189</v>
      </c>
      <c r="B1517" t="s">
        <v>8781</v>
      </c>
      <c r="C1517" t="s">
        <v>8781</v>
      </c>
      <c r="D1517" t="s">
        <v>8782</v>
      </c>
      <c r="E1517" t="s">
        <v>8782</v>
      </c>
      <c r="G1517" t="s">
        <v>3723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AD1517" t="s">
        <v>8783</v>
      </c>
      <c r="AE1517">
        <v>45464.857812499999</v>
      </c>
    </row>
    <row r="1518" spans="1:31" x14ac:dyDescent="0.35">
      <c r="A1518">
        <v>26846</v>
      </c>
      <c r="B1518" t="s">
        <v>8784</v>
      </c>
      <c r="C1518" t="s">
        <v>8784</v>
      </c>
      <c r="D1518" t="s">
        <v>8785</v>
      </c>
      <c r="E1518" t="s">
        <v>8785</v>
      </c>
      <c r="F1518" t="s">
        <v>8786</v>
      </c>
      <c r="G1518" t="s">
        <v>3648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AD1518" t="s">
        <v>8787</v>
      </c>
      <c r="AE1518">
        <v>45464.857812499999</v>
      </c>
    </row>
    <row r="1519" spans="1:31" x14ac:dyDescent="0.35">
      <c r="A1519">
        <v>20714</v>
      </c>
      <c r="B1519" t="s">
        <v>8788</v>
      </c>
      <c r="C1519" t="s">
        <v>8788</v>
      </c>
      <c r="D1519" t="s">
        <v>8789</v>
      </c>
      <c r="E1519" t="s">
        <v>8789</v>
      </c>
      <c r="G1519" t="s">
        <v>3648</v>
      </c>
      <c r="I1519">
        <v>1</v>
      </c>
      <c r="J1519">
        <v>1</v>
      </c>
      <c r="K1519">
        <v>1</v>
      </c>
      <c r="L1519">
        <v>1</v>
      </c>
      <c r="M1519">
        <v>1</v>
      </c>
      <c r="N1519">
        <v>1</v>
      </c>
      <c r="O1519">
        <v>1</v>
      </c>
      <c r="P1519">
        <v>1</v>
      </c>
      <c r="Q1519">
        <v>1</v>
      </c>
      <c r="R1519">
        <v>1</v>
      </c>
      <c r="S1519">
        <v>1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1</v>
      </c>
      <c r="Z1519">
        <v>1</v>
      </c>
      <c r="AD1519" t="s">
        <v>8790</v>
      </c>
      <c r="AE1519">
        <v>45464.857812499999</v>
      </c>
    </row>
    <row r="1520" spans="1:31" x14ac:dyDescent="0.35">
      <c r="A1520">
        <v>26521</v>
      </c>
      <c r="B1520" t="s">
        <v>8791</v>
      </c>
      <c r="C1520" t="s">
        <v>8791</v>
      </c>
      <c r="D1520" t="s">
        <v>8792</v>
      </c>
      <c r="E1520" t="s">
        <v>8792</v>
      </c>
      <c r="F1520" t="s">
        <v>8793</v>
      </c>
      <c r="G1520" t="s">
        <v>4429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1</v>
      </c>
      <c r="S1520">
        <v>1</v>
      </c>
      <c r="AD1520" t="s">
        <v>8794</v>
      </c>
      <c r="AE1520">
        <v>45464.857812499999</v>
      </c>
    </row>
    <row r="1521" spans="1:31" x14ac:dyDescent="0.35">
      <c r="A1521">
        <v>24707</v>
      </c>
      <c r="B1521" t="s">
        <v>8795</v>
      </c>
      <c r="C1521" t="s">
        <v>8795</v>
      </c>
      <c r="D1521" t="s">
        <v>8796</v>
      </c>
      <c r="E1521" t="s">
        <v>8796</v>
      </c>
      <c r="F1521" t="s">
        <v>8797</v>
      </c>
      <c r="G1521" t="s">
        <v>4153</v>
      </c>
      <c r="J1521">
        <v>1</v>
      </c>
      <c r="K1521">
        <v>1</v>
      </c>
      <c r="L1521">
        <v>1</v>
      </c>
      <c r="M1521">
        <v>1</v>
      </c>
      <c r="N1521">
        <v>1</v>
      </c>
      <c r="O1521">
        <v>1</v>
      </c>
      <c r="P1521">
        <v>1</v>
      </c>
      <c r="Q1521">
        <v>1</v>
      </c>
      <c r="R1521">
        <v>1</v>
      </c>
      <c r="S1521">
        <v>1</v>
      </c>
      <c r="T1521">
        <v>1</v>
      </c>
      <c r="U1521">
        <v>1</v>
      </c>
      <c r="V1521">
        <v>1</v>
      </c>
      <c r="AD1521" t="s">
        <v>3653</v>
      </c>
      <c r="AE1521">
        <v>45464.857812499999</v>
      </c>
    </row>
    <row r="1522" spans="1:31" x14ac:dyDescent="0.35">
      <c r="A1522">
        <v>25985</v>
      </c>
      <c r="B1522" t="s">
        <v>8798</v>
      </c>
      <c r="C1522" t="s">
        <v>8798</v>
      </c>
      <c r="D1522" t="s">
        <v>8799</v>
      </c>
      <c r="E1522" t="s">
        <v>8799</v>
      </c>
      <c r="F1522" t="s">
        <v>8430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AD1522" t="s">
        <v>8800</v>
      </c>
      <c r="AE1522">
        <v>45464.857812499999</v>
      </c>
    </row>
    <row r="1523" spans="1:31" x14ac:dyDescent="0.35">
      <c r="A1523">
        <v>26028</v>
      </c>
      <c r="B1523" t="s">
        <v>8801</v>
      </c>
      <c r="C1523" t="s">
        <v>8801</v>
      </c>
      <c r="D1523" t="s">
        <v>8802</v>
      </c>
      <c r="E1523" t="s">
        <v>8802</v>
      </c>
      <c r="F1523" t="s">
        <v>8803</v>
      </c>
      <c r="I1523">
        <v>1</v>
      </c>
      <c r="J1523">
        <v>1</v>
      </c>
      <c r="K1523">
        <v>1</v>
      </c>
      <c r="L1523">
        <v>1</v>
      </c>
      <c r="M1523">
        <v>1</v>
      </c>
      <c r="N1523">
        <v>1</v>
      </c>
      <c r="O1523">
        <v>1</v>
      </c>
      <c r="P1523">
        <v>1</v>
      </c>
      <c r="Q1523">
        <v>1</v>
      </c>
      <c r="R1523">
        <v>1</v>
      </c>
      <c r="S1523">
        <v>1</v>
      </c>
      <c r="T1523">
        <v>1</v>
      </c>
      <c r="AD1523" t="s">
        <v>8804</v>
      </c>
      <c r="AE1523">
        <v>45464.857812499999</v>
      </c>
    </row>
    <row r="1524" spans="1:31" x14ac:dyDescent="0.35">
      <c r="A1524">
        <v>24289</v>
      </c>
      <c r="B1524" t="s">
        <v>8805</v>
      </c>
      <c r="C1524" t="s">
        <v>8805</v>
      </c>
      <c r="D1524" t="s">
        <v>8806</v>
      </c>
      <c r="E1524" t="s">
        <v>8806</v>
      </c>
      <c r="G1524" t="s">
        <v>3951</v>
      </c>
      <c r="I1524">
        <v>1</v>
      </c>
      <c r="J1524">
        <v>1</v>
      </c>
      <c r="K1524">
        <v>1</v>
      </c>
      <c r="L1524">
        <v>1</v>
      </c>
      <c r="M1524">
        <v>1</v>
      </c>
      <c r="N1524">
        <v>1</v>
      </c>
      <c r="O1524">
        <v>1</v>
      </c>
      <c r="P1524">
        <v>1</v>
      </c>
      <c r="Q1524">
        <v>1</v>
      </c>
      <c r="R1524">
        <v>1</v>
      </c>
      <c r="S1524">
        <v>1</v>
      </c>
      <c r="T1524">
        <v>1</v>
      </c>
      <c r="U1524">
        <v>1</v>
      </c>
      <c r="V1524">
        <v>1</v>
      </c>
      <c r="W1524">
        <v>1</v>
      </c>
      <c r="AD1524" t="s">
        <v>8807</v>
      </c>
      <c r="AE1524">
        <v>45464.857812499999</v>
      </c>
    </row>
    <row r="1525" spans="1:31" x14ac:dyDescent="0.35">
      <c r="A1525">
        <v>24816</v>
      </c>
      <c r="B1525" t="s">
        <v>8808</v>
      </c>
      <c r="C1525" t="s">
        <v>8808</v>
      </c>
      <c r="D1525" t="s">
        <v>8809</v>
      </c>
      <c r="E1525" t="s">
        <v>8809</v>
      </c>
      <c r="G1525" t="s">
        <v>3648</v>
      </c>
      <c r="I1525">
        <v>1</v>
      </c>
      <c r="J1525">
        <v>1</v>
      </c>
      <c r="K1525">
        <v>1</v>
      </c>
      <c r="L1525">
        <v>1</v>
      </c>
      <c r="M1525">
        <v>1</v>
      </c>
      <c r="N1525">
        <v>1</v>
      </c>
      <c r="O1525">
        <v>1</v>
      </c>
      <c r="P1525">
        <v>1</v>
      </c>
      <c r="Q1525">
        <v>1</v>
      </c>
      <c r="R1525">
        <v>1</v>
      </c>
      <c r="S1525">
        <v>1</v>
      </c>
      <c r="T1525">
        <v>1</v>
      </c>
      <c r="U1525">
        <v>1</v>
      </c>
      <c r="V1525">
        <v>1</v>
      </c>
      <c r="AD1525" t="s">
        <v>8810</v>
      </c>
      <c r="AE1525">
        <v>45464.857812499999</v>
      </c>
    </row>
    <row r="1526" spans="1:31" x14ac:dyDescent="0.35">
      <c r="A1526">
        <v>26884</v>
      </c>
      <c r="B1526" t="s">
        <v>8811</v>
      </c>
      <c r="C1526" t="s">
        <v>8811</v>
      </c>
      <c r="D1526" t="s">
        <v>8812</v>
      </c>
      <c r="E1526" t="s">
        <v>8812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AD1526" t="s">
        <v>8813</v>
      </c>
      <c r="AE1526">
        <v>45464.857812499999</v>
      </c>
    </row>
    <row r="1527" spans="1:31" x14ac:dyDescent="0.35">
      <c r="A1527">
        <v>22718</v>
      </c>
      <c r="B1527" t="s">
        <v>8814</v>
      </c>
      <c r="C1527" t="s">
        <v>8814</v>
      </c>
      <c r="D1527" t="s">
        <v>8815</v>
      </c>
      <c r="E1527" t="s">
        <v>8815</v>
      </c>
      <c r="G1527" t="s">
        <v>3627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AD1527" t="s">
        <v>5501</v>
      </c>
      <c r="AE1527">
        <v>45464.857812499999</v>
      </c>
    </row>
    <row r="1528" spans="1:31" x14ac:dyDescent="0.35">
      <c r="A1528">
        <v>25829</v>
      </c>
      <c r="B1528" t="s">
        <v>8816</v>
      </c>
      <c r="C1528" t="s">
        <v>8816</v>
      </c>
      <c r="D1528" t="s">
        <v>8817</v>
      </c>
      <c r="E1528" t="s">
        <v>8817</v>
      </c>
      <c r="F1528" t="s">
        <v>8818</v>
      </c>
      <c r="G1528" t="s">
        <v>3762</v>
      </c>
      <c r="I1528">
        <v>1</v>
      </c>
      <c r="J1528">
        <v>1</v>
      </c>
      <c r="K1528">
        <v>1</v>
      </c>
      <c r="L1528">
        <v>1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AD1528" t="s">
        <v>8819</v>
      </c>
      <c r="AE1528">
        <v>45464.857812499999</v>
      </c>
    </row>
    <row r="1529" spans="1:31" x14ac:dyDescent="0.35">
      <c r="A1529">
        <v>26718</v>
      </c>
      <c r="B1529" t="s">
        <v>8820</v>
      </c>
      <c r="C1529" t="s">
        <v>8821</v>
      </c>
      <c r="D1529" t="s">
        <v>8822</v>
      </c>
      <c r="E1529" t="s">
        <v>8823</v>
      </c>
      <c r="F1529" t="s">
        <v>8824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AD1529" t="s">
        <v>8825</v>
      </c>
      <c r="AE1529">
        <v>45464.857812499999</v>
      </c>
    </row>
    <row r="1530" spans="1:31" x14ac:dyDescent="0.35">
      <c r="A1530">
        <v>25649</v>
      </c>
      <c r="B1530" t="s">
        <v>8826</v>
      </c>
      <c r="C1530" t="s">
        <v>8826</v>
      </c>
      <c r="D1530" t="s">
        <v>8827</v>
      </c>
      <c r="E1530" t="s">
        <v>8827</v>
      </c>
      <c r="G1530" t="s">
        <v>3648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AD1530" t="s">
        <v>8828</v>
      </c>
      <c r="AE1530">
        <v>45464.857812499999</v>
      </c>
    </row>
    <row r="1531" spans="1:31" x14ac:dyDescent="0.35">
      <c r="A1531">
        <v>25670</v>
      </c>
      <c r="B1531" t="s">
        <v>8829</v>
      </c>
      <c r="C1531" t="s">
        <v>8829</v>
      </c>
      <c r="D1531" t="s">
        <v>8830</v>
      </c>
      <c r="E1531" t="s">
        <v>8830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AD1531" t="s">
        <v>8831</v>
      </c>
      <c r="AE1531">
        <v>45464.857812499999</v>
      </c>
    </row>
    <row r="1532" spans="1:31" x14ac:dyDescent="0.35">
      <c r="A1532">
        <v>25918</v>
      </c>
      <c r="B1532" t="s">
        <v>8832</v>
      </c>
      <c r="C1532" t="s">
        <v>8832</v>
      </c>
      <c r="D1532" t="s">
        <v>8833</v>
      </c>
      <c r="E1532" t="s">
        <v>8833</v>
      </c>
      <c r="F1532" t="s">
        <v>8834</v>
      </c>
      <c r="G1532" t="s">
        <v>4211</v>
      </c>
      <c r="I1532">
        <v>1</v>
      </c>
      <c r="J1532">
        <v>1</v>
      </c>
      <c r="K1532">
        <v>1</v>
      </c>
      <c r="L1532">
        <v>1</v>
      </c>
      <c r="M1532">
        <v>1</v>
      </c>
      <c r="N1532">
        <v>1</v>
      </c>
      <c r="O1532">
        <v>1</v>
      </c>
      <c r="P1532">
        <v>1</v>
      </c>
      <c r="Q1532">
        <v>1</v>
      </c>
      <c r="R1532">
        <v>1</v>
      </c>
      <c r="S1532">
        <v>0</v>
      </c>
      <c r="T1532">
        <v>0</v>
      </c>
      <c r="AD1532" t="s">
        <v>8835</v>
      </c>
      <c r="AE1532">
        <v>45464.857812499999</v>
      </c>
    </row>
    <row r="1533" spans="1:31" x14ac:dyDescent="0.35">
      <c r="A1533">
        <v>19259</v>
      </c>
      <c r="B1533" t="s">
        <v>8836</v>
      </c>
      <c r="C1533" t="s">
        <v>8836</v>
      </c>
      <c r="D1533" t="s">
        <v>8837</v>
      </c>
      <c r="E1533" t="s">
        <v>8837</v>
      </c>
      <c r="F1533" t="s">
        <v>8838</v>
      </c>
      <c r="G1533" t="s">
        <v>4275</v>
      </c>
      <c r="I1533">
        <v>1</v>
      </c>
      <c r="J1533">
        <v>1</v>
      </c>
      <c r="K1533">
        <v>1</v>
      </c>
      <c r="L1533">
        <v>1</v>
      </c>
      <c r="M1533">
        <v>1</v>
      </c>
      <c r="N1533">
        <v>1</v>
      </c>
      <c r="O1533">
        <v>1</v>
      </c>
      <c r="P1533">
        <v>1</v>
      </c>
      <c r="Q1533">
        <v>1</v>
      </c>
      <c r="R1533">
        <v>1</v>
      </c>
      <c r="S1533">
        <v>1</v>
      </c>
      <c r="T1533">
        <v>1</v>
      </c>
      <c r="U1533">
        <v>1</v>
      </c>
      <c r="V1533">
        <v>1</v>
      </c>
      <c r="W1533">
        <v>1</v>
      </c>
      <c r="X1533">
        <v>1</v>
      </c>
      <c r="Y1533">
        <v>1</v>
      </c>
      <c r="Z1533">
        <v>1</v>
      </c>
      <c r="AA1533">
        <v>1</v>
      </c>
      <c r="AB1533">
        <v>1</v>
      </c>
      <c r="AD1533" t="s">
        <v>8839</v>
      </c>
      <c r="AE1533">
        <v>45464.857812499999</v>
      </c>
    </row>
    <row r="1534" spans="1:31" x14ac:dyDescent="0.35">
      <c r="A1534">
        <v>15332</v>
      </c>
      <c r="B1534" t="s">
        <v>8840</v>
      </c>
      <c r="C1534" t="s">
        <v>8840</v>
      </c>
      <c r="D1534" t="s">
        <v>8841</v>
      </c>
      <c r="E1534" t="s">
        <v>8841</v>
      </c>
      <c r="F1534" t="s">
        <v>8842</v>
      </c>
      <c r="G1534" t="s">
        <v>3648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AD1534" t="s">
        <v>8843</v>
      </c>
      <c r="AE1534">
        <v>45464.857812499999</v>
      </c>
    </row>
    <row r="1535" spans="1:31" x14ac:dyDescent="0.35">
      <c r="A1535">
        <v>28171</v>
      </c>
      <c r="B1535" t="s">
        <v>8844</v>
      </c>
      <c r="C1535" t="s">
        <v>8844</v>
      </c>
      <c r="D1535" t="s">
        <v>8845</v>
      </c>
      <c r="E1535" t="s">
        <v>8845</v>
      </c>
      <c r="F1535" t="s">
        <v>8846</v>
      </c>
      <c r="G1535" t="s">
        <v>4153</v>
      </c>
      <c r="I1535">
        <v>0</v>
      </c>
      <c r="AD1535" t="s">
        <v>8847</v>
      </c>
      <c r="AE1535">
        <v>45478.327743055554</v>
      </c>
    </row>
    <row r="1536" spans="1:31" x14ac:dyDescent="0.35">
      <c r="A1536">
        <v>19082</v>
      </c>
      <c r="B1536" t="s">
        <v>8848</v>
      </c>
      <c r="C1536" t="s">
        <v>8848</v>
      </c>
      <c r="D1536" t="s">
        <v>8849</v>
      </c>
      <c r="E1536" t="s">
        <v>8849</v>
      </c>
      <c r="G1536" t="s">
        <v>3648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AB1536">
        <v>0</v>
      </c>
      <c r="AD1536" t="s">
        <v>3653</v>
      </c>
      <c r="AE1536">
        <v>45464.857812499999</v>
      </c>
    </row>
    <row r="1537" spans="1:31" x14ac:dyDescent="0.35">
      <c r="A1537">
        <v>21327</v>
      </c>
      <c r="B1537" t="s">
        <v>8850</v>
      </c>
      <c r="C1537" t="s">
        <v>8850</v>
      </c>
      <c r="D1537" t="s">
        <v>8851</v>
      </c>
      <c r="E1537" t="s">
        <v>8851</v>
      </c>
      <c r="G1537" t="s">
        <v>5239</v>
      </c>
      <c r="I1537">
        <v>1</v>
      </c>
      <c r="J1537">
        <v>1</v>
      </c>
      <c r="K1537">
        <v>1</v>
      </c>
      <c r="L1537">
        <v>1</v>
      </c>
      <c r="M1537">
        <v>1</v>
      </c>
      <c r="N1537">
        <v>1</v>
      </c>
      <c r="O1537">
        <v>1</v>
      </c>
      <c r="P1537">
        <v>1</v>
      </c>
      <c r="Q1537">
        <v>1</v>
      </c>
      <c r="R1537">
        <v>1</v>
      </c>
      <c r="S1537">
        <v>1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1</v>
      </c>
      <c r="AD1537" t="s">
        <v>8852</v>
      </c>
      <c r="AE1537">
        <v>45464.857812499999</v>
      </c>
    </row>
    <row r="1538" spans="1:31" x14ac:dyDescent="0.35">
      <c r="A1538">
        <v>18255</v>
      </c>
      <c r="B1538" t="s">
        <v>8853</v>
      </c>
      <c r="C1538" t="s">
        <v>8853</v>
      </c>
      <c r="D1538" t="s">
        <v>8854</v>
      </c>
      <c r="E1538" t="s">
        <v>8854</v>
      </c>
      <c r="F1538" t="s">
        <v>8855</v>
      </c>
      <c r="I1538">
        <v>1</v>
      </c>
      <c r="J1538">
        <v>1</v>
      </c>
      <c r="K1538">
        <v>1</v>
      </c>
      <c r="L1538">
        <v>1</v>
      </c>
      <c r="M1538">
        <v>1</v>
      </c>
      <c r="N1538">
        <v>1</v>
      </c>
      <c r="O1538">
        <v>1</v>
      </c>
      <c r="P1538">
        <v>1</v>
      </c>
      <c r="Q1538">
        <v>1</v>
      </c>
      <c r="R1538">
        <v>1</v>
      </c>
      <c r="S1538">
        <v>1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</v>
      </c>
      <c r="Z1538">
        <v>1</v>
      </c>
      <c r="AA1538">
        <v>1</v>
      </c>
      <c r="AB1538">
        <v>1</v>
      </c>
      <c r="AC1538">
        <v>1</v>
      </c>
      <c r="AD1538" t="s">
        <v>3653</v>
      </c>
      <c r="AE1538">
        <v>45464.857812499999</v>
      </c>
    </row>
    <row r="1539" spans="1:31" x14ac:dyDescent="0.35">
      <c r="A1539">
        <v>18256</v>
      </c>
      <c r="B1539" t="s">
        <v>8856</v>
      </c>
      <c r="C1539" t="s">
        <v>8856</v>
      </c>
      <c r="D1539" t="s">
        <v>8857</v>
      </c>
      <c r="E1539" t="s">
        <v>8857</v>
      </c>
      <c r="F1539" t="s">
        <v>8858</v>
      </c>
      <c r="I1539">
        <v>1</v>
      </c>
      <c r="J1539">
        <v>1</v>
      </c>
      <c r="K1539">
        <v>1</v>
      </c>
      <c r="L1539">
        <v>1</v>
      </c>
      <c r="M1539">
        <v>1</v>
      </c>
      <c r="N1539">
        <v>1</v>
      </c>
      <c r="O1539">
        <v>1</v>
      </c>
      <c r="P1539">
        <v>1</v>
      </c>
      <c r="Q1539">
        <v>1</v>
      </c>
      <c r="R1539">
        <v>1</v>
      </c>
      <c r="S1539">
        <v>1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1</v>
      </c>
      <c r="Z1539">
        <v>1</v>
      </c>
      <c r="AA1539">
        <v>1</v>
      </c>
      <c r="AB1539">
        <v>1</v>
      </c>
      <c r="AC1539">
        <v>1</v>
      </c>
      <c r="AD1539" t="s">
        <v>3653</v>
      </c>
      <c r="AE1539">
        <v>45464.857812499999</v>
      </c>
    </row>
    <row r="1540" spans="1:31" x14ac:dyDescent="0.35">
      <c r="A1540">
        <v>14731</v>
      </c>
      <c r="B1540" t="s">
        <v>11252</v>
      </c>
      <c r="C1540" t="s">
        <v>11252</v>
      </c>
      <c r="D1540" t="s">
        <v>11253</v>
      </c>
      <c r="E1540" t="s">
        <v>11253</v>
      </c>
      <c r="F1540" t="s">
        <v>11254</v>
      </c>
      <c r="G1540" t="s">
        <v>3688</v>
      </c>
      <c r="I1540">
        <v>1</v>
      </c>
      <c r="J1540">
        <v>1</v>
      </c>
      <c r="K1540">
        <v>1</v>
      </c>
      <c r="L1540">
        <v>1</v>
      </c>
      <c r="M1540">
        <v>1</v>
      </c>
      <c r="N1540">
        <v>1</v>
      </c>
      <c r="O1540">
        <v>1</v>
      </c>
      <c r="P1540">
        <v>1</v>
      </c>
      <c r="Q1540">
        <v>1</v>
      </c>
      <c r="R1540">
        <v>1</v>
      </c>
      <c r="S1540">
        <v>1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1</v>
      </c>
      <c r="AD1540" t="s">
        <v>11255</v>
      </c>
      <c r="AE1540">
        <v>45464.857812499999</v>
      </c>
    </row>
    <row r="1541" spans="1:31" x14ac:dyDescent="0.35">
      <c r="A1541">
        <v>19164</v>
      </c>
      <c r="B1541" t="s">
        <v>8862</v>
      </c>
      <c r="C1541" t="s">
        <v>8862</v>
      </c>
      <c r="D1541" t="s">
        <v>8863</v>
      </c>
      <c r="E1541" t="s">
        <v>8863</v>
      </c>
      <c r="G1541" t="s">
        <v>4153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AB1541">
        <v>0</v>
      </c>
      <c r="AD1541" t="s">
        <v>3653</v>
      </c>
      <c r="AE1541">
        <v>45464.857812499999</v>
      </c>
    </row>
    <row r="1542" spans="1:31" x14ac:dyDescent="0.35">
      <c r="A1542">
        <v>21358</v>
      </c>
      <c r="B1542" t="s">
        <v>8864</v>
      </c>
      <c r="C1542" t="s">
        <v>8864</v>
      </c>
      <c r="D1542" t="s">
        <v>8865</v>
      </c>
      <c r="E1542" t="s">
        <v>8865</v>
      </c>
      <c r="G1542" t="s">
        <v>8866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1</v>
      </c>
      <c r="V1542">
        <v>1</v>
      </c>
      <c r="W1542">
        <v>1</v>
      </c>
      <c r="X1542">
        <v>1</v>
      </c>
      <c r="Y1542">
        <v>1</v>
      </c>
      <c r="AD1542" t="s">
        <v>8867</v>
      </c>
      <c r="AE1542">
        <v>45464.857812499999</v>
      </c>
    </row>
    <row r="1543" spans="1:31" x14ac:dyDescent="0.35">
      <c r="A1543">
        <v>18692</v>
      </c>
      <c r="B1543" t="s">
        <v>8868</v>
      </c>
      <c r="C1543" t="s">
        <v>8868</v>
      </c>
      <c r="D1543" t="s">
        <v>8869</v>
      </c>
      <c r="E1543" t="s">
        <v>8869</v>
      </c>
      <c r="F1543" t="s">
        <v>8870</v>
      </c>
      <c r="I1543">
        <v>1</v>
      </c>
      <c r="J1543">
        <v>1</v>
      </c>
      <c r="K1543">
        <v>1</v>
      </c>
      <c r="L1543">
        <v>1</v>
      </c>
      <c r="M1543">
        <v>1</v>
      </c>
      <c r="N1543">
        <v>1</v>
      </c>
      <c r="O1543">
        <v>1</v>
      </c>
      <c r="P1543">
        <v>1</v>
      </c>
      <c r="Q1543">
        <v>1</v>
      </c>
      <c r="R1543">
        <v>1</v>
      </c>
      <c r="S1543">
        <v>1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D1543" t="s">
        <v>8871</v>
      </c>
      <c r="AE1543">
        <v>45464.857812499999</v>
      </c>
    </row>
    <row r="1544" spans="1:31" x14ac:dyDescent="0.35">
      <c r="A1544">
        <v>22628</v>
      </c>
      <c r="B1544" t="s">
        <v>8872</v>
      </c>
      <c r="C1544" t="s">
        <v>8872</v>
      </c>
      <c r="D1544" t="s">
        <v>8873</v>
      </c>
      <c r="E1544" t="s">
        <v>8873</v>
      </c>
      <c r="G1544" t="s">
        <v>3648</v>
      </c>
      <c r="I1544">
        <v>1</v>
      </c>
      <c r="J1544">
        <v>1</v>
      </c>
      <c r="K1544">
        <v>1</v>
      </c>
      <c r="L1544">
        <v>1</v>
      </c>
      <c r="M1544">
        <v>1</v>
      </c>
      <c r="N1544">
        <v>1</v>
      </c>
      <c r="O1544">
        <v>1</v>
      </c>
      <c r="P1544">
        <v>1</v>
      </c>
      <c r="Q1544">
        <v>1</v>
      </c>
      <c r="R1544">
        <v>1</v>
      </c>
      <c r="S1544">
        <v>1</v>
      </c>
      <c r="T1544">
        <v>1</v>
      </c>
      <c r="U1544">
        <v>1</v>
      </c>
      <c r="V1544">
        <v>1</v>
      </c>
      <c r="W1544">
        <v>0</v>
      </c>
      <c r="X1544">
        <v>0</v>
      </c>
      <c r="Y1544">
        <v>0</v>
      </c>
      <c r="AD1544" t="s">
        <v>8874</v>
      </c>
      <c r="AE1544">
        <v>45464.857812499999</v>
      </c>
    </row>
    <row r="1545" spans="1:31" x14ac:dyDescent="0.35">
      <c r="A1545">
        <v>23349</v>
      </c>
      <c r="B1545" t="s">
        <v>8875</v>
      </c>
      <c r="C1545" t="s">
        <v>8875</v>
      </c>
      <c r="D1545" t="s">
        <v>8876</v>
      </c>
      <c r="E1545" t="s">
        <v>8876</v>
      </c>
      <c r="G1545" t="s">
        <v>3675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AD1545" t="s">
        <v>8877</v>
      </c>
      <c r="AE1545">
        <v>45464.857812499999</v>
      </c>
    </row>
    <row r="1546" spans="1:31" x14ac:dyDescent="0.35">
      <c r="A1546">
        <v>25643</v>
      </c>
      <c r="B1546" t="s">
        <v>8878</v>
      </c>
      <c r="C1546" t="s">
        <v>8878</v>
      </c>
      <c r="D1546" t="s">
        <v>8879</v>
      </c>
      <c r="E1546" t="s">
        <v>8879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AD1546" t="s">
        <v>8880</v>
      </c>
      <c r="AE1546">
        <v>45464.857812499999</v>
      </c>
    </row>
    <row r="1547" spans="1:31" x14ac:dyDescent="0.35">
      <c r="A1547">
        <v>23158</v>
      </c>
      <c r="B1547" t="s">
        <v>8881</v>
      </c>
      <c r="C1547" t="s">
        <v>8881</v>
      </c>
      <c r="D1547" t="s">
        <v>8882</v>
      </c>
      <c r="E1547" t="s">
        <v>8882</v>
      </c>
      <c r="G1547" t="s">
        <v>4153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AD1547" t="s">
        <v>8883</v>
      </c>
      <c r="AE1547">
        <v>45464.857812499999</v>
      </c>
    </row>
    <row r="1548" spans="1:31" x14ac:dyDescent="0.35">
      <c r="A1548">
        <v>22633</v>
      </c>
      <c r="B1548" t="s">
        <v>8884</v>
      </c>
      <c r="C1548" t="s">
        <v>8884</v>
      </c>
      <c r="D1548" t="s">
        <v>8885</v>
      </c>
      <c r="E1548" t="s">
        <v>8885</v>
      </c>
      <c r="G1548" t="s">
        <v>4211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AD1548" t="s">
        <v>8886</v>
      </c>
      <c r="AE1548">
        <v>45464.857812499999</v>
      </c>
    </row>
    <row r="1549" spans="1:31" x14ac:dyDescent="0.35">
      <c r="A1549">
        <v>16344</v>
      </c>
      <c r="B1549" t="s">
        <v>8887</v>
      </c>
      <c r="C1549" t="s">
        <v>8887</v>
      </c>
      <c r="D1549" t="s">
        <v>8888</v>
      </c>
      <c r="E1549" t="s">
        <v>8888</v>
      </c>
      <c r="G1549" t="s">
        <v>3639</v>
      </c>
      <c r="I1549">
        <v>1</v>
      </c>
      <c r="J1549">
        <v>1</v>
      </c>
      <c r="K1549">
        <v>1</v>
      </c>
      <c r="L1549">
        <v>1</v>
      </c>
      <c r="M1549">
        <v>1</v>
      </c>
      <c r="N1549">
        <v>1</v>
      </c>
      <c r="O1549">
        <v>1</v>
      </c>
      <c r="P1549">
        <v>1</v>
      </c>
      <c r="Q1549">
        <v>1</v>
      </c>
      <c r="R1549">
        <v>1</v>
      </c>
      <c r="S1549">
        <v>1</v>
      </c>
      <c r="T1549">
        <v>1</v>
      </c>
      <c r="U1549">
        <v>1</v>
      </c>
      <c r="V1549">
        <v>1</v>
      </c>
      <c r="W1549">
        <v>1</v>
      </c>
      <c r="AD1549" t="s">
        <v>8889</v>
      </c>
      <c r="AE1549">
        <v>45464.857812499999</v>
      </c>
    </row>
    <row r="1550" spans="1:31" x14ac:dyDescent="0.35">
      <c r="A1550">
        <v>26138</v>
      </c>
      <c r="B1550" t="s">
        <v>8890</v>
      </c>
      <c r="C1550" t="s">
        <v>8890</v>
      </c>
      <c r="D1550" t="s">
        <v>8891</v>
      </c>
      <c r="E1550" t="s">
        <v>8891</v>
      </c>
      <c r="G1550" t="s">
        <v>4429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AD1550" t="s">
        <v>8892</v>
      </c>
      <c r="AE1550">
        <v>45464.857812499999</v>
      </c>
    </row>
    <row r="1551" spans="1:31" x14ac:dyDescent="0.35">
      <c r="A1551">
        <v>5431</v>
      </c>
      <c r="B1551" t="s">
        <v>8893</v>
      </c>
      <c r="C1551" t="s">
        <v>8894</v>
      </c>
      <c r="D1551" t="s">
        <v>8895</v>
      </c>
      <c r="E1551" t="s">
        <v>8896</v>
      </c>
      <c r="G1551" t="s">
        <v>3631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AD1551" t="s">
        <v>8897</v>
      </c>
      <c r="AE1551">
        <v>45464.857812499999</v>
      </c>
    </row>
    <row r="1552" spans="1:31" x14ac:dyDescent="0.35">
      <c r="A1552">
        <v>26506</v>
      </c>
      <c r="B1552" t="s">
        <v>8898</v>
      </c>
      <c r="C1552" t="s">
        <v>8898</v>
      </c>
      <c r="D1552" t="s">
        <v>8899</v>
      </c>
      <c r="E1552" t="s">
        <v>8899</v>
      </c>
      <c r="G1552" t="s">
        <v>4429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AD1552" t="s">
        <v>8900</v>
      </c>
      <c r="AE1552">
        <v>45464.857812499999</v>
      </c>
    </row>
    <row r="1553" spans="1:31" x14ac:dyDescent="0.35">
      <c r="A1553">
        <v>23578</v>
      </c>
      <c r="B1553" t="s">
        <v>8901</v>
      </c>
      <c r="C1553" t="s">
        <v>8901</v>
      </c>
      <c r="D1553" t="s">
        <v>8902</v>
      </c>
      <c r="E1553" t="s">
        <v>8902</v>
      </c>
      <c r="G1553" t="s">
        <v>3875</v>
      </c>
      <c r="I1553">
        <v>1</v>
      </c>
      <c r="J1553">
        <v>1</v>
      </c>
      <c r="K1553">
        <v>1</v>
      </c>
      <c r="L1553">
        <v>1</v>
      </c>
      <c r="M1553">
        <v>1</v>
      </c>
      <c r="N1553">
        <v>1</v>
      </c>
      <c r="O1553">
        <v>1</v>
      </c>
      <c r="P1553">
        <v>1</v>
      </c>
      <c r="Q1553">
        <v>1</v>
      </c>
      <c r="R1553">
        <v>1</v>
      </c>
      <c r="S1553">
        <v>1</v>
      </c>
      <c r="T1553">
        <v>1</v>
      </c>
      <c r="U1553">
        <v>1</v>
      </c>
      <c r="V1553">
        <v>1</v>
      </c>
      <c r="W1553">
        <v>1</v>
      </c>
      <c r="AD1553" t="s">
        <v>8903</v>
      </c>
      <c r="AE1553">
        <v>45464.857812499999</v>
      </c>
    </row>
    <row r="1554" spans="1:31" x14ac:dyDescent="0.35">
      <c r="A1554">
        <v>18799</v>
      </c>
      <c r="B1554" t="s">
        <v>8904</v>
      </c>
      <c r="C1554" t="s">
        <v>8904</v>
      </c>
      <c r="D1554" t="s">
        <v>8905</v>
      </c>
      <c r="E1554" t="s">
        <v>8905</v>
      </c>
      <c r="G1554" t="s">
        <v>3652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AB1554">
        <v>0</v>
      </c>
      <c r="AD1554" t="s">
        <v>3653</v>
      </c>
      <c r="AE1554">
        <v>45464.857812499999</v>
      </c>
    </row>
    <row r="1555" spans="1:31" x14ac:dyDescent="0.35">
      <c r="A1555">
        <v>28162</v>
      </c>
      <c r="B1555" t="s">
        <v>8906</v>
      </c>
      <c r="C1555" t="s">
        <v>8906</v>
      </c>
      <c r="D1555" t="s">
        <v>8907</v>
      </c>
      <c r="E1555" t="s">
        <v>8907</v>
      </c>
      <c r="F1555" t="s">
        <v>8908</v>
      </c>
      <c r="G1555" t="s">
        <v>3648</v>
      </c>
      <c r="I1555">
        <v>1</v>
      </c>
      <c r="AD1555" t="s">
        <v>8909</v>
      </c>
      <c r="AE1555">
        <v>45523.531805555554</v>
      </c>
    </row>
    <row r="1556" spans="1:31" x14ac:dyDescent="0.35">
      <c r="A1556">
        <v>25923</v>
      </c>
      <c r="B1556" t="s">
        <v>1789</v>
      </c>
      <c r="C1556" t="s">
        <v>1789</v>
      </c>
      <c r="D1556" t="s">
        <v>8910</v>
      </c>
      <c r="E1556" t="s">
        <v>8910</v>
      </c>
      <c r="F1556" t="s">
        <v>8911</v>
      </c>
      <c r="G1556" t="s">
        <v>3627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AD1556" t="s">
        <v>8912</v>
      </c>
      <c r="AE1556">
        <v>45464.857812499999</v>
      </c>
    </row>
    <row r="1557" spans="1:31" x14ac:dyDescent="0.35">
      <c r="A1557">
        <v>18257</v>
      </c>
      <c r="B1557" t="s">
        <v>8913</v>
      </c>
      <c r="C1557" t="s">
        <v>8913</v>
      </c>
      <c r="D1557" t="s">
        <v>8914</v>
      </c>
      <c r="E1557" t="s">
        <v>8914</v>
      </c>
      <c r="F1557" t="s">
        <v>8915</v>
      </c>
      <c r="I1557">
        <v>1</v>
      </c>
      <c r="J1557">
        <v>1</v>
      </c>
      <c r="K1557">
        <v>1</v>
      </c>
      <c r="L1557">
        <v>1</v>
      </c>
      <c r="M1557">
        <v>1</v>
      </c>
      <c r="N1557">
        <v>1</v>
      </c>
      <c r="O1557">
        <v>1</v>
      </c>
      <c r="P1557">
        <v>1</v>
      </c>
      <c r="Q1557">
        <v>1</v>
      </c>
      <c r="R1557">
        <v>1</v>
      </c>
      <c r="S1557">
        <v>1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1</v>
      </c>
      <c r="Z1557">
        <v>1</v>
      </c>
      <c r="AA1557">
        <v>1</v>
      </c>
      <c r="AB1557">
        <v>1</v>
      </c>
      <c r="AC1557">
        <v>1</v>
      </c>
      <c r="AD1557" t="s">
        <v>3653</v>
      </c>
      <c r="AE1557">
        <v>45464.857812499999</v>
      </c>
    </row>
    <row r="1558" spans="1:31" x14ac:dyDescent="0.35">
      <c r="A1558">
        <v>20023</v>
      </c>
      <c r="B1558" t="s">
        <v>8916</v>
      </c>
      <c r="C1558" t="s">
        <v>8916</v>
      </c>
      <c r="D1558" t="s">
        <v>8917</v>
      </c>
      <c r="E1558" t="s">
        <v>8917</v>
      </c>
      <c r="G1558" t="s">
        <v>3643</v>
      </c>
      <c r="I1558">
        <v>1</v>
      </c>
      <c r="J1558">
        <v>1</v>
      </c>
      <c r="K1558">
        <v>1</v>
      </c>
      <c r="L1558">
        <v>1</v>
      </c>
      <c r="M1558">
        <v>1</v>
      </c>
      <c r="N1558">
        <v>1</v>
      </c>
      <c r="O1558">
        <v>1</v>
      </c>
      <c r="P1558">
        <v>1</v>
      </c>
      <c r="Q1558">
        <v>1</v>
      </c>
      <c r="R1558">
        <v>1</v>
      </c>
      <c r="S1558">
        <v>1</v>
      </c>
      <c r="T1558">
        <v>1</v>
      </c>
      <c r="U1558">
        <v>1</v>
      </c>
      <c r="V1558">
        <v>1</v>
      </c>
      <c r="W1558">
        <v>1</v>
      </c>
      <c r="X1558">
        <v>1</v>
      </c>
      <c r="Y1558">
        <v>1</v>
      </c>
      <c r="Z1558">
        <v>1</v>
      </c>
      <c r="AA1558">
        <v>1</v>
      </c>
      <c r="AD1558" t="s">
        <v>8918</v>
      </c>
      <c r="AE1558">
        <v>45464.857812499999</v>
      </c>
    </row>
    <row r="1559" spans="1:31" x14ac:dyDescent="0.35">
      <c r="A1559">
        <v>26781</v>
      </c>
      <c r="B1559" t="s">
        <v>8919</v>
      </c>
      <c r="C1559" t="s">
        <v>8920</v>
      </c>
      <c r="D1559" t="s">
        <v>8921</v>
      </c>
      <c r="E1559" t="s">
        <v>8922</v>
      </c>
      <c r="F1559" t="s">
        <v>8923</v>
      </c>
      <c r="G1559" t="s">
        <v>5509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AD1559" t="s">
        <v>8924</v>
      </c>
      <c r="AE1559">
        <v>45464.857812499999</v>
      </c>
    </row>
    <row r="1560" spans="1:31" x14ac:dyDescent="0.35">
      <c r="A1560">
        <v>19269</v>
      </c>
      <c r="B1560" t="s">
        <v>8925</v>
      </c>
      <c r="C1560" t="s">
        <v>8925</v>
      </c>
      <c r="D1560" t="s">
        <v>8926</v>
      </c>
      <c r="E1560" t="s">
        <v>8926</v>
      </c>
      <c r="F1560" t="s">
        <v>8927</v>
      </c>
      <c r="G1560" t="s">
        <v>3648</v>
      </c>
      <c r="I1560">
        <v>1</v>
      </c>
      <c r="J1560">
        <v>1</v>
      </c>
      <c r="K1560">
        <v>1</v>
      </c>
      <c r="L1560">
        <v>1</v>
      </c>
      <c r="M1560">
        <v>1</v>
      </c>
      <c r="N1560">
        <v>1</v>
      </c>
      <c r="O1560">
        <v>1</v>
      </c>
      <c r="P1560">
        <v>1</v>
      </c>
      <c r="Q1560">
        <v>1</v>
      </c>
      <c r="R1560">
        <v>1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D1560" t="s">
        <v>8928</v>
      </c>
      <c r="AE1560">
        <v>45464.857812499999</v>
      </c>
    </row>
    <row r="1561" spans="1:31" x14ac:dyDescent="0.35">
      <c r="A1561">
        <v>19075</v>
      </c>
      <c r="B1561" t="s">
        <v>8929</v>
      </c>
      <c r="C1561" t="s">
        <v>8929</v>
      </c>
      <c r="D1561" t="s">
        <v>8930</v>
      </c>
      <c r="E1561" t="s">
        <v>8930</v>
      </c>
      <c r="G1561" t="s">
        <v>3951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AB1561">
        <v>0</v>
      </c>
      <c r="AD1561" t="s">
        <v>3653</v>
      </c>
      <c r="AE1561">
        <v>45464.857812499999</v>
      </c>
    </row>
    <row r="1562" spans="1:31" x14ac:dyDescent="0.35">
      <c r="A1562">
        <v>20929</v>
      </c>
      <c r="B1562" t="s">
        <v>8931</v>
      </c>
      <c r="C1562" t="s">
        <v>8931</v>
      </c>
      <c r="D1562" t="s">
        <v>8932</v>
      </c>
      <c r="E1562" t="s">
        <v>8932</v>
      </c>
      <c r="G1562" t="s">
        <v>3627</v>
      </c>
      <c r="I1562">
        <v>1</v>
      </c>
      <c r="J1562">
        <v>1</v>
      </c>
      <c r="K1562">
        <v>1</v>
      </c>
      <c r="L1562">
        <v>1</v>
      </c>
      <c r="M1562">
        <v>1</v>
      </c>
      <c r="N1562">
        <v>1</v>
      </c>
      <c r="O1562">
        <v>1</v>
      </c>
      <c r="P1562">
        <v>1</v>
      </c>
      <c r="Q1562">
        <v>1</v>
      </c>
      <c r="R1562">
        <v>1</v>
      </c>
      <c r="S1562">
        <v>1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</v>
      </c>
      <c r="Z1562">
        <v>1</v>
      </c>
      <c r="AD1562" t="s">
        <v>8933</v>
      </c>
      <c r="AE1562">
        <v>45464.857812499999</v>
      </c>
    </row>
    <row r="1563" spans="1:31" x14ac:dyDescent="0.35">
      <c r="A1563">
        <v>26954</v>
      </c>
      <c r="B1563" t="s">
        <v>8934</v>
      </c>
      <c r="C1563" t="s">
        <v>8934</v>
      </c>
      <c r="D1563" t="s">
        <v>8935</v>
      </c>
      <c r="E1563" t="s">
        <v>8935</v>
      </c>
      <c r="F1563" t="s">
        <v>8936</v>
      </c>
      <c r="I1563">
        <v>0</v>
      </c>
      <c r="J1563">
        <v>0</v>
      </c>
      <c r="K1563">
        <v>0</v>
      </c>
      <c r="L1563">
        <v>0</v>
      </c>
      <c r="M1563">
        <v>0</v>
      </c>
      <c r="AD1563" t="s">
        <v>8937</v>
      </c>
      <c r="AE1563">
        <v>45464.857812499999</v>
      </c>
    </row>
    <row r="1564" spans="1:31" x14ac:dyDescent="0.35">
      <c r="A1564">
        <v>26027</v>
      </c>
      <c r="B1564" t="s">
        <v>8938</v>
      </c>
      <c r="C1564" t="s">
        <v>8938</v>
      </c>
      <c r="D1564" t="s">
        <v>8939</v>
      </c>
      <c r="E1564" t="s">
        <v>8939</v>
      </c>
      <c r="F1564" t="s">
        <v>8940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AD1564" t="s">
        <v>8941</v>
      </c>
      <c r="AE1564">
        <v>45464.857812499999</v>
      </c>
    </row>
    <row r="1565" spans="1:31" x14ac:dyDescent="0.35">
      <c r="A1565">
        <v>19589</v>
      </c>
      <c r="B1565" t="s">
        <v>8942</v>
      </c>
      <c r="C1565" t="s">
        <v>8942</v>
      </c>
      <c r="D1565" t="s">
        <v>8943</v>
      </c>
      <c r="E1565" t="s">
        <v>8943</v>
      </c>
      <c r="G1565" t="s">
        <v>4153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AB1565">
        <v>0</v>
      </c>
      <c r="AD1565" t="s">
        <v>3653</v>
      </c>
      <c r="AE1565">
        <v>45464.857812499999</v>
      </c>
    </row>
    <row r="1566" spans="1:31" x14ac:dyDescent="0.35">
      <c r="A1566">
        <v>18258</v>
      </c>
      <c r="B1566" t="s">
        <v>8944</v>
      </c>
      <c r="C1566" t="s">
        <v>8944</v>
      </c>
      <c r="D1566" t="s">
        <v>8945</v>
      </c>
      <c r="E1566" t="s">
        <v>8945</v>
      </c>
      <c r="F1566" t="s">
        <v>8946</v>
      </c>
      <c r="G1566" t="s">
        <v>3648</v>
      </c>
      <c r="I1566">
        <v>1</v>
      </c>
      <c r="J1566">
        <v>1</v>
      </c>
      <c r="K1566">
        <v>1</v>
      </c>
      <c r="L1566">
        <v>1</v>
      </c>
      <c r="M1566">
        <v>1</v>
      </c>
      <c r="N1566">
        <v>1</v>
      </c>
      <c r="O1566">
        <v>1</v>
      </c>
      <c r="P1566">
        <v>1</v>
      </c>
      <c r="Q1566">
        <v>1</v>
      </c>
      <c r="R1566">
        <v>1</v>
      </c>
      <c r="S1566">
        <v>1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1</v>
      </c>
      <c r="AC1566">
        <v>1</v>
      </c>
      <c r="AD1566" t="s">
        <v>8947</v>
      </c>
      <c r="AE1566">
        <v>45464.857812499999</v>
      </c>
    </row>
    <row r="1567" spans="1:31" x14ac:dyDescent="0.35">
      <c r="A1567">
        <v>25319</v>
      </c>
      <c r="B1567" t="s">
        <v>8948</v>
      </c>
      <c r="C1567" t="s">
        <v>8948</v>
      </c>
      <c r="D1567" t="s">
        <v>8949</v>
      </c>
      <c r="E1567" t="s">
        <v>8949</v>
      </c>
      <c r="F1567" t="s">
        <v>8950</v>
      </c>
      <c r="G1567" t="s">
        <v>3648</v>
      </c>
      <c r="I1567">
        <v>1</v>
      </c>
      <c r="J1567">
        <v>1</v>
      </c>
      <c r="K1567">
        <v>1</v>
      </c>
      <c r="L1567">
        <v>1</v>
      </c>
      <c r="M1567">
        <v>1</v>
      </c>
      <c r="N1567">
        <v>1</v>
      </c>
      <c r="O1567">
        <v>1</v>
      </c>
      <c r="P1567">
        <v>1</v>
      </c>
      <c r="Q1567">
        <v>1</v>
      </c>
      <c r="R1567">
        <v>1</v>
      </c>
      <c r="S1567">
        <v>1</v>
      </c>
      <c r="T1567">
        <v>1</v>
      </c>
      <c r="U1567">
        <v>1</v>
      </c>
      <c r="AD1567" t="s">
        <v>8951</v>
      </c>
      <c r="AE1567">
        <v>45464.857812499999</v>
      </c>
    </row>
    <row r="1568" spans="1:31" x14ac:dyDescent="0.35">
      <c r="A1568">
        <v>25312</v>
      </c>
      <c r="B1568" t="s">
        <v>8952</v>
      </c>
      <c r="C1568" t="s">
        <v>8952</v>
      </c>
      <c r="D1568" t="s">
        <v>8953</v>
      </c>
      <c r="E1568" t="s">
        <v>8953</v>
      </c>
      <c r="G1568" t="s">
        <v>3648</v>
      </c>
      <c r="I1568">
        <v>1</v>
      </c>
      <c r="J1568">
        <v>1</v>
      </c>
      <c r="K1568">
        <v>1</v>
      </c>
      <c r="L1568">
        <v>1</v>
      </c>
      <c r="M1568">
        <v>1</v>
      </c>
      <c r="N1568">
        <v>1</v>
      </c>
      <c r="O1568">
        <v>1</v>
      </c>
      <c r="P1568">
        <v>1</v>
      </c>
      <c r="Q1568">
        <v>1</v>
      </c>
      <c r="R1568">
        <v>1</v>
      </c>
      <c r="S1568">
        <v>1</v>
      </c>
      <c r="T1568">
        <v>1</v>
      </c>
      <c r="U1568">
        <v>1</v>
      </c>
      <c r="AD1568" t="s">
        <v>8954</v>
      </c>
      <c r="AE1568">
        <v>45464.852870370371</v>
      </c>
    </row>
    <row r="1569" spans="1:31" x14ac:dyDescent="0.35">
      <c r="A1569">
        <v>19730</v>
      </c>
      <c r="B1569" t="s">
        <v>1894</v>
      </c>
      <c r="C1569" t="s">
        <v>1894</v>
      </c>
      <c r="D1569" t="s">
        <v>8955</v>
      </c>
      <c r="E1569" t="s">
        <v>8955</v>
      </c>
      <c r="G1569" t="s">
        <v>3762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AD1569" t="s">
        <v>8956</v>
      </c>
      <c r="AE1569">
        <v>45464.857812499999</v>
      </c>
    </row>
    <row r="1570" spans="1:31" x14ac:dyDescent="0.35">
      <c r="A1570">
        <v>26242</v>
      </c>
      <c r="B1570" t="s">
        <v>8957</v>
      </c>
      <c r="C1570" t="s">
        <v>8957</v>
      </c>
      <c r="D1570" t="s">
        <v>8958</v>
      </c>
      <c r="E1570" t="s">
        <v>8958</v>
      </c>
      <c r="F1570" t="s">
        <v>8959</v>
      </c>
      <c r="G1570" t="s">
        <v>3951</v>
      </c>
      <c r="I1570">
        <v>1</v>
      </c>
      <c r="J1570">
        <v>1</v>
      </c>
      <c r="K1570">
        <v>1</v>
      </c>
      <c r="L1570">
        <v>1</v>
      </c>
      <c r="M1570">
        <v>1</v>
      </c>
      <c r="N1570">
        <v>1</v>
      </c>
      <c r="O1570">
        <v>1</v>
      </c>
      <c r="P1570">
        <v>1</v>
      </c>
      <c r="Q1570">
        <v>1</v>
      </c>
      <c r="R1570">
        <v>0</v>
      </c>
      <c r="S1570">
        <v>0</v>
      </c>
      <c r="T1570">
        <v>0</v>
      </c>
      <c r="AD1570" t="s">
        <v>8960</v>
      </c>
      <c r="AE1570">
        <v>45464.857812499999</v>
      </c>
    </row>
    <row r="1571" spans="1:31" x14ac:dyDescent="0.35">
      <c r="A1571">
        <v>19278</v>
      </c>
      <c r="B1571" t="s">
        <v>8961</v>
      </c>
      <c r="C1571" t="s">
        <v>8961</v>
      </c>
      <c r="D1571" t="s">
        <v>8962</v>
      </c>
      <c r="E1571" t="s">
        <v>8962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D1571" t="s">
        <v>8963</v>
      </c>
      <c r="AE1571">
        <v>45464.857812499999</v>
      </c>
    </row>
    <row r="1572" spans="1:31" x14ac:dyDescent="0.35">
      <c r="A1572">
        <v>26903</v>
      </c>
      <c r="B1572" t="s">
        <v>8964</v>
      </c>
      <c r="C1572" t="s">
        <v>8964</v>
      </c>
      <c r="D1572" t="s">
        <v>8965</v>
      </c>
      <c r="E1572" t="s">
        <v>8965</v>
      </c>
      <c r="F1572" t="s">
        <v>8966</v>
      </c>
      <c r="G1572" t="s">
        <v>4211</v>
      </c>
      <c r="I1572">
        <v>1</v>
      </c>
      <c r="J1572">
        <v>1</v>
      </c>
      <c r="K1572">
        <v>1</v>
      </c>
      <c r="L1572">
        <v>1</v>
      </c>
      <c r="M1572">
        <v>1</v>
      </c>
      <c r="N1572">
        <v>1</v>
      </c>
      <c r="AD1572" t="s">
        <v>8967</v>
      </c>
      <c r="AE1572">
        <v>45464.852870370371</v>
      </c>
    </row>
    <row r="1573" spans="1:31" x14ac:dyDescent="0.35">
      <c r="A1573">
        <v>19154</v>
      </c>
      <c r="B1573" t="s">
        <v>8968</v>
      </c>
      <c r="C1573" t="s">
        <v>8968</v>
      </c>
      <c r="D1573" t="s">
        <v>8969</v>
      </c>
      <c r="E1573" t="s">
        <v>8969</v>
      </c>
      <c r="G1573" t="s">
        <v>3762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AB1573">
        <v>0</v>
      </c>
      <c r="AD1573" t="s">
        <v>8970</v>
      </c>
      <c r="AE1573">
        <v>45464.857812499999</v>
      </c>
    </row>
    <row r="1574" spans="1:31" x14ac:dyDescent="0.35">
      <c r="A1574">
        <v>18810</v>
      </c>
      <c r="B1574" t="s">
        <v>8971</v>
      </c>
      <c r="C1574" t="s">
        <v>8971</v>
      </c>
      <c r="D1574" t="s">
        <v>8972</v>
      </c>
      <c r="E1574" t="s">
        <v>8972</v>
      </c>
      <c r="F1574" t="s">
        <v>8973</v>
      </c>
      <c r="G1574" t="s">
        <v>3648</v>
      </c>
      <c r="I1574">
        <v>1</v>
      </c>
      <c r="J1574">
        <v>1</v>
      </c>
      <c r="K1574">
        <v>1</v>
      </c>
      <c r="L1574">
        <v>1</v>
      </c>
      <c r="M1574">
        <v>1</v>
      </c>
      <c r="N1574">
        <v>1</v>
      </c>
      <c r="O1574">
        <v>1</v>
      </c>
      <c r="P1574">
        <v>1</v>
      </c>
      <c r="Q1574">
        <v>1</v>
      </c>
      <c r="R1574">
        <v>1</v>
      </c>
      <c r="S1574">
        <v>1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</v>
      </c>
      <c r="Z1574">
        <v>1</v>
      </c>
      <c r="AA1574">
        <v>1</v>
      </c>
      <c r="AB1574">
        <v>1</v>
      </c>
      <c r="AD1574" t="s">
        <v>8974</v>
      </c>
      <c r="AE1574">
        <v>45464.857812499999</v>
      </c>
    </row>
    <row r="1575" spans="1:31" x14ac:dyDescent="0.35">
      <c r="A1575">
        <v>24226</v>
      </c>
      <c r="B1575" t="s">
        <v>8975</v>
      </c>
      <c r="C1575" t="s">
        <v>8975</v>
      </c>
      <c r="D1575" t="s">
        <v>8976</v>
      </c>
      <c r="E1575" t="s">
        <v>8976</v>
      </c>
      <c r="G1575" t="s">
        <v>3648</v>
      </c>
      <c r="I1575">
        <v>1</v>
      </c>
      <c r="J1575">
        <v>1</v>
      </c>
      <c r="K1575">
        <v>1</v>
      </c>
      <c r="L1575">
        <v>1</v>
      </c>
      <c r="M1575">
        <v>1</v>
      </c>
      <c r="N1575">
        <v>1</v>
      </c>
      <c r="O1575">
        <v>1</v>
      </c>
      <c r="P1575">
        <v>1</v>
      </c>
      <c r="Q1575">
        <v>1</v>
      </c>
      <c r="R1575">
        <v>1</v>
      </c>
      <c r="S1575">
        <v>1</v>
      </c>
      <c r="T1575">
        <v>1</v>
      </c>
      <c r="U1575">
        <v>1</v>
      </c>
      <c r="V1575">
        <v>1</v>
      </c>
      <c r="W1575">
        <v>1</v>
      </c>
      <c r="AD1575" t="s">
        <v>8977</v>
      </c>
      <c r="AE1575">
        <v>45464.857812499999</v>
      </c>
    </row>
    <row r="1576" spans="1:31" x14ac:dyDescent="0.35">
      <c r="A1576">
        <v>25902</v>
      </c>
      <c r="B1576" t="s">
        <v>8978</v>
      </c>
      <c r="C1576" t="s">
        <v>8978</v>
      </c>
      <c r="D1576" t="s">
        <v>8979</v>
      </c>
      <c r="E1576" t="s">
        <v>8979</v>
      </c>
      <c r="F1576" t="s">
        <v>8980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AD1576" t="s">
        <v>8981</v>
      </c>
      <c r="AE1576">
        <v>45464.857812499999</v>
      </c>
    </row>
    <row r="1577" spans="1:31" x14ac:dyDescent="0.35">
      <c r="A1577">
        <v>19192</v>
      </c>
      <c r="B1577" t="s">
        <v>8982</v>
      </c>
      <c r="C1577" t="s">
        <v>8982</v>
      </c>
      <c r="D1577" t="s">
        <v>8983</v>
      </c>
      <c r="E1577" t="s">
        <v>8983</v>
      </c>
      <c r="F1577" t="s">
        <v>8984</v>
      </c>
      <c r="G1577" t="s">
        <v>3643</v>
      </c>
      <c r="I1577">
        <v>1</v>
      </c>
      <c r="J1577">
        <v>1</v>
      </c>
      <c r="K1577">
        <v>1</v>
      </c>
      <c r="L1577">
        <v>1</v>
      </c>
      <c r="M1577">
        <v>1</v>
      </c>
      <c r="N1577">
        <v>1</v>
      </c>
      <c r="O1577">
        <v>1</v>
      </c>
      <c r="P1577">
        <v>1</v>
      </c>
      <c r="Q1577">
        <v>1</v>
      </c>
      <c r="R1577">
        <v>1</v>
      </c>
      <c r="S1577">
        <v>1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</v>
      </c>
      <c r="Z1577">
        <v>1</v>
      </c>
      <c r="AA1577">
        <v>1</v>
      </c>
      <c r="AB1577">
        <v>1</v>
      </c>
      <c r="AD1577" t="s">
        <v>8985</v>
      </c>
      <c r="AE1577">
        <v>45464.857812499999</v>
      </c>
    </row>
    <row r="1578" spans="1:31" x14ac:dyDescent="0.35">
      <c r="A1578">
        <v>19053</v>
      </c>
      <c r="B1578" t="s">
        <v>2856</v>
      </c>
      <c r="C1578" t="s">
        <v>2856</v>
      </c>
      <c r="D1578" t="s">
        <v>3332</v>
      </c>
      <c r="E1578" t="s">
        <v>3332</v>
      </c>
      <c r="F1578" t="s">
        <v>8986</v>
      </c>
      <c r="G1578" t="s">
        <v>3652</v>
      </c>
      <c r="H1578">
        <v>2</v>
      </c>
      <c r="I1578">
        <v>2</v>
      </c>
      <c r="J1578">
        <v>2</v>
      </c>
      <c r="K1578">
        <v>2</v>
      </c>
      <c r="L1578">
        <v>2</v>
      </c>
      <c r="M1578">
        <v>2</v>
      </c>
      <c r="N1578">
        <v>2</v>
      </c>
      <c r="O1578">
        <v>2</v>
      </c>
      <c r="P1578">
        <v>2</v>
      </c>
      <c r="Q1578">
        <v>2</v>
      </c>
      <c r="R1578">
        <v>2</v>
      </c>
      <c r="S1578">
        <v>1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1</v>
      </c>
      <c r="Z1578">
        <v>1</v>
      </c>
      <c r="AA1578">
        <v>1</v>
      </c>
      <c r="AB1578">
        <v>1</v>
      </c>
      <c r="AD1578" t="s">
        <v>8987</v>
      </c>
      <c r="AE1578">
        <v>45464.852870370371</v>
      </c>
    </row>
    <row r="1579" spans="1:31" x14ac:dyDescent="0.35">
      <c r="A1579">
        <v>18584</v>
      </c>
      <c r="B1579" t="s">
        <v>8988</v>
      </c>
      <c r="C1579" t="s">
        <v>8988</v>
      </c>
      <c r="D1579" t="s">
        <v>8989</v>
      </c>
      <c r="E1579" t="s">
        <v>8989</v>
      </c>
      <c r="F1579" t="s">
        <v>8990</v>
      </c>
      <c r="G1579" t="s">
        <v>3643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AB1579">
        <v>0</v>
      </c>
      <c r="AD1579" t="s">
        <v>8991</v>
      </c>
      <c r="AE1579">
        <v>45464.857812499999</v>
      </c>
    </row>
    <row r="1580" spans="1:31" x14ac:dyDescent="0.35">
      <c r="A1580">
        <v>25459</v>
      </c>
      <c r="B1580" t="s">
        <v>8992</v>
      </c>
      <c r="C1580" t="s">
        <v>8992</v>
      </c>
      <c r="D1580" t="s">
        <v>8993</v>
      </c>
      <c r="E1580" t="s">
        <v>8993</v>
      </c>
      <c r="G1580" t="s">
        <v>3648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AD1580" t="s">
        <v>8994</v>
      </c>
      <c r="AE1580">
        <v>45464.857812499999</v>
      </c>
    </row>
    <row r="1581" spans="1:31" x14ac:dyDescent="0.35">
      <c r="A1581">
        <v>13000</v>
      </c>
      <c r="B1581" t="s">
        <v>8995</v>
      </c>
      <c r="C1581" t="s">
        <v>8995</v>
      </c>
      <c r="D1581" t="s">
        <v>8996</v>
      </c>
      <c r="E1581" t="s">
        <v>8996</v>
      </c>
      <c r="F1581" t="s">
        <v>8997</v>
      </c>
      <c r="G1581" t="s">
        <v>3714</v>
      </c>
      <c r="I1581">
        <v>1</v>
      </c>
      <c r="J1581">
        <v>1</v>
      </c>
      <c r="K1581">
        <v>1</v>
      </c>
      <c r="L1581">
        <v>1</v>
      </c>
      <c r="M1581">
        <v>1</v>
      </c>
      <c r="N1581">
        <v>1</v>
      </c>
      <c r="O1581">
        <v>1</v>
      </c>
      <c r="P1581">
        <v>1</v>
      </c>
      <c r="Q1581">
        <v>1</v>
      </c>
      <c r="R1581">
        <v>1</v>
      </c>
      <c r="S1581">
        <v>1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</v>
      </c>
      <c r="Z1581">
        <v>1</v>
      </c>
      <c r="AA1581">
        <v>1</v>
      </c>
      <c r="AB1581">
        <v>0</v>
      </c>
      <c r="AD1581" t="s">
        <v>8998</v>
      </c>
      <c r="AE1581">
        <v>45464.857812499999</v>
      </c>
    </row>
    <row r="1582" spans="1:31" x14ac:dyDescent="0.35">
      <c r="A1582">
        <v>26482</v>
      </c>
      <c r="B1582" t="s">
        <v>8999</v>
      </c>
      <c r="C1582" t="s">
        <v>9000</v>
      </c>
      <c r="D1582" t="s">
        <v>9001</v>
      </c>
      <c r="E1582" t="s">
        <v>9001</v>
      </c>
      <c r="F1582" t="s">
        <v>9002</v>
      </c>
      <c r="G1582" t="s">
        <v>3643</v>
      </c>
      <c r="I1582">
        <v>1</v>
      </c>
      <c r="J1582">
        <v>1</v>
      </c>
      <c r="K1582">
        <v>1</v>
      </c>
      <c r="L1582">
        <v>1</v>
      </c>
      <c r="M1582">
        <v>1</v>
      </c>
      <c r="N1582">
        <v>1</v>
      </c>
      <c r="O1582">
        <v>1</v>
      </c>
      <c r="P1582">
        <v>1</v>
      </c>
      <c r="Q1582">
        <v>1</v>
      </c>
      <c r="R1582">
        <v>1</v>
      </c>
      <c r="S1582">
        <v>1</v>
      </c>
      <c r="T1582">
        <v>1</v>
      </c>
      <c r="AD1582" t="s">
        <v>9003</v>
      </c>
      <c r="AE1582">
        <v>45464.857812499999</v>
      </c>
    </row>
    <row r="1583" spans="1:31" x14ac:dyDescent="0.35">
      <c r="A1583">
        <v>24671</v>
      </c>
      <c r="B1583" t="s">
        <v>9004</v>
      </c>
      <c r="C1583" t="s">
        <v>9004</v>
      </c>
      <c r="D1583" t="s">
        <v>9005</v>
      </c>
      <c r="E1583" t="s">
        <v>9005</v>
      </c>
      <c r="G1583" t="s">
        <v>4153</v>
      </c>
      <c r="I1583">
        <v>1</v>
      </c>
      <c r="J1583">
        <v>1</v>
      </c>
      <c r="K1583">
        <v>1</v>
      </c>
      <c r="L1583">
        <v>1</v>
      </c>
      <c r="M1583">
        <v>1</v>
      </c>
      <c r="N1583">
        <v>1</v>
      </c>
      <c r="O1583">
        <v>1</v>
      </c>
      <c r="P1583">
        <v>1</v>
      </c>
      <c r="Q1583">
        <v>1</v>
      </c>
      <c r="R1583">
        <v>1</v>
      </c>
      <c r="S1583">
        <v>1</v>
      </c>
      <c r="T1583">
        <v>1</v>
      </c>
      <c r="U1583">
        <v>1</v>
      </c>
      <c r="V1583">
        <v>1</v>
      </c>
      <c r="AD1583" t="s">
        <v>9006</v>
      </c>
      <c r="AE1583">
        <v>45464.857812499999</v>
      </c>
    </row>
    <row r="1584" spans="1:31" x14ac:dyDescent="0.35">
      <c r="A1584">
        <v>18245</v>
      </c>
      <c r="B1584" t="s">
        <v>649</v>
      </c>
      <c r="C1584" t="s">
        <v>649</v>
      </c>
      <c r="D1584" t="s">
        <v>3329</v>
      </c>
      <c r="E1584" t="s">
        <v>3329</v>
      </c>
      <c r="F1584" t="s">
        <v>9007</v>
      </c>
      <c r="G1584" t="s">
        <v>3643</v>
      </c>
      <c r="I1584">
        <v>1</v>
      </c>
      <c r="J1584">
        <v>1</v>
      </c>
      <c r="K1584">
        <v>1</v>
      </c>
      <c r="L1584">
        <v>1</v>
      </c>
      <c r="M1584">
        <v>1</v>
      </c>
      <c r="N1584">
        <v>1</v>
      </c>
      <c r="O1584">
        <v>1</v>
      </c>
      <c r="P1584">
        <v>1</v>
      </c>
      <c r="Q1584">
        <v>1</v>
      </c>
      <c r="R1584">
        <v>1</v>
      </c>
      <c r="S1584">
        <v>1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</v>
      </c>
      <c r="Z1584">
        <v>1</v>
      </c>
      <c r="AA1584">
        <v>1</v>
      </c>
      <c r="AB1584">
        <v>1</v>
      </c>
      <c r="AC1584">
        <v>1</v>
      </c>
      <c r="AD1584" t="s">
        <v>9008</v>
      </c>
      <c r="AE1584">
        <v>45464.857812499999</v>
      </c>
    </row>
    <row r="1585" spans="1:31" x14ac:dyDescent="0.35">
      <c r="A1585">
        <v>18259</v>
      </c>
      <c r="B1585" t="s">
        <v>1264</v>
      </c>
      <c r="C1585" t="s">
        <v>1264</v>
      </c>
      <c r="D1585" t="s">
        <v>9009</v>
      </c>
      <c r="E1585" t="s">
        <v>9009</v>
      </c>
      <c r="F1585" t="s">
        <v>9010</v>
      </c>
      <c r="G1585" t="s">
        <v>3627</v>
      </c>
      <c r="I1585">
        <v>1</v>
      </c>
      <c r="J1585">
        <v>1</v>
      </c>
      <c r="K1585">
        <v>1</v>
      </c>
      <c r="L1585">
        <v>1</v>
      </c>
      <c r="M1585">
        <v>1</v>
      </c>
      <c r="N1585">
        <v>1</v>
      </c>
      <c r="O1585">
        <v>1</v>
      </c>
      <c r="P1585">
        <v>1</v>
      </c>
      <c r="Q1585">
        <v>1</v>
      </c>
      <c r="R1585">
        <v>1</v>
      </c>
      <c r="S1585">
        <v>1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1</v>
      </c>
      <c r="Z1585">
        <v>1</v>
      </c>
      <c r="AA1585">
        <v>1</v>
      </c>
      <c r="AB1585">
        <v>1</v>
      </c>
      <c r="AC1585">
        <v>1</v>
      </c>
      <c r="AD1585" t="s">
        <v>9011</v>
      </c>
      <c r="AE1585">
        <v>45464.852870370371</v>
      </c>
    </row>
    <row r="1586" spans="1:31" x14ac:dyDescent="0.35">
      <c r="A1586">
        <v>18260</v>
      </c>
      <c r="B1586" t="s">
        <v>9012</v>
      </c>
      <c r="C1586" t="s">
        <v>9012</v>
      </c>
      <c r="D1586" t="s">
        <v>9013</v>
      </c>
      <c r="E1586" t="s">
        <v>9013</v>
      </c>
      <c r="F1586" t="s">
        <v>9014</v>
      </c>
      <c r="I1586">
        <v>1</v>
      </c>
      <c r="J1586">
        <v>1</v>
      </c>
      <c r="K1586">
        <v>1</v>
      </c>
      <c r="L1586">
        <v>1</v>
      </c>
      <c r="M1586">
        <v>1</v>
      </c>
      <c r="N1586">
        <v>1</v>
      </c>
      <c r="O1586">
        <v>1</v>
      </c>
      <c r="P1586">
        <v>1</v>
      </c>
      <c r="Q1586">
        <v>1</v>
      </c>
      <c r="R1586">
        <v>1</v>
      </c>
      <c r="S1586">
        <v>1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1</v>
      </c>
      <c r="Z1586">
        <v>1</v>
      </c>
      <c r="AA1586">
        <v>1</v>
      </c>
      <c r="AB1586">
        <v>1</v>
      </c>
      <c r="AC1586">
        <v>1</v>
      </c>
      <c r="AD1586" t="s">
        <v>3653</v>
      </c>
      <c r="AE1586">
        <v>45464.857812499999</v>
      </c>
    </row>
    <row r="1587" spans="1:31" x14ac:dyDescent="0.35">
      <c r="A1587">
        <v>26969</v>
      </c>
      <c r="B1587" t="s">
        <v>9015</v>
      </c>
      <c r="C1587" t="s">
        <v>9016</v>
      </c>
      <c r="D1587" t="s">
        <v>9017</v>
      </c>
      <c r="E1587" t="s">
        <v>9018</v>
      </c>
      <c r="F1587" t="s">
        <v>9019</v>
      </c>
      <c r="G1587" t="s">
        <v>3675</v>
      </c>
      <c r="I1587">
        <v>1</v>
      </c>
      <c r="J1587">
        <v>1</v>
      </c>
      <c r="K1587">
        <v>1</v>
      </c>
      <c r="L1587">
        <v>1</v>
      </c>
      <c r="M1587">
        <v>1</v>
      </c>
      <c r="AD1587" t="s">
        <v>9020</v>
      </c>
      <c r="AE1587">
        <v>45464.852870370371</v>
      </c>
    </row>
    <row r="1588" spans="1:31" x14ac:dyDescent="0.35">
      <c r="A1588">
        <v>19869</v>
      </c>
      <c r="B1588" t="s">
        <v>9021</v>
      </c>
      <c r="C1588" t="s">
        <v>9021</v>
      </c>
      <c r="D1588" t="s">
        <v>9022</v>
      </c>
      <c r="E1588" t="s">
        <v>9022</v>
      </c>
      <c r="F1588" t="s">
        <v>9023</v>
      </c>
      <c r="G1588" t="s">
        <v>5239</v>
      </c>
      <c r="I1588">
        <v>1</v>
      </c>
      <c r="J1588">
        <v>1</v>
      </c>
      <c r="K1588">
        <v>1</v>
      </c>
      <c r="L1588">
        <v>1</v>
      </c>
      <c r="M1588">
        <v>1</v>
      </c>
      <c r="N1588">
        <v>1</v>
      </c>
      <c r="O1588">
        <v>1</v>
      </c>
      <c r="P1588">
        <v>1</v>
      </c>
      <c r="Q1588">
        <v>1</v>
      </c>
      <c r="R1588">
        <v>1</v>
      </c>
      <c r="S1588">
        <v>1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</v>
      </c>
      <c r="Z1588">
        <v>1</v>
      </c>
      <c r="AA1588">
        <v>1</v>
      </c>
      <c r="AD1588" t="s">
        <v>9024</v>
      </c>
      <c r="AE1588">
        <v>45464.857812499999</v>
      </c>
    </row>
    <row r="1589" spans="1:31" x14ac:dyDescent="0.35">
      <c r="A1589">
        <v>18897</v>
      </c>
      <c r="B1589" t="s">
        <v>9025</v>
      </c>
      <c r="C1589" t="s">
        <v>9025</v>
      </c>
      <c r="D1589" t="s">
        <v>9026</v>
      </c>
      <c r="E1589" t="s">
        <v>9026</v>
      </c>
      <c r="G1589" t="s">
        <v>5239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AB1589">
        <v>0</v>
      </c>
      <c r="AD1589" t="s">
        <v>3653</v>
      </c>
      <c r="AE1589">
        <v>45464.857812499999</v>
      </c>
    </row>
    <row r="1590" spans="1:31" x14ac:dyDescent="0.35">
      <c r="A1590">
        <v>26971</v>
      </c>
      <c r="B1590" t="s">
        <v>9027</v>
      </c>
      <c r="C1590" t="s">
        <v>9027</v>
      </c>
      <c r="D1590" t="s">
        <v>9028</v>
      </c>
      <c r="E1590" t="s">
        <v>9028</v>
      </c>
      <c r="F1590" t="s">
        <v>9029</v>
      </c>
      <c r="G1590" t="s">
        <v>5239</v>
      </c>
      <c r="I1590">
        <v>1</v>
      </c>
      <c r="J1590">
        <v>1</v>
      </c>
      <c r="K1590">
        <v>1</v>
      </c>
      <c r="L1590">
        <v>1</v>
      </c>
      <c r="M1590">
        <v>1</v>
      </c>
      <c r="AD1590" t="s">
        <v>9030</v>
      </c>
      <c r="AE1590">
        <v>45464.857812499999</v>
      </c>
    </row>
    <row r="1591" spans="1:31" x14ac:dyDescent="0.35">
      <c r="A1591">
        <v>25310</v>
      </c>
      <c r="B1591" t="s">
        <v>9031</v>
      </c>
      <c r="C1591" t="s">
        <v>9031</v>
      </c>
      <c r="D1591" t="s">
        <v>9032</v>
      </c>
      <c r="E1591" t="s">
        <v>9032</v>
      </c>
      <c r="G1591" t="s">
        <v>5239</v>
      </c>
      <c r="I1591">
        <v>1</v>
      </c>
      <c r="J1591">
        <v>1</v>
      </c>
      <c r="K1591">
        <v>1</v>
      </c>
      <c r="L1591">
        <v>1</v>
      </c>
      <c r="M1591">
        <v>1</v>
      </c>
      <c r="N1591">
        <v>1</v>
      </c>
      <c r="O1591">
        <v>1</v>
      </c>
      <c r="P1591">
        <v>1</v>
      </c>
      <c r="Q1591">
        <v>1</v>
      </c>
      <c r="R1591">
        <v>1</v>
      </c>
      <c r="S1591">
        <v>1</v>
      </c>
      <c r="T1591">
        <v>1</v>
      </c>
      <c r="U1591">
        <v>1</v>
      </c>
      <c r="AD1591" t="s">
        <v>9033</v>
      </c>
      <c r="AE1591">
        <v>45464.857812499999</v>
      </c>
    </row>
    <row r="1592" spans="1:31" x14ac:dyDescent="0.35">
      <c r="A1592">
        <v>23537</v>
      </c>
      <c r="B1592" t="s">
        <v>9034</v>
      </c>
      <c r="C1592" t="s">
        <v>9034</v>
      </c>
      <c r="D1592" t="s">
        <v>9035</v>
      </c>
      <c r="E1592" t="s">
        <v>9035</v>
      </c>
      <c r="G1592" t="s">
        <v>3913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AD1592" t="s">
        <v>2843</v>
      </c>
      <c r="AE1592">
        <v>45464.857812499999</v>
      </c>
    </row>
    <row r="1593" spans="1:31" x14ac:dyDescent="0.35">
      <c r="A1593">
        <v>24708</v>
      </c>
      <c r="B1593" t="s">
        <v>9036</v>
      </c>
      <c r="C1593" t="s">
        <v>9036</v>
      </c>
      <c r="D1593" t="s">
        <v>9037</v>
      </c>
      <c r="E1593" t="s">
        <v>9037</v>
      </c>
      <c r="G1593" t="s">
        <v>3913</v>
      </c>
      <c r="I1593">
        <v>1</v>
      </c>
      <c r="J1593">
        <v>1</v>
      </c>
      <c r="K1593">
        <v>1</v>
      </c>
      <c r="L1593">
        <v>1</v>
      </c>
      <c r="M1593">
        <v>1</v>
      </c>
      <c r="N1593">
        <v>1</v>
      </c>
      <c r="O1593">
        <v>1</v>
      </c>
      <c r="P1593">
        <v>1</v>
      </c>
      <c r="Q1593">
        <v>1</v>
      </c>
      <c r="R1593">
        <v>1</v>
      </c>
      <c r="S1593">
        <v>1</v>
      </c>
      <c r="T1593">
        <v>1</v>
      </c>
      <c r="U1593">
        <v>1</v>
      </c>
      <c r="V1593">
        <v>1</v>
      </c>
      <c r="AD1593" t="s">
        <v>9038</v>
      </c>
      <c r="AE1593">
        <v>45464.857812499999</v>
      </c>
    </row>
    <row r="1594" spans="1:31" x14ac:dyDescent="0.35">
      <c r="A1594">
        <v>24922</v>
      </c>
      <c r="B1594" t="s">
        <v>9039</v>
      </c>
      <c r="C1594" t="s">
        <v>9039</v>
      </c>
      <c r="D1594" t="s">
        <v>9040</v>
      </c>
      <c r="E1594" t="s">
        <v>9040</v>
      </c>
      <c r="G1594" t="s">
        <v>3648</v>
      </c>
      <c r="I1594">
        <v>1</v>
      </c>
      <c r="J1594">
        <v>1</v>
      </c>
      <c r="K1594">
        <v>1</v>
      </c>
      <c r="L1594">
        <v>1</v>
      </c>
      <c r="M1594">
        <v>1</v>
      </c>
      <c r="N1594">
        <v>1</v>
      </c>
      <c r="O1594">
        <v>1</v>
      </c>
      <c r="P1594">
        <v>1</v>
      </c>
      <c r="Q1594">
        <v>1</v>
      </c>
      <c r="R1594">
        <v>1</v>
      </c>
      <c r="S1594">
        <v>1</v>
      </c>
      <c r="T1594">
        <v>1</v>
      </c>
      <c r="U1594">
        <v>1</v>
      </c>
      <c r="AD1594" t="s">
        <v>9041</v>
      </c>
      <c r="AE1594">
        <v>45464.857812499999</v>
      </c>
    </row>
    <row r="1595" spans="1:31" x14ac:dyDescent="0.35">
      <c r="A1595">
        <v>26642</v>
      </c>
      <c r="B1595" t="s">
        <v>9042</v>
      </c>
      <c r="C1595" t="s">
        <v>9042</v>
      </c>
      <c r="D1595" t="s">
        <v>9043</v>
      </c>
      <c r="E1595" t="s">
        <v>9043</v>
      </c>
      <c r="F1595" t="s">
        <v>9044</v>
      </c>
      <c r="G1595" t="s">
        <v>538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AD1595" t="s">
        <v>9045</v>
      </c>
      <c r="AE1595">
        <v>45464.857812499999</v>
      </c>
    </row>
    <row r="1596" spans="1:31" x14ac:dyDescent="0.35">
      <c r="A1596">
        <v>25633</v>
      </c>
      <c r="B1596" t="s">
        <v>9046</v>
      </c>
      <c r="C1596" t="s">
        <v>9046</v>
      </c>
      <c r="D1596" t="s">
        <v>9046</v>
      </c>
      <c r="E1596" t="s">
        <v>9046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AD1596" t="s">
        <v>9047</v>
      </c>
      <c r="AE1596">
        <v>45464.857812499999</v>
      </c>
    </row>
    <row r="1597" spans="1:31" x14ac:dyDescent="0.35">
      <c r="A1597">
        <v>25726</v>
      </c>
      <c r="B1597" t="s">
        <v>9048</v>
      </c>
      <c r="C1597" t="s">
        <v>9048</v>
      </c>
      <c r="D1597" t="s">
        <v>9049</v>
      </c>
      <c r="E1597" t="s">
        <v>9049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AD1597" t="s">
        <v>9050</v>
      </c>
      <c r="AE1597">
        <v>45464.857812499999</v>
      </c>
    </row>
    <row r="1598" spans="1:31" x14ac:dyDescent="0.35">
      <c r="A1598">
        <v>18261</v>
      </c>
      <c r="B1598" t="s">
        <v>9051</v>
      </c>
      <c r="C1598" t="s">
        <v>9051</v>
      </c>
      <c r="D1598" t="s">
        <v>9052</v>
      </c>
      <c r="E1598" t="s">
        <v>9052</v>
      </c>
      <c r="F1598" t="s">
        <v>9053</v>
      </c>
      <c r="G1598" t="s">
        <v>3648</v>
      </c>
      <c r="I1598">
        <v>1</v>
      </c>
      <c r="J1598">
        <v>1</v>
      </c>
      <c r="K1598">
        <v>1</v>
      </c>
      <c r="L1598">
        <v>1</v>
      </c>
      <c r="M1598">
        <v>1</v>
      </c>
      <c r="N1598">
        <v>1</v>
      </c>
      <c r="O1598">
        <v>1</v>
      </c>
      <c r="P1598">
        <v>1</v>
      </c>
      <c r="Q1598">
        <v>1</v>
      </c>
      <c r="R1598">
        <v>1</v>
      </c>
      <c r="S1598">
        <v>1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1</v>
      </c>
      <c r="AC1598">
        <v>1</v>
      </c>
      <c r="AD1598" t="s">
        <v>9054</v>
      </c>
      <c r="AE1598">
        <v>45464.857812499999</v>
      </c>
    </row>
    <row r="1599" spans="1:31" x14ac:dyDescent="0.35">
      <c r="A1599">
        <v>26894</v>
      </c>
      <c r="B1599" t="s">
        <v>9055</v>
      </c>
      <c r="C1599" t="s">
        <v>9055</v>
      </c>
      <c r="D1599" t="s">
        <v>9056</v>
      </c>
      <c r="E1599" t="s">
        <v>9056</v>
      </c>
      <c r="F1599" t="s">
        <v>9057</v>
      </c>
      <c r="G1599" t="s">
        <v>3627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AD1599" t="s">
        <v>9058</v>
      </c>
      <c r="AE1599">
        <v>45464.857812499999</v>
      </c>
    </row>
    <row r="1600" spans="1:31" x14ac:dyDescent="0.35">
      <c r="A1600">
        <v>26766</v>
      </c>
      <c r="B1600" t="s">
        <v>9059</v>
      </c>
      <c r="C1600" t="s">
        <v>9059</v>
      </c>
      <c r="D1600" t="s">
        <v>9060</v>
      </c>
      <c r="E1600" t="s">
        <v>9060</v>
      </c>
      <c r="F1600" t="s">
        <v>9061</v>
      </c>
      <c r="G1600" t="s">
        <v>3951</v>
      </c>
      <c r="I1600">
        <v>1</v>
      </c>
      <c r="J1600">
        <v>1</v>
      </c>
      <c r="K1600">
        <v>1</v>
      </c>
      <c r="L1600">
        <v>1</v>
      </c>
      <c r="M1600">
        <v>1</v>
      </c>
      <c r="N1600">
        <v>1</v>
      </c>
      <c r="O1600">
        <v>1</v>
      </c>
      <c r="P1600">
        <v>1</v>
      </c>
      <c r="AD1600" t="s">
        <v>9062</v>
      </c>
      <c r="AE1600">
        <v>45464.852870370371</v>
      </c>
    </row>
    <row r="1601" spans="1:31" x14ac:dyDescent="0.35">
      <c r="A1601">
        <v>28142</v>
      </c>
      <c r="B1601" t="s">
        <v>9063</v>
      </c>
      <c r="C1601" t="s">
        <v>9063</v>
      </c>
      <c r="D1601" t="s">
        <v>9064</v>
      </c>
      <c r="E1601" t="s">
        <v>9064</v>
      </c>
      <c r="G1601" t="s">
        <v>3631</v>
      </c>
      <c r="I1601">
        <v>0</v>
      </c>
      <c r="J1601">
        <v>0</v>
      </c>
      <c r="AD1601" t="s">
        <v>9065</v>
      </c>
      <c r="AE1601">
        <v>45464.857812499999</v>
      </c>
    </row>
    <row r="1602" spans="1:31" x14ac:dyDescent="0.35">
      <c r="A1602">
        <v>20693</v>
      </c>
      <c r="B1602" t="s">
        <v>9066</v>
      </c>
      <c r="C1602" t="s">
        <v>9066</v>
      </c>
      <c r="D1602" t="s">
        <v>9067</v>
      </c>
      <c r="E1602" t="s">
        <v>9067</v>
      </c>
      <c r="G1602" t="s">
        <v>3916</v>
      </c>
      <c r="I1602">
        <v>1</v>
      </c>
      <c r="J1602">
        <v>1</v>
      </c>
      <c r="K1602">
        <v>1</v>
      </c>
      <c r="L1602">
        <v>1</v>
      </c>
      <c r="M1602">
        <v>1</v>
      </c>
      <c r="N1602">
        <v>1</v>
      </c>
      <c r="O1602">
        <v>1</v>
      </c>
      <c r="P1602">
        <v>1</v>
      </c>
      <c r="Q1602">
        <v>1</v>
      </c>
      <c r="R1602">
        <v>1</v>
      </c>
      <c r="S1602">
        <v>1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</v>
      </c>
      <c r="Z1602">
        <v>1</v>
      </c>
      <c r="AD1602" t="s">
        <v>9068</v>
      </c>
      <c r="AE1602">
        <v>45464.857812499999</v>
      </c>
    </row>
    <row r="1603" spans="1:31" x14ac:dyDescent="0.35">
      <c r="A1603">
        <v>25418</v>
      </c>
      <c r="B1603" t="s">
        <v>9069</v>
      </c>
      <c r="C1603" t="s">
        <v>9069</v>
      </c>
      <c r="D1603" t="s">
        <v>9070</v>
      </c>
      <c r="E1603" t="s">
        <v>9070</v>
      </c>
      <c r="G1603" t="s">
        <v>4098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AD1603" t="s">
        <v>9071</v>
      </c>
      <c r="AE1603">
        <v>45464.857812499999</v>
      </c>
    </row>
    <row r="1604" spans="1:31" x14ac:dyDescent="0.35">
      <c r="A1604">
        <v>23916</v>
      </c>
      <c r="B1604" t="s">
        <v>9072</v>
      </c>
      <c r="C1604" t="s">
        <v>9072</v>
      </c>
      <c r="D1604" t="s">
        <v>9073</v>
      </c>
      <c r="E1604" t="s">
        <v>9073</v>
      </c>
      <c r="G1604" t="s">
        <v>4098</v>
      </c>
      <c r="I1604">
        <v>1</v>
      </c>
      <c r="J1604">
        <v>1</v>
      </c>
      <c r="K1604">
        <v>1</v>
      </c>
      <c r="L1604">
        <v>1</v>
      </c>
      <c r="M1604">
        <v>1</v>
      </c>
      <c r="N1604">
        <v>1</v>
      </c>
      <c r="O1604">
        <v>1</v>
      </c>
      <c r="P1604">
        <v>1</v>
      </c>
      <c r="Q1604">
        <v>1</v>
      </c>
      <c r="R1604">
        <v>1</v>
      </c>
      <c r="S1604">
        <v>1</v>
      </c>
      <c r="T1604">
        <v>1</v>
      </c>
      <c r="U1604">
        <v>1</v>
      </c>
      <c r="V1604">
        <v>1</v>
      </c>
      <c r="W1604">
        <v>1</v>
      </c>
      <c r="AD1604" t="s">
        <v>9074</v>
      </c>
      <c r="AE1604">
        <v>45464.857812499999</v>
      </c>
    </row>
    <row r="1605" spans="1:31" x14ac:dyDescent="0.35">
      <c r="A1605">
        <v>26741</v>
      </c>
      <c r="B1605" t="s">
        <v>9075</v>
      </c>
      <c r="C1605" t="s">
        <v>9075</v>
      </c>
      <c r="D1605" t="s">
        <v>9075</v>
      </c>
      <c r="E1605" t="s">
        <v>9075</v>
      </c>
      <c r="F1605" t="s">
        <v>9076</v>
      </c>
      <c r="G1605" t="s">
        <v>3643</v>
      </c>
      <c r="I1605">
        <v>1</v>
      </c>
      <c r="J1605">
        <v>1</v>
      </c>
      <c r="K1605">
        <v>1</v>
      </c>
      <c r="L1605">
        <v>1</v>
      </c>
      <c r="M1605">
        <v>1</v>
      </c>
      <c r="N1605">
        <v>1</v>
      </c>
      <c r="O1605">
        <v>1</v>
      </c>
      <c r="P1605">
        <v>1</v>
      </c>
      <c r="AD1605" t="s">
        <v>9077</v>
      </c>
      <c r="AE1605">
        <v>45464.857812499999</v>
      </c>
    </row>
    <row r="1606" spans="1:31" x14ac:dyDescent="0.35">
      <c r="A1606">
        <v>19126</v>
      </c>
      <c r="B1606" t="s">
        <v>9078</v>
      </c>
      <c r="C1606" t="s">
        <v>9078</v>
      </c>
      <c r="D1606" t="s">
        <v>9079</v>
      </c>
      <c r="E1606" t="s">
        <v>9079</v>
      </c>
      <c r="G1606" t="s">
        <v>3723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AB1606">
        <v>0</v>
      </c>
      <c r="AD1606" t="s">
        <v>3653</v>
      </c>
      <c r="AE1606">
        <v>45464.857812499999</v>
      </c>
    </row>
    <row r="1607" spans="1:31" x14ac:dyDescent="0.35">
      <c r="A1607">
        <v>22908</v>
      </c>
      <c r="B1607" t="s">
        <v>9080</v>
      </c>
      <c r="C1607" t="s">
        <v>9080</v>
      </c>
      <c r="D1607" t="s">
        <v>9081</v>
      </c>
      <c r="E1607" t="s">
        <v>9081</v>
      </c>
      <c r="G1607" t="s">
        <v>3723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AD1607" t="s">
        <v>9082</v>
      </c>
      <c r="AE1607">
        <v>45464.857812499999</v>
      </c>
    </row>
    <row r="1608" spans="1:31" x14ac:dyDescent="0.35">
      <c r="A1608">
        <v>20605</v>
      </c>
      <c r="B1608" t="s">
        <v>9083</v>
      </c>
      <c r="C1608" t="s">
        <v>9083</v>
      </c>
      <c r="D1608" t="s">
        <v>9084</v>
      </c>
      <c r="E1608" t="s">
        <v>9084</v>
      </c>
      <c r="F1608" t="s">
        <v>9085</v>
      </c>
      <c r="G1608" t="s">
        <v>3723</v>
      </c>
      <c r="I1608">
        <v>1</v>
      </c>
      <c r="J1608">
        <v>1</v>
      </c>
      <c r="K1608">
        <v>1</v>
      </c>
      <c r="L1608">
        <v>1</v>
      </c>
      <c r="M1608">
        <v>1</v>
      </c>
      <c r="N1608">
        <v>1</v>
      </c>
      <c r="O1608">
        <v>1</v>
      </c>
      <c r="P1608">
        <v>1</v>
      </c>
      <c r="Q1608">
        <v>1</v>
      </c>
      <c r="R1608">
        <v>1</v>
      </c>
      <c r="S1608">
        <v>1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</v>
      </c>
      <c r="Z1608">
        <v>1</v>
      </c>
      <c r="AD1608" t="s">
        <v>9086</v>
      </c>
      <c r="AE1608">
        <v>45464.857812499999</v>
      </c>
    </row>
    <row r="1609" spans="1:31" x14ac:dyDescent="0.35">
      <c r="A1609">
        <v>18262</v>
      </c>
      <c r="B1609" t="s">
        <v>9087</v>
      </c>
      <c r="C1609" t="s">
        <v>9087</v>
      </c>
      <c r="D1609" t="s">
        <v>9088</v>
      </c>
      <c r="E1609" t="s">
        <v>9088</v>
      </c>
      <c r="F1609" t="s">
        <v>9089</v>
      </c>
      <c r="I1609">
        <v>1</v>
      </c>
      <c r="J1609">
        <v>1</v>
      </c>
      <c r="K1609">
        <v>1</v>
      </c>
      <c r="L1609">
        <v>1</v>
      </c>
      <c r="M1609">
        <v>1</v>
      </c>
      <c r="N1609">
        <v>1</v>
      </c>
      <c r="O1609">
        <v>1</v>
      </c>
      <c r="P1609">
        <v>1</v>
      </c>
      <c r="Q1609">
        <v>1</v>
      </c>
      <c r="R1609">
        <v>1</v>
      </c>
      <c r="S1609">
        <v>1</v>
      </c>
      <c r="T1609">
        <v>1</v>
      </c>
      <c r="U1609">
        <v>1</v>
      </c>
      <c r="V1609">
        <v>1</v>
      </c>
      <c r="W1609">
        <v>1</v>
      </c>
      <c r="X1609">
        <v>1</v>
      </c>
      <c r="Y1609">
        <v>1</v>
      </c>
      <c r="Z1609">
        <v>1</v>
      </c>
      <c r="AA1609">
        <v>1</v>
      </c>
      <c r="AB1609">
        <v>1</v>
      </c>
      <c r="AC1609">
        <v>1</v>
      </c>
      <c r="AD1609" t="s">
        <v>3653</v>
      </c>
      <c r="AE1609">
        <v>45464.857812499999</v>
      </c>
    </row>
    <row r="1610" spans="1:31" x14ac:dyDescent="0.35">
      <c r="A1610">
        <v>25739</v>
      </c>
      <c r="B1610" t="s">
        <v>9090</v>
      </c>
      <c r="C1610" t="s">
        <v>9090</v>
      </c>
      <c r="D1610" t="s">
        <v>9091</v>
      </c>
      <c r="E1610" t="s">
        <v>9091</v>
      </c>
      <c r="G1610" t="s">
        <v>3757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AD1610" t="s">
        <v>9092</v>
      </c>
      <c r="AE1610">
        <v>45464.857812499999</v>
      </c>
    </row>
    <row r="1611" spans="1:31" x14ac:dyDescent="0.35">
      <c r="A1611">
        <v>18263</v>
      </c>
      <c r="B1611" t="s">
        <v>9093</v>
      </c>
      <c r="C1611" t="s">
        <v>9093</v>
      </c>
      <c r="D1611" t="s">
        <v>9094</v>
      </c>
      <c r="E1611" t="s">
        <v>9094</v>
      </c>
      <c r="F1611" t="s">
        <v>9095</v>
      </c>
      <c r="I1611">
        <v>1</v>
      </c>
      <c r="J1611">
        <v>1</v>
      </c>
      <c r="K1611">
        <v>1</v>
      </c>
      <c r="L1611">
        <v>1</v>
      </c>
      <c r="M1611">
        <v>1</v>
      </c>
      <c r="N1611">
        <v>1</v>
      </c>
      <c r="O1611">
        <v>1</v>
      </c>
      <c r="P1611">
        <v>1</v>
      </c>
      <c r="Q1611">
        <v>1</v>
      </c>
      <c r="R1611">
        <v>1</v>
      </c>
      <c r="S1611">
        <v>1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</v>
      </c>
      <c r="Z1611">
        <v>1</v>
      </c>
      <c r="AA1611">
        <v>1</v>
      </c>
      <c r="AB1611">
        <v>1</v>
      </c>
      <c r="AC1611">
        <v>1</v>
      </c>
      <c r="AD1611" t="s">
        <v>3653</v>
      </c>
      <c r="AE1611">
        <v>45464.857812499999</v>
      </c>
    </row>
    <row r="1612" spans="1:31" x14ac:dyDescent="0.35">
      <c r="A1612">
        <v>20887</v>
      </c>
      <c r="B1612" t="s">
        <v>9096</v>
      </c>
      <c r="C1612" t="s">
        <v>9096</v>
      </c>
      <c r="D1612" t="s">
        <v>9097</v>
      </c>
      <c r="E1612" t="s">
        <v>9097</v>
      </c>
      <c r="G1612" t="s">
        <v>4275</v>
      </c>
      <c r="I1612">
        <v>1</v>
      </c>
      <c r="J1612">
        <v>1</v>
      </c>
      <c r="K1612">
        <v>1</v>
      </c>
      <c r="L1612">
        <v>1</v>
      </c>
      <c r="M1612">
        <v>1</v>
      </c>
      <c r="N1612">
        <v>1</v>
      </c>
      <c r="O1612">
        <v>1</v>
      </c>
      <c r="P1612">
        <v>1</v>
      </c>
      <c r="Q1612">
        <v>1</v>
      </c>
      <c r="R1612">
        <v>1</v>
      </c>
      <c r="S1612">
        <v>1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</v>
      </c>
      <c r="Z1612">
        <v>1</v>
      </c>
      <c r="AD1612" t="s">
        <v>9098</v>
      </c>
      <c r="AE1612">
        <v>45464.857812499999</v>
      </c>
    </row>
    <row r="1613" spans="1:31" x14ac:dyDescent="0.35">
      <c r="A1613">
        <v>26503</v>
      </c>
      <c r="B1613" t="s">
        <v>9099</v>
      </c>
      <c r="C1613" t="s">
        <v>9099</v>
      </c>
      <c r="D1613" t="s">
        <v>9100</v>
      </c>
      <c r="E1613" t="s">
        <v>9100</v>
      </c>
      <c r="F1613" t="s">
        <v>9101</v>
      </c>
      <c r="G1613" t="s">
        <v>3643</v>
      </c>
      <c r="I1613">
        <v>1</v>
      </c>
      <c r="J1613">
        <v>1</v>
      </c>
      <c r="K1613">
        <v>1</v>
      </c>
      <c r="L1613">
        <v>1</v>
      </c>
      <c r="M1613">
        <v>1</v>
      </c>
      <c r="N1613">
        <v>1</v>
      </c>
      <c r="O1613">
        <v>1</v>
      </c>
      <c r="P1613">
        <v>1</v>
      </c>
      <c r="Q1613">
        <v>1</v>
      </c>
      <c r="R1613">
        <v>1</v>
      </c>
      <c r="S1613">
        <v>1</v>
      </c>
      <c r="AD1613" t="s">
        <v>9102</v>
      </c>
      <c r="AE1613">
        <v>45464.857812499999</v>
      </c>
    </row>
    <row r="1614" spans="1:31" x14ac:dyDescent="0.35">
      <c r="A1614">
        <v>20243</v>
      </c>
      <c r="B1614" t="s">
        <v>9103</v>
      </c>
      <c r="C1614" t="s">
        <v>9103</v>
      </c>
      <c r="D1614" t="s">
        <v>9104</v>
      </c>
      <c r="E1614" t="s">
        <v>9104</v>
      </c>
      <c r="F1614" t="s">
        <v>9105</v>
      </c>
      <c r="G1614" t="s">
        <v>3714</v>
      </c>
      <c r="I1614">
        <v>1</v>
      </c>
      <c r="J1614">
        <v>1</v>
      </c>
      <c r="K1614">
        <v>1</v>
      </c>
      <c r="L1614">
        <v>1</v>
      </c>
      <c r="M1614">
        <v>1</v>
      </c>
      <c r="N1614">
        <v>1</v>
      </c>
      <c r="O1614">
        <v>1</v>
      </c>
      <c r="P1614">
        <v>1</v>
      </c>
      <c r="Q1614">
        <v>1</v>
      </c>
      <c r="R1614">
        <v>1</v>
      </c>
      <c r="S1614">
        <v>1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</v>
      </c>
      <c r="Z1614">
        <v>1</v>
      </c>
      <c r="AA1614">
        <v>1</v>
      </c>
      <c r="AD1614" t="s">
        <v>9106</v>
      </c>
      <c r="AE1614">
        <v>45464.857812499999</v>
      </c>
    </row>
    <row r="1615" spans="1:31" x14ac:dyDescent="0.35">
      <c r="A1615">
        <v>13907</v>
      </c>
      <c r="B1615" t="s">
        <v>9107</v>
      </c>
      <c r="C1615" t="s">
        <v>9107</v>
      </c>
      <c r="D1615" t="s">
        <v>9108</v>
      </c>
      <c r="E1615" t="s">
        <v>9108</v>
      </c>
      <c r="G1615" t="s">
        <v>3688</v>
      </c>
      <c r="I1615">
        <v>1</v>
      </c>
      <c r="J1615">
        <v>1</v>
      </c>
      <c r="K1615">
        <v>1</v>
      </c>
      <c r="L1615">
        <v>1</v>
      </c>
      <c r="M1615">
        <v>1</v>
      </c>
      <c r="N1615">
        <v>1</v>
      </c>
      <c r="O1615">
        <v>1</v>
      </c>
      <c r="P1615">
        <v>1</v>
      </c>
      <c r="Q1615">
        <v>1</v>
      </c>
      <c r="R1615">
        <v>1</v>
      </c>
      <c r="S1615">
        <v>1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1</v>
      </c>
      <c r="AD1615" t="s">
        <v>9109</v>
      </c>
      <c r="AE1615">
        <v>45464.857812499999</v>
      </c>
    </row>
    <row r="1616" spans="1:31" x14ac:dyDescent="0.35">
      <c r="A1616">
        <v>25641</v>
      </c>
      <c r="B1616" t="s">
        <v>9110</v>
      </c>
      <c r="C1616" t="s">
        <v>9110</v>
      </c>
      <c r="D1616" t="s">
        <v>9111</v>
      </c>
      <c r="E1616" t="s">
        <v>9111</v>
      </c>
      <c r="G1616" t="s">
        <v>3648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AD1616" t="s">
        <v>9112</v>
      </c>
      <c r="AE1616">
        <v>45464.857812499999</v>
      </c>
    </row>
    <row r="1617" spans="1:31" x14ac:dyDescent="0.35">
      <c r="A1617">
        <v>26668</v>
      </c>
      <c r="B1617" t="s">
        <v>9113</v>
      </c>
      <c r="C1617" t="s">
        <v>9113</v>
      </c>
      <c r="D1617" t="s">
        <v>9114</v>
      </c>
      <c r="E1617" t="s">
        <v>9114</v>
      </c>
      <c r="F1617" t="s">
        <v>9115</v>
      </c>
      <c r="G1617" t="s">
        <v>3757</v>
      </c>
      <c r="I1617">
        <v>1</v>
      </c>
      <c r="J1617">
        <v>1</v>
      </c>
      <c r="K1617">
        <v>1</v>
      </c>
      <c r="L1617">
        <v>1</v>
      </c>
      <c r="M1617">
        <v>1</v>
      </c>
      <c r="N1617">
        <v>1</v>
      </c>
      <c r="O1617">
        <v>1</v>
      </c>
      <c r="P1617">
        <v>1</v>
      </c>
      <c r="Q1617">
        <v>1</v>
      </c>
      <c r="R1617">
        <v>1</v>
      </c>
      <c r="AD1617" t="s">
        <v>9116</v>
      </c>
      <c r="AE1617">
        <v>45464.857812499999</v>
      </c>
    </row>
    <row r="1618" spans="1:31" x14ac:dyDescent="0.35">
      <c r="A1618">
        <v>18264</v>
      </c>
      <c r="B1618" t="s">
        <v>9117</v>
      </c>
      <c r="C1618" t="s">
        <v>9117</v>
      </c>
      <c r="D1618" t="s">
        <v>9118</v>
      </c>
      <c r="E1618" t="s">
        <v>9118</v>
      </c>
      <c r="F1618" t="s">
        <v>9119</v>
      </c>
      <c r="I1618">
        <v>1</v>
      </c>
      <c r="J1618">
        <v>1</v>
      </c>
      <c r="K1618">
        <v>1</v>
      </c>
      <c r="L1618">
        <v>1</v>
      </c>
      <c r="M1618">
        <v>1</v>
      </c>
      <c r="N1618">
        <v>1</v>
      </c>
      <c r="O1618">
        <v>1</v>
      </c>
      <c r="P1618">
        <v>1</v>
      </c>
      <c r="Q1618">
        <v>1</v>
      </c>
      <c r="R1618">
        <v>1</v>
      </c>
      <c r="S1618">
        <v>1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1</v>
      </c>
      <c r="Z1618">
        <v>1</v>
      </c>
      <c r="AA1618">
        <v>1</v>
      </c>
      <c r="AB1618">
        <v>1</v>
      </c>
      <c r="AC1618">
        <v>1</v>
      </c>
      <c r="AD1618" t="s">
        <v>3653</v>
      </c>
      <c r="AE1618">
        <v>45464.852870370371</v>
      </c>
    </row>
    <row r="1619" spans="1:31" x14ac:dyDescent="0.35">
      <c r="A1619">
        <v>18265</v>
      </c>
      <c r="B1619" t="s">
        <v>9120</v>
      </c>
      <c r="C1619" t="s">
        <v>9120</v>
      </c>
      <c r="D1619" t="s">
        <v>9121</v>
      </c>
      <c r="E1619" t="s">
        <v>9121</v>
      </c>
      <c r="F1619" t="s">
        <v>9122</v>
      </c>
      <c r="I1619">
        <v>1</v>
      </c>
      <c r="J1619">
        <v>1</v>
      </c>
      <c r="K1619">
        <v>1</v>
      </c>
      <c r="L1619">
        <v>1</v>
      </c>
      <c r="M1619">
        <v>1</v>
      </c>
      <c r="N1619">
        <v>1</v>
      </c>
      <c r="O1619">
        <v>1</v>
      </c>
      <c r="P1619">
        <v>1</v>
      </c>
      <c r="Q1619">
        <v>1</v>
      </c>
      <c r="R1619">
        <v>1</v>
      </c>
      <c r="S1619">
        <v>1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</v>
      </c>
      <c r="Z1619">
        <v>1</v>
      </c>
      <c r="AA1619">
        <v>1</v>
      </c>
      <c r="AB1619">
        <v>1</v>
      </c>
      <c r="AC1619">
        <v>1</v>
      </c>
      <c r="AD1619" t="s">
        <v>3653</v>
      </c>
      <c r="AE1619">
        <v>45464.857812499999</v>
      </c>
    </row>
    <row r="1620" spans="1:31" x14ac:dyDescent="0.35">
      <c r="A1620">
        <v>26927</v>
      </c>
      <c r="B1620" t="s">
        <v>9123</v>
      </c>
      <c r="C1620" t="s">
        <v>9124</v>
      </c>
      <c r="D1620" t="s">
        <v>9125</v>
      </c>
      <c r="E1620" t="s">
        <v>9126</v>
      </c>
      <c r="F1620" t="s">
        <v>9127</v>
      </c>
      <c r="G1620" t="s">
        <v>3875</v>
      </c>
      <c r="I1620">
        <v>1</v>
      </c>
      <c r="J1620">
        <v>1</v>
      </c>
      <c r="K1620">
        <v>1</v>
      </c>
      <c r="L1620">
        <v>1</v>
      </c>
      <c r="M1620">
        <v>1</v>
      </c>
      <c r="N1620">
        <v>1</v>
      </c>
      <c r="AD1620" t="s">
        <v>9128</v>
      </c>
      <c r="AE1620">
        <v>45464.857812499999</v>
      </c>
    </row>
    <row r="1621" spans="1:31" x14ac:dyDescent="0.35">
      <c r="A1621">
        <v>25810</v>
      </c>
      <c r="B1621" t="s">
        <v>9129</v>
      </c>
      <c r="C1621" t="s">
        <v>9129</v>
      </c>
      <c r="D1621" t="s">
        <v>9130</v>
      </c>
      <c r="E1621" t="s">
        <v>9130</v>
      </c>
      <c r="G1621" t="s">
        <v>3913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AD1621" t="s">
        <v>9131</v>
      </c>
      <c r="AE1621">
        <v>45464.857812499999</v>
      </c>
    </row>
    <row r="1622" spans="1:31" x14ac:dyDescent="0.35">
      <c r="A1622">
        <v>26876</v>
      </c>
      <c r="B1622" t="s">
        <v>9132</v>
      </c>
      <c r="C1622" t="s">
        <v>9133</v>
      </c>
      <c r="D1622" t="s">
        <v>9134</v>
      </c>
      <c r="E1622" t="s">
        <v>9135</v>
      </c>
      <c r="F1622" t="s">
        <v>9136</v>
      </c>
      <c r="G1622" t="s">
        <v>3913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AD1622" t="s">
        <v>9137</v>
      </c>
      <c r="AE1622">
        <v>45464.857812499999</v>
      </c>
    </row>
    <row r="1623" spans="1:31" x14ac:dyDescent="0.35">
      <c r="A1623">
        <v>26832</v>
      </c>
      <c r="B1623" t="s">
        <v>9138</v>
      </c>
      <c r="C1623" t="s">
        <v>9138</v>
      </c>
      <c r="D1623" t="s">
        <v>9139</v>
      </c>
      <c r="E1623" t="s">
        <v>9139</v>
      </c>
      <c r="F1623" t="s">
        <v>9140</v>
      </c>
      <c r="G1623" t="s">
        <v>3913</v>
      </c>
      <c r="I1623">
        <v>1</v>
      </c>
      <c r="J1623">
        <v>1</v>
      </c>
      <c r="K1623">
        <v>1</v>
      </c>
      <c r="L1623">
        <v>1</v>
      </c>
      <c r="M1623">
        <v>1</v>
      </c>
      <c r="N1623">
        <v>1</v>
      </c>
      <c r="O1623">
        <v>1</v>
      </c>
      <c r="P1623">
        <v>1</v>
      </c>
      <c r="AD1623" t="s">
        <v>9141</v>
      </c>
      <c r="AE1623">
        <v>45464.857812499999</v>
      </c>
    </row>
    <row r="1624" spans="1:31" x14ac:dyDescent="0.35">
      <c r="A1624">
        <v>26530</v>
      </c>
      <c r="B1624" t="s">
        <v>9142</v>
      </c>
      <c r="C1624" t="s">
        <v>9142</v>
      </c>
      <c r="D1624" t="s">
        <v>9143</v>
      </c>
      <c r="E1624" t="s">
        <v>9143</v>
      </c>
      <c r="F1624" t="s">
        <v>9144</v>
      </c>
      <c r="G1624" t="s">
        <v>3643</v>
      </c>
      <c r="I1624">
        <v>1</v>
      </c>
      <c r="J1624">
        <v>1</v>
      </c>
      <c r="K1624">
        <v>1</v>
      </c>
      <c r="L1624">
        <v>1</v>
      </c>
      <c r="M1624">
        <v>1</v>
      </c>
      <c r="N1624">
        <v>1</v>
      </c>
      <c r="O1624">
        <v>1</v>
      </c>
      <c r="P1624">
        <v>1</v>
      </c>
      <c r="Q1624">
        <v>1</v>
      </c>
      <c r="R1624">
        <v>1</v>
      </c>
      <c r="S1624">
        <v>1</v>
      </c>
      <c r="AD1624" t="s">
        <v>9145</v>
      </c>
      <c r="AE1624">
        <v>45464.857812499999</v>
      </c>
    </row>
    <row r="1625" spans="1:31" x14ac:dyDescent="0.35">
      <c r="A1625">
        <v>19489</v>
      </c>
      <c r="B1625" t="s">
        <v>9146</v>
      </c>
      <c r="C1625" t="s">
        <v>9146</v>
      </c>
      <c r="D1625" t="s">
        <v>9147</v>
      </c>
      <c r="E1625" t="s">
        <v>9147</v>
      </c>
      <c r="G1625" t="s">
        <v>3648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AB1625">
        <v>0</v>
      </c>
      <c r="AD1625" t="s">
        <v>9148</v>
      </c>
      <c r="AE1625">
        <v>45464.857812499999</v>
      </c>
    </row>
    <row r="1626" spans="1:31" x14ac:dyDescent="0.35">
      <c r="A1626">
        <v>25707</v>
      </c>
      <c r="B1626" t="s">
        <v>9149</v>
      </c>
      <c r="C1626" t="s">
        <v>9149</v>
      </c>
      <c r="D1626" t="s">
        <v>9150</v>
      </c>
      <c r="E1626" t="s">
        <v>9150</v>
      </c>
      <c r="G1626" t="s">
        <v>3648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0</v>
      </c>
      <c r="AD1626" t="s">
        <v>9151</v>
      </c>
      <c r="AE1626">
        <v>45464.857812499999</v>
      </c>
    </row>
    <row r="1627" spans="1:31" x14ac:dyDescent="0.35">
      <c r="A1627">
        <v>26586</v>
      </c>
      <c r="B1627" t="s">
        <v>9152</v>
      </c>
      <c r="C1627" t="s">
        <v>9152</v>
      </c>
      <c r="D1627" t="s">
        <v>9153</v>
      </c>
      <c r="E1627" t="s">
        <v>9153</v>
      </c>
      <c r="F1627" t="s">
        <v>9154</v>
      </c>
      <c r="G1627" t="s">
        <v>538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AD1627" t="s">
        <v>9155</v>
      </c>
      <c r="AE1627">
        <v>45464.857812499999</v>
      </c>
    </row>
    <row r="1628" spans="1:31" x14ac:dyDescent="0.35">
      <c r="A1628">
        <v>18815</v>
      </c>
      <c r="B1628" t="s">
        <v>9156</v>
      </c>
      <c r="C1628" t="s">
        <v>9156</v>
      </c>
      <c r="D1628" t="s">
        <v>9157</v>
      </c>
      <c r="E1628" t="s">
        <v>9157</v>
      </c>
      <c r="G1628" t="s">
        <v>3648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AB1628">
        <v>0</v>
      </c>
      <c r="AD1628" t="s">
        <v>3653</v>
      </c>
      <c r="AE1628">
        <v>45464.857812499999</v>
      </c>
    </row>
    <row r="1629" spans="1:31" x14ac:dyDescent="0.35">
      <c r="A1629">
        <v>20440</v>
      </c>
      <c r="B1629" t="s">
        <v>9158</v>
      </c>
      <c r="C1629" t="s">
        <v>9158</v>
      </c>
      <c r="D1629" t="s">
        <v>9159</v>
      </c>
      <c r="E1629" t="s">
        <v>9159</v>
      </c>
      <c r="F1629" t="s">
        <v>9160</v>
      </c>
      <c r="G1629" t="s">
        <v>3631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AD1629" t="s">
        <v>9161</v>
      </c>
      <c r="AE1629">
        <v>45464.857812499999</v>
      </c>
    </row>
    <row r="1630" spans="1:31" x14ac:dyDescent="0.35">
      <c r="A1630">
        <v>12901</v>
      </c>
      <c r="B1630" t="s">
        <v>9162</v>
      </c>
      <c r="C1630" t="s">
        <v>9162</v>
      </c>
      <c r="D1630" t="s">
        <v>9163</v>
      </c>
      <c r="E1630" t="s">
        <v>9163</v>
      </c>
      <c r="G1630" t="s">
        <v>3631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D1630" t="s">
        <v>9164</v>
      </c>
      <c r="AE1630">
        <v>45464.857812499999</v>
      </c>
    </row>
    <row r="1631" spans="1:31" x14ac:dyDescent="0.35">
      <c r="A1631">
        <v>28030</v>
      </c>
      <c r="B1631" t="s">
        <v>9165</v>
      </c>
      <c r="C1631" t="s">
        <v>9166</v>
      </c>
      <c r="D1631" t="s">
        <v>9167</v>
      </c>
      <c r="E1631" t="s">
        <v>9168</v>
      </c>
      <c r="F1631" t="s">
        <v>9169</v>
      </c>
      <c r="G1631" t="s">
        <v>3754</v>
      </c>
      <c r="I1631">
        <v>1</v>
      </c>
      <c r="J1631">
        <v>1</v>
      </c>
      <c r="K1631">
        <v>1</v>
      </c>
      <c r="AD1631" t="s">
        <v>9170</v>
      </c>
      <c r="AE1631">
        <v>45464.857812499999</v>
      </c>
    </row>
    <row r="1632" spans="1:31" x14ac:dyDescent="0.35">
      <c r="A1632">
        <v>13129</v>
      </c>
      <c r="B1632" t="s">
        <v>9171</v>
      </c>
      <c r="C1632" t="s">
        <v>9171</v>
      </c>
      <c r="D1632" t="s">
        <v>9172</v>
      </c>
      <c r="E1632" t="s">
        <v>9172</v>
      </c>
      <c r="G1632" t="s">
        <v>3754</v>
      </c>
      <c r="I1632">
        <v>1</v>
      </c>
      <c r="J1632">
        <v>1</v>
      </c>
      <c r="K1632">
        <v>1</v>
      </c>
      <c r="L1632">
        <v>1</v>
      </c>
      <c r="M1632">
        <v>1</v>
      </c>
      <c r="N1632">
        <v>1</v>
      </c>
      <c r="O1632">
        <v>1</v>
      </c>
      <c r="P1632">
        <v>1</v>
      </c>
      <c r="Q1632">
        <v>1</v>
      </c>
      <c r="R1632">
        <v>1</v>
      </c>
      <c r="S1632">
        <v>1</v>
      </c>
      <c r="T1632">
        <v>1</v>
      </c>
      <c r="U1632">
        <v>1</v>
      </c>
      <c r="V1632">
        <v>1</v>
      </c>
      <c r="W1632">
        <v>1</v>
      </c>
      <c r="X1632">
        <v>1</v>
      </c>
      <c r="AD1632" t="s">
        <v>9173</v>
      </c>
      <c r="AE1632">
        <v>45464.852870370371</v>
      </c>
    </row>
    <row r="1633" spans="1:31" x14ac:dyDescent="0.35">
      <c r="A1633">
        <v>18266</v>
      </c>
      <c r="B1633" t="s">
        <v>9174</v>
      </c>
      <c r="C1633" t="s">
        <v>9174</v>
      </c>
      <c r="D1633" t="s">
        <v>9175</v>
      </c>
      <c r="E1633" t="s">
        <v>9175</v>
      </c>
      <c r="F1633" t="s">
        <v>9176</v>
      </c>
      <c r="I1633">
        <v>1</v>
      </c>
      <c r="J1633">
        <v>1</v>
      </c>
      <c r="K1633">
        <v>1</v>
      </c>
      <c r="L1633">
        <v>1</v>
      </c>
      <c r="M1633">
        <v>1</v>
      </c>
      <c r="N1633">
        <v>1</v>
      </c>
      <c r="O1633">
        <v>1</v>
      </c>
      <c r="P1633">
        <v>1</v>
      </c>
      <c r="Q1633">
        <v>1</v>
      </c>
      <c r="R1633">
        <v>1</v>
      </c>
      <c r="S1633">
        <v>1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1</v>
      </c>
      <c r="Z1633">
        <v>1</v>
      </c>
      <c r="AA1633">
        <v>1</v>
      </c>
      <c r="AB1633">
        <v>1</v>
      </c>
      <c r="AC1633">
        <v>1</v>
      </c>
      <c r="AD1633" t="s">
        <v>3653</v>
      </c>
      <c r="AE1633">
        <v>45464.857812499999</v>
      </c>
    </row>
    <row r="1634" spans="1:31" x14ac:dyDescent="0.35">
      <c r="A1634">
        <v>25986</v>
      </c>
      <c r="B1634" t="s">
        <v>9177</v>
      </c>
      <c r="C1634" t="s">
        <v>9177</v>
      </c>
      <c r="D1634" t="s">
        <v>9178</v>
      </c>
      <c r="E1634" t="s">
        <v>9178</v>
      </c>
      <c r="F1634" t="s">
        <v>9179</v>
      </c>
      <c r="G1634" t="s">
        <v>3643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AD1634" t="s">
        <v>9180</v>
      </c>
      <c r="AE1634">
        <v>45464.857812499999</v>
      </c>
    </row>
    <row r="1635" spans="1:31" x14ac:dyDescent="0.35">
      <c r="A1635">
        <v>13578</v>
      </c>
      <c r="B1635" t="s">
        <v>9181</v>
      </c>
      <c r="C1635" t="s">
        <v>9181</v>
      </c>
      <c r="D1635" t="s">
        <v>9182</v>
      </c>
      <c r="E1635" t="s">
        <v>9182</v>
      </c>
      <c r="F1635" t="s">
        <v>9183</v>
      </c>
      <c r="G1635" t="s">
        <v>3643</v>
      </c>
      <c r="H1635">
        <v>2</v>
      </c>
      <c r="I1635">
        <v>2</v>
      </c>
      <c r="J1635">
        <v>2</v>
      </c>
      <c r="K1635">
        <v>2</v>
      </c>
      <c r="L1635">
        <v>2</v>
      </c>
      <c r="M1635">
        <v>2</v>
      </c>
      <c r="N1635">
        <v>2</v>
      </c>
      <c r="O1635">
        <v>2</v>
      </c>
      <c r="P1635">
        <v>2</v>
      </c>
      <c r="Q1635">
        <v>2</v>
      </c>
      <c r="R1635">
        <v>2</v>
      </c>
      <c r="S1635">
        <v>2</v>
      </c>
      <c r="T1635">
        <v>2</v>
      </c>
      <c r="U1635">
        <v>2</v>
      </c>
      <c r="V1635">
        <v>2</v>
      </c>
      <c r="W1635">
        <v>2</v>
      </c>
      <c r="X1635">
        <v>2</v>
      </c>
      <c r="Y1635">
        <v>2</v>
      </c>
      <c r="Z1635">
        <v>2</v>
      </c>
      <c r="AA1635">
        <v>2</v>
      </c>
      <c r="AB1635">
        <v>2</v>
      </c>
      <c r="AD1635" t="s">
        <v>9184</v>
      </c>
      <c r="AE1635">
        <v>45464.857812499999</v>
      </c>
    </row>
    <row r="1636" spans="1:31" x14ac:dyDescent="0.35">
      <c r="A1636">
        <v>18703</v>
      </c>
      <c r="B1636" t="s">
        <v>9185</v>
      </c>
      <c r="C1636" t="s">
        <v>9185</v>
      </c>
      <c r="D1636" t="s">
        <v>9186</v>
      </c>
      <c r="E1636" t="s">
        <v>9186</v>
      </c>
      <c r="G1636" t="s">
        <v>3648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AB1636">
        <v>0</v>
      </c>
      <c r="AD1636" t="s">
        <v>3653</v>
      </c>
      <c r="AE1636">
        <v>45464.857812499999</v>
      </c>
    </row>
    <row r="1637" spans="1:31" x14ac:dyDescent="0.35">
      <c r="A1637">
        <v>20361</v>
      </c>
      <c r="B1637" t="s">
        <v>9187</v>
      </c>
      <c r="C1637" t="s">
        <v>9187</v>
      </c>
      <c r="D1637" t="s">
        <v>9188</v>
      </c>
      <c r="E1637" t="s">
        <v>9188</v>
      </c>
      <c r="G1637" t="s">
        <v>3792</v>
      </c>
      <c r="I1637">
        <v>1</v>
      </c>
      <c r="J1637">
        <v>1</v>
      </c>
      <c r="K1637">
        <v>1</v>
      </c>
      <c r="L1637">
        <v>1</v>
      </c>
      <c r="M1637">
        <v>1</v>
      </c>
      <c r="N1637">
        <v>1</v>
      </c>
      <c r="O1637">
        <v>1</v>
      </c>
      <c r="P1637">
        <v>1</v>
      </c>
      <c r="Q1637">
        <v>1</v>
      </c>
      <c r="R1637">
        <v>1</v>
      </c>
      <c r="S1637">
        <v>1</v>
      </c>
      <c r="T1637">
        <v>1</v>
      </c>
      <c r="U1637">
        <v>1</v>
      </c>
      <c r="AD1637" t="s">
        <v>9189</v>
      </c>
      <c r="AE1637">
        <v>45464.857812499999</v>
      </c>
    </row>
    <row r="1638" spans="1:31" x14ac:dyDescent="0.35">
      <c r="A1638">
        <v>23123</v>
      </c>
      <c r="B1638" t="s">
        <v>9190</v>
      </c>
      <c r="C1638" t="s">
        <v>9190</v>
      </c>
      <c r="D1638" t="s">
        <v>9191</v>
      </c>
      <c r="E1638" t="s">
        <v>9191</v>
      </c>
      <c r="G1638" t="s">
        <v>4275</v>
      </c>
      <c r="I1638">
        <v>1</v>
      </c>
      <c r="J1638">
        <v>1</v>
      </c>
      <c r="K1638">
        <v>1</v>
      </c>
      <c r="L1638">
        <v>1</v>
      </c>
      <c r="M1638">
        <v>1</v>
      </c>
      <c r="N1638">
        <v>1</v>
      </c>
      <c r="O1638">
        <v>1</v>
      </c>
      <c r="P1638">
        <v>1</v>
      </c>
      <c r="Q1638">
        <v>1</v>
      </c>
      <c r="R1638">
        <v>1</v>
      </c>
      <c r="S1638">
        <v>1</v>
      </c>
      <c r="T1638">
        <v>1</v>
      </c>
      <c r="U1638">
        <v>1</v>
      </c>
      <c r="V1638">
        <v>1</v>
      </c>
      <c r="W1638">
        <v>1</v>
      </c>
      <c r="X1638">
        <v>1</v>
      </c>
      <c r="AD1638" t="s">
        <v>9192</v>
      </c>
      <c r="AE1638">
        <v>45464.857812499999</v>
      </c>
    </row>
    <row r="1639" spans="1:31" x14ac:dyDescent="0.35">
      <c r="A1639">
        <v>18792</v>
      </c>
      <c r="B1639" t="s">
        <v>9193</v>
      </c>
      <c r="C1639" t="s">
        <v>9193</v>
      </c>
      <c r="D1639" t="s">
        <v>9194</v>
      </c>
      <c r="E1639" t="s">
        <v>9194</v>
      </c>
      <c r="G1639" t="s">
        <v>3648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AB1639">
        <v>0</v>
      </c>
      <c r="AD1639" t="s">
        <v>3653</v>
      </c>
      <c r="AE1639">
        <v>45464.857812499999</v>
      </c>
    </row>
    <row r="1640" spans="1:31" x14ac:dyDescent="0.35">
      <c r="A1640">
        <v>26881</v>
      </c>
      <c r="B1640" t="s">
        <v>9195</v>
      </c>
      <c r="C1640" t="s">
        <v>9195</v>
      </c>
      <c r="D1640" t="s">
        <v>9196</v>
      </c>
      <c r="E1640" t="s">
        <v>9196</v>
      </c>
      <c r="F1640" t="s">
        <v>9197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AD1640" t="s">
        <v>9198</v>
      </c>
      <c r="AE1640">
        <v>45464.857812499999</v>
      </c>
    </row>
    <row r="1641" spans="1:31" x14ac:dyDescent="0.35">
      <c r="A1641">
        <v>26453</v>
      </c>
      <c r="B1641" t="s">
        <v>9199</v>
      </c>
      <c r="C1641" t="s">
        <v>9199</v>
      </c>
      <c r="D1641" t="s">
        <v>9200</v>
      </c>
      <c r="E1641" t="s">
        <v>9200</v>
      </c>
      <c r="F1641" t="s">
        <v>9201</v>
      </c>
      <c r="G1641" t="s">
        <v>3627</v>
      </c>
      <c r="I1641">
        <v>1</v>
      </c>
      <c r="J1641">
        <v>1</v>
      </c>
      <c r="K1641">
        <v>1</v>
      </c>
      <c r="L1641">
        <v>1</v>
      </c>
      <c r="M1641">
        <v>1</v>
      </c>
      <c r="N1641">
        <v>1</v>
      </c>
      <c r="O1641">
        <v>1</v>
      </c>
      <c r="P1641">
        <v>1</v>
      </c>
      <c r="Q1641">
        <v>1</v>
      </c>
      <c r="R1641">
        <v>1</v>
      </c>
      <c r="S1641">
        <v>1</v>
      </c>
      <c r="T1641">
        <v>1</v>
      </c>
      <c r="AD1641" t="s">
        <v>9202</v>
      </c>
      <c r="AE1641">
        <v>45464.857812499999</v>
      </c>
    </row>
    <row r="1642" spans="1:31" x14ac:dyDescent="0.35">
      <c r="A1642">
        <v>19105</v>
      </c>
      <c r="B1642" t="s">
        <v>9203</v>
      </c>
      <c r="C1642" t="s">
        <v>9203</v>
      </c>
      <c r="D1642" t="s">
        <v>9204</v>
      </c>
      <c r="E1642" t="s">
        <v>9204</v>
      </c>
      <c r="F1642" t="s">
        <v>9205</v>
      </c>
      <c r="G1642" t="s">
        <v>3875</v>
      </c>
      <c r="I1642">
        <v>1</v>
      </c>
      <c r="J1642">
        <v>1</v>
      </c>
      <c r="K1642">
        <v>1</v>
      </c>
      <c r="L1642">
        <v>1</v>
      </c>
      <c r="M1642">
        <v>1</v>
      </c>
      <c r="N1642">
        <v>1</v>
      </c>
      <c r="O1642">
        <v>1</v>
      </c>
      <c r="P1642">
        <v>1</v>
      </c>
      <c r="Q1642">
        <v>1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</v>
      </c>
      <c r="Z1642">
        <v>1</v>
      </c>
      <c r="AA1642">
        <v>1</v>
      </c>
      <c r="AB1642">
        <v>1</v>
      </c>
      <c r="AD1642" t="s">
        <v>9206</v>
      </c>
      <c r="AE1642">
        <v>45464.857812499999</v>
      </c>
    </row>
    <row r="1643" spans="1:31" x14ac:dyDescent="0.35">
      <c r="A1643">
        <v>19043</v>
      </c>
      <c r="B1643" t="s">
        <v>9207</v>
      </c>
      <c r="C1643" t="s">
        <v>9207</v>
      </c>
      <c r="D1643" t="s">
        <v>9208</v>
      </c>
      <c r="E1643" t="s">
        <v>9208</v>
      </c>
      <c r="G1643" t="s">
        <v>3875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AB1643">
        <v>0</v>
      </c>
      <c r="AD1643" t="s">
        <v>3653</v>
      </c>
      <c r="AE1643">
        <v>45464.857812499999</v>
      </c>
    </row>
    <row r="1644" spans="1:31" x14ac:dyDescent="0.35">
      <c r="A1644">
        <v>18267</v>
      </c>
      <c r="B1644" t="s">
        <v>9209</v>
      </c>
      <c r="C1644" t="s">
        <v>9209</v>
      </c>
      <c r="D1644" t="s">
        <v>9210</v>
      </c>
      <c r="E1644" t="s">
        <v>9210</v>
      </c>
      <c r="F1644" t="s">
        <v>9211</v>
      </c>
      <c r="I1644">
        <v>1</v>
      </c>
      <c r="J1644">
        <v>1</v>
      </c>
      <c r="K1644">
        <v>1</v>
      </c>
      <c r="L1644">
        <v>1</v>
      </c>
      <c r="M1644">
        <v>1</v>
      </c>
      <c r="N1644">
        <v>1</v>
      </c>
      <c r="O1644">
        <v>1</v>
      </c>
      <c r="P1644">
        <v>1</v>
      </c>
      <c r="Q1644">
        <v>1</v>
      </c>
      <c r="R1644">
        <v>1</v>
      </c>
      <c r="S1644">
        <v>1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1</v>
      </c>
      <c r="AC1644">
        <v>1</v>
      </c>
      <c r="AD1644" t="s">
        <v>3653</v>
      </c>
      <c r="AE1644">
        <v>45464.857812499999</v>
      </c>
    </row>
    <row r="1645" spans="1:31" x14ac:dyDescent="0.35">
      <c r="A1645">
        <v>19437</v>
      </c>
      <c r="B1645" t="s">
        <v>9212</v>
      </c>
      <c r="C1645" t="s">
        <v>9212</v>
      </c>
      <c r="D1645" t="s">
        <v>9213</v>
      </c>
      <c r="E1645" t="s">
        <v>9213</v>
      </c>
      <c r="G1645" t="s">
        <v>3875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AB1645">
        <v>0</v>
      </c>
      <c r="AD1645" t="s">
        <v>3653</v>
      </c>
      <c r="AE1645">
        <v>45464.857812499999</v>
      </c>
    </row>
    <row r="1646" spans="1:31" x14ac:dyDescent="0.35">
      <c r="A1646">
        <v>19497</v>
      </c>
      <c r="B1646" t="s">
        <v>9214</v>
      </c>
      <c r="C1646" t="s">
        <v>9214</v>
      </c>
      <c r="D1646" t="s">
        <v>9215</v>
      </c>
      <c r="E1646" t="s">
        <v>9215</v>
      </c>
      <c r="G1646" t="s">
        <v>3875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AB1646">
        <v>0</v>
      </c>
      <c r="AD1646" t="s">
        <v>3653</v>
      </c>
      <c r="AE1646">
        <v>45464.857812499999</v>
      </c>
    </row>
    <row r="1647" spans="1:31" x14ac:dyDescent="0.35">
      <c r="A1647">
        <v>26919</v>
      </c>
      <c r="B1647" t="s">
        <v>9216</v>
      </c>
      <c r="C1647" t="s">
        <v>9216</v>
      </c>
      <c r="D1647" t="s">
        <v>9217</v>
      </c>
      <c r="E1647" t="s">
        <v>9217</v>
      </c>
      <c r="F1647" t="s">
        <v>9218</v>
      </c>
      <c r="G1647" t="s">
        <v>3757</v>
      </c>
      <c r="I1647">
        <v>1</v>
      </c>
      <c r="J1647">
        <v>1</v>
      </c>
      <c r="K1647">
        <v>1</v>
      </c>
      <c r="L1647">
        <v>1</v>
      </c>
      <c r="M1647">
        <v>1</v>
      </c>
      <c r="N1647">
        <v>1</v>
      </c>
      <c r="AD1647" t="s">
        <v>9219</v>
      </c>
      <c r="AE1647">
        <v>45464.857812499999</v>
      </c>
    </row>
    <row r="1648" spans="1:31" x14ac:dyDescent="0.35">
      <c r="A1648">
        <v>18711</v>
      </c>
      <c r="B1648" t="s">
        <v>9220</v>
      </c>
      <c r="C1648" t="s">
        <v>9220</v>
      </c>
      <c r="D1648" t="s">
        <v>9221</v>
      </c>
      <c r="E1648" t="s">
        <v>9221</v>
      </c>
      <c r="G1648" t="s">
        <v>538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AB1648">
        <v>0</v>
      </c>
      <c r="AD1648" t="s">
        <v>9222</v>
      </c>
      <c r="AE1648">
        <v>45464.857812499999</v>
      </c>
    </row>
    <row r="1649" spans="1:31" x14ac:dyDescent="0.35">
      <c r="A1649">
        <v>26825</v>
      </c>
      <c r="B1649" t="s">
        <v>9223</v>
      </c>
      <c r="C1649" t="s">
        <v>9223</v>
      </c>
      <c r="D1649" t="s">
        <v>9224</v>
      </c>
      <c r="E1649" t="s">
        <v>9224</v>
      </c>
      <c r="F1649" t="s">
        <v>9225</v>
      </c>
      <c r="G1649" t="s">
        <v>3648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AD1649" t="s">
        <v>9226</v>
      </c>
      <c r="AE1649">
        <v>45464.857812499999</v>
      </c>
    </row>
    <row r="1650" spans="1:31" x14ac:dyDescent="0.35">
      <c r="A1650">
        <v>19433</v>
      </c>
      <c r="B1650" t="s">
        <v>9227</v>
      </c>
      <c r="C1650" t="s">
        <v>9227</v>
      </c>
      <c r="D1650" t="s">
        <v>9228</v>
      </c>
      <c r="E1650" t="s">
        <v>9228</v>
      </c>
      <c r="G1650" t="s">
        <v>3648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AB1650">
        <v>0</v>
      </c>
      <c r="AD1650" t="s">
        <v>3653</v>
      </c>
      <c r="AE1650">
        <v>45464.857812499999</v>
      </c>
    </row>
    <row r="1651" spans="1:31" x14ac:dyDescent="0.35">
      <c r="A1651">
        <v>22947</v>
      </c>
      <c r="B1651" t="s">
        <v>9229</v>
      </c>
      <c r="C1651" t="s">
        <v>9229</v>
      </c>
      <c r="D1651" t="s">
        <v>9230</v>
      </c>
      <c r="E1651" t="s">
        <v>9230</v>
      </c>
      <c r="G1651" t="s">
        <v>5530</v>
      </c>
      <c r="I1651">
        <v>1</v>
      </c>
      <c r="J1651">
        <v>1</v>
      </c>
      <c r="K1651">
        <v>1</v>
      </c>
      <c r="L1651">
        <v>1</v>
      </c>
      <c r="M1651">
        <v>1</v>
      </c>
      <c r="N1651">
        <v>1</v>
      </c>
      <c r="O1651">
        <v>1</v>
      </c>
      <c r="P1651">
        <v>1</v>
      </c>
      <c r="Q1651">
        <v>1</v>
      </c>
      <c r="R1651">
        <v>1</v>
      </c>
      <c r="S1651">
        <v>1</v>
      </c>
      <c r="T1651">
        <v>1</v>
      </c>
      <c r="U1651">
        <v>1</v>
      </c>
      <c r="V1651">
        <v>1</v>
      </c>
      <c r="W1651">
        <v>1</v>
      </c>
      <c r="X1651">
        <v>1</v>
      </c>
      <c r="AD1651" t="s">
        <v>9231</v>
      </c>
      <c r="AE1651">
        <v>45464.857812499999</v>
      </c>
    </row>
    <row r="1652" spans="1:31" x14ac:dyDescent="0.35">
      <c r="A1652">
        <v>18268</v>
      </c>
      <c r="B1652" t="s">
        <v>9232</v>
      </c>
      <c r="C1652" t="s">
        <v>9232</v>
      </c>
      <c r="D1652" t="s">
        <v>9233</v>
      </c>
      <c r="E1652" t="s">
        <v>9233</v>
      </c>
      <c r="F1652" t="s">
        <v>9234</v>
      </c>
      <c r="I1652">
        <v>1</v>
      </c>
      <c r="J1652">
        <v>1</v>
      </c>
      <c r="K1652">
        <v>1</v>
      </c>
      <c r="L1652">
        <v>1</v>
      </c>
      <c r="M1652">
        <v>1</v>
      </c>
      <c r="N1652">
        <v>1</v>
      </c>
      <c r="O1652">
        <v>1</v>
      </c>
      <c r="P1652">
        <v>1</v>
      </c>
      <c r="Q1652">
        <v>1</v>
      </c>
      <c r="R1652">
        <v>1</v>
      </c>
      <c r="S1652">
        <v>1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1</v>
      </c>
      <c r="Z1652">
        <v>1</v>
      </c>
      <c r="AA1652">
        <v>1</v>
      </c>
      <c r="AB1652">
        <v>1</v>
      </c>
      <c r="AC1652">
        <v>1</v>
      </c>
      <c r="AD1652" t="s">
        <v>3653</v>
      </c>
      <c r="AE1652">
        <v>45464.857812499999</v>
      </c>
    </row>
    <row r="1653" spans="1:31" x14ac:dyDescent="0.35">
      <c r="A1653">
        <v>13627</v>
      </c>
      <c r="B1653" t="s">
        <v>9235</v>
      </c>
      <c r="C1653" t="s">
        <v>9235</v>
      </c>
      <c r="D1653" t="s">
        <v>9236</v>
      </c>
      <c r="E1653" t="s">
        <v>9236</v>
      </c>
      <c r="F1653" t="s">
        <v>9237</v>
      </c>
      <c r="G1653" t="s">
        <v>3643</v>
      </c>
      <c r="I1653">
        <v>1</v>
      </c>
      <c r="J1653">
        <v>1</v>
      </c>
      <c r="K1653">
        <v>1</v>
      </c>
      <c r="L1653">
        <v>1</v>
      </c>
      <c r="M1653">
        <v>1</v>
      </c>
      <c r="N1653">
        <v>1</v>
      </c>
      <c r="O1653">
        <v>1</v>
      </c>
      <c r="P1653">
        <v>1</v>
      </c>
      <c r="Q1653">
        <v>1</v>
      </c>
      <c r="R1653">
        <v>1</v>
      </c>
      <c r="S1653">
        <v>1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</v>
      </c>
      <c r="Z1653">
        <v>1</v>
      </c>
      <c r="AA1653">
        <v>1</v>
      </c>
      <c r="AB1653">
        <v>1</v>
      </c>
      <c r="AD1653" t="s">
        <v>9238</v>
      </c>
      <c r="AE1653">
        <v>45464.857812499999</v>
      </c>
    </row>
    <row r="1654" spans="1:31" x14ac:dyDescent="0.35">
      <c r="A1654">
        <v>20254</v>
      </c>
      <c r="B1654" t="s">
        <v>9239</v>
      </c>
      <c r="C1654" t="s">
        <v>9239</v>
      </c>
      <c r="D1654" t="s">
        <v>9240</v>
      </c>
      <c r="E1654" t="s">
        <v>9240</v>
      </c>
      <c r="G1654" t="s">
        <v>4335</v>
      </c>
      <c r="I1654">
        <v>1</v>
      </c>
      <c r="J1654">
        <v>1</v>
      </c>
      <c r="K1654">
        <v>1</v>
      </c>
      <c r="L1654">
        <v>1</v>
      </c>
      <c r="M1654">
        <v>1</v>
      </c>
      <c r="N1654">
        <v>1</v>
      </c>
      <c r="O1654">
        <v>1</v>
      </c>
      <c r="P1654">
        <v>1</v>
      </c>
      <c r="Q1654">
        <v>1</v>
      </c>
      <c r="R1654">
        <v>1</v>
      </c>
      <c r="S1654">
        <v>1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1</v>
      </c>
      <c r="Z1654">
        <v>1</v>
      </c>
      <c r="AA1654">
        <v>1</v>
      </c>
      <c r="AD1654" t="s">
        <v>3653</v>
      </c>
      <c r="AE1654">
        <v>45464.857812499999</v>
      </c>
    </row>
    <row r="1655" spans="1:31" x14ac:dyDescent="0.35">
      <c r="A1655">
        <v>21376</v>
      </c>
      <c r="B1655" t="s">
        <v>9241</v>
      </c>
      <c r="C1655" t="s">
        <v>9241</v>
      </c>
      <c r="D1655" t="s">
        <v>9242</v>
      </c>
      <c r="E1655" t="s">
        <v>9242</v>
      </c>
      <c r="G1655" t="s">
        <v>5687</v>
      </c>
      <c r="I1655">
        <v>1</v>
      </c>
      <c r="J1655">
        <v>1</v>
      </c>
      <c r="K1655">
        <v>1</v>
      </c>
      <c r="L1655">
        <v>1</v>
      </c>
      <c r="M1655">
        <v>1</v>
      </c>
      <c r="N1655">
        <v>1</v>
      </c>
      <c r="O1655">
        <v>1</v>
      </c>
      <c r="P1655">
        <v>1</v>
      </c>
      <c r="Q1655">
        <v>1</v>
      </c>
      <c r="R1655">
        <v>1</v>
      </c>
      <c r="S1655">
        <v>1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1</v>
      </c>
      <c r="AD1655" t="s">
        <v>9243</v>
      </c>
      <c r="AE1655">
        <v>45464.857812499999</v>
      </c>
    </row>
    <row r="1656" spans="1:31" x14ac:dyDescent="0.35">
      <c r="A1656">
        <v>28057</v>
      </c>
      <c r="B1656" t="s">
        <v>9244</v>
      </c>
      <c r="C1656" t="s">
        <v>9244</v>
      </c>
      <c r="D1656" t="s">
        <v>9245</v>
      </c>
      <c r="E1656" t="s">
        <v>9245</v>
      </c>
      <c r="F1656" t="s">
        <v>9246</v>
      </c>
      <c r="G1656" t="s">
        <v>4275</v>
      </c>
      <c r="I1656">
        <v>0</v>
      </c>
      <c r="J1656">
        <v>0</v>
      </c>
      <c r="K1656">
        <v>0</v>
      </c>
      <c r="AD1656" t="s">
        <v>9247</v>
      </c>
      <c r="AE1656">
        <v>45464.857812499999</v>
      </c>
    </row>
    <row r="1657" spans="1:31" x14ac:dyDescent="0.35">
      <c r="A1657">
        <v>18269</v>
      </c>
      <c r="B1657" t="s">
        <v>1598</v>
      </c>
      <c r="C1657" t="s">
        <v>1598</v>
      </c>
      <c r="D1657" t="s">
        <v>9248</v>
      </c>
      <c r="E1657" t="s">
        <v>9248</v>
      </c>
      <c r="F1657" t="s">
        <v>9249</v>
      </c>
      <c r="G1657" t="s">
        <v>3627</v>
      </c>
      <c r="H1657">
        <v>2</v>
      </c>
      <c r="I1657">
        <v>2</v>
      </c>
      <c r="J1657">
        <v>2</v>
      </c>
      <c r="K1657">
        <v>2</v>
      </c>
      <c r="L1657">
        <v>2</v>
      </c>
      <c r="M1657">
        <v>2</v>
      </c>
      <c r="N1657">
        <v>2</v>
      </c>
      <c r="O1657">
        <v>2</v>
      </c>
      <c r="P1657">
        <v>2</v>
      </c>
      <c r="Q1657">
        <v>2</v>
      </c>
      <c r="R1657">
        <v>2</v>
      </c>
      <c r="S1657">
        <v>2</v>
      </c>
      <c r="T1657">
        <v>2</v>
      </c>
      <c r="U1657">
        <v>2</v>
      </c>
      <c r="V1657">
        <v>2</v>
      </c>
      <c r="W1657">
        <v>2</v>
      </c>
      <c r="X1657">
        <v>2</v>
      </c>
      <c r="Y1657">
        <v>2</v>
      </c>
      <c r="Z1657">
        <v>2</v>
      </c>
      <c r="AA1657">
        <v>2</v>
      </c>
      <c r="AB1657">
        <v>2</v>
      </c>
      <c r="AC1657">
        <v>2</v>
      </c>
      <c r="AD1657" t="s">
        <v>9250</v>
      </c>
      <c r="AE1657">
        <v>45464.852870370371</v>
      </c>
    </row>
    <row r="1658" spans="1:31" x14ac:dyDescent="0.35">
      <c r="A1658">
        <v>25580</v>
      </c>
      <c r="B1658" t="s">
        <v>9251</v>
      </c>
      <c r="C1658" t="s">
        <v>9251</v>
      </c>
      <c r="D1658" t="s">
        <v>9252</v>
      </c>
      <c r="E1658" t="s">
        <v>9252</v>
      </c>
      <c r="G1658" t="s">
        <v>3643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AD1658" t="s">
        <v>9253</v>
      </c>
      <c r="AE1658">
        <v>45464.857812499999</v>
      </c>
    </row>
    <row r="1659" spans="1:31" x14ac:dyDescent="0.35">
      <c r="A1659">
        <v>18694</v>
      </c>
      <c r="B1659" t="s">
        <v>9254</v>
      </c>
      <c r="C1659" t="s">
        <v>9254</v>
      </c>
      <c r="D1659" t="s">
        <v>9255</v>
      </c>
      <c r="E1659" t="s">
        <v>9255</v>
      </c>
      <c r="F1659" t="s">
        <v>9256</v>
      </c>
      <c r="G1659" t="s">
        <v>3643</v>
      </c>
      <c r="I1659">
        <v>1</v>
      </c>
      <c r="J1659">
        <v>1</v>
      </c>
      <c r="K1659">
        <v>1</v>
      </c>
      <c r="L1659">
        <v>1</v>
      </c>
      <c r="M1659">
        <v>1</v>
      </c>
      <c r="N1659">
        <v>1</v>
      </c>
      <c r="O1659">
        <v>1</v>
      </c>
      <c r="P1659">
        <v>1</v>
      </c>
      <c r="Q1659">
        <v>1</v>
      </c>
      <c r="R1659">
        <v>1</v>
      </c>
      <c r="S1659">
        <v>1</v>
      </c>
      <c r="T1659">
        <v>1</v>
      </c>
      <c r="U1659">
        <v>1</v>
      </c>
      <c r="V1659">
        <v>1</v>
      </c>
      <c r="W1659">
        <v>1</v>
      </c>
      <c r="X1659">
        <v>1</v>
      </c>
      <c r="Y1659">
        <v>1</v>
      </c>
      <c r="Z1659">
        <v>1</v>
      </c>
      <c r="AA1659">
        <v>1</v>
      </c>
      <c r="AB1659">
        <v>1</v>
      </c>
      <c r="AD1659" t="s">
        <v>9257</v>
      </c>
      <c r="AE1659">
        <v>45464.857812499999</v>
      </c>
    </row>
    <row r="1660" spans="1:31" x14ac:dyDescent="0.35">
      <c r="A1660">
        <v>18836</v>
      </c>
      <c r="B1660" t="s">
        <v>9258</v>
      </c>
      <c r="C1660" t="s">
        <v>9258</v>
      </c>
      <c r="D1660" t="s">
        <v>9259</v>
      </c>
      <c r="E1660" t="s">
        <v>9259</v>
      </c>
      <c r="G1660" t="s">
        <v>3648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AB1660">
        <v>0</v>
      </c>
      <c r="AD1660" t="s">
        <v>3653</v>
      </c>
      <c r="AE1660">
        <v>45464.857812499999</v>
      </c>
    </row>
    <row r="1661" spans="1:31" x14ac:dyDescent="0.35">
      <c r="A1661">
        <v>18270</v>
      </c>
      <c r="B1661" t="s">
        <v>2859</v>
      </c>
      <c r="C1661" t="s">
        <v>2859</v>
      </c>
      <c r="D1661" t="s">
        <v>3333</v>
      </c>
      <c r="E1661" t="s">
        <v>3333</v>
      </c>
      <c r="F1661" t="s">
        <v>9260</v>
      </c>
      <c r="G1661" t="s">
        <v>3648</v>
      </c>
      <c r="I1661">
        <v>1</v>
      </c>
      <c r="J1661">
        <v>1</v>
      </c>
      <c r="K1661">
        <v>1</v>
      </c>
      <c r="L1661">
        <v>1</v>
      </c>
      <c r="M1661">
        <v>1</v>
      </c>
      <c r="N1661">
        <v>1</v>
      </c>
      <c r="O1661">
        <v>1</v>
      </c>
      <c r="P1661">
        <v>1</v>
      </c>
      <c r="Q1661">
        <v>1</v>
      </c>
      <c r="R1661">
        <v>1</v>
      </c>
      <c r="S1661">
        <v>1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</v>
      </c>
      <c r="Z1661">
        <v>1</v>
      </c>
      <c r="AA1661">
        <v>1</v>
      </c>
      <c r="AB1661">
        <v>1</v>
      </c>
      <c r="AC1661">
        <v>1</v>
      </c>
      <c r="AD1661" t="s">
        <v>9261</v>
      </c>
      <c r="AE1661">
        <v>45464.852870370371</v>
      </c>
    </row>
    <row r="1662" spans="1:31" x14ac:dyDescent="0.35">
      <c r="A1662">
        <v>18271</v>
      </c>
      <c r="B1662" t="s">
        <v>9262</v>
      </c>
      <c r="C1662" t="s">
        <v>9262</v>
      </c>
      <c r="D1662" t="s">
        <v>9263</v>
      </c>
      <c r="E1662" t="s">
        <v>9263</v>
      </c>
      <c r="F1662" t="s">
        <v>9264</v>
      </c>
      <c r="G1662" t="s">
        <v>3648</v>
      </c>
      <c r="H1662">
        <v>2</v>
      </c>
      <c r="I1662">
        <v>2</v>
      </c>
      <c r="J1662">
        <v>2</v>
      </c>
      <c r="K1662">
        <v>2</v>
      </c>
      <c r="L1662">
        <v>2</v>
      </c>
      <c r="M1662">
        <v>2</v>
      </c>
      <c r="N1662">
        <v>2</v>
      </c>
      <c r="O1662">
        <v>2</v>
      </c>
      <c r="P1662">
        <v>2</v>
      </c>
      <c r="Q1662">
        <v>2</v>
      </c>
      <c r="R1662">
        <v>2</v>
      </c>
      <c r="S1662">
        <v>2</v>
      </c>
      <c r="T1662">
        <v>2</v>
      </c>
      <c r="U1662">
        <v>2</v>
      </c>
      <c r="V1662">
        <v>2</v>
      </c>
      <c r="W1662">
        <v>2</v>
      </c>
      <c r="X1662">
        <v>2</v>
      </c>
      <c r="Y1662">
        <v>2</v>
      </c>
      <c r="Z1662">
        <v>2</v>
      </c>
      <c r="AA1662">
        <v>2</v>
      </c>
      <c r="AB1662">
        <v>2</v>
      </c>
      <c r="AC1662">
        <v>2</v>
      </c>
      <c r="AD1662" t="s">
        <v>9265</v>
      </c>
      <c r="AE1662">
        <v>45464.857812499999</v>
      </c>
    </row>
    <row r="1663" spans="1:31" x14ac:dyDescent="0.35">
      <c r="A1663">
        <v>19490</v>
      </c>
      <c r="B1663" t="s">
        <v>9266</v>
      </c>
      <c r="C1663" t="s">
        <v>9266</v>
      </c>
      <c r="D1663" t="s">
        <v>9267</v>
      </c>
      <c r="E1663" t="s">
        <v>9267</v>
      </c>
      <c r="G1663" t="s">
        <v>3643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AB1663">
        <v>0</v>
      </c>
      <c r="AD1663" t="s">
        <v>9268</v>
      </c>
      <c r="AE1663">
        <v>45464.857812499999</v>
      </c>
    </row>
    <row r="1664" spans="1:31" x14ac:dyDescent="0.35">
      <c r="A1664">
        <v>18272</v>
      </c>
      <c r="B1664" t="s">
        <v>9269</v>
      </c>
      <c r="C1664" t="s">
        <v>9269</v>
      </c>
      <c r="D1664" t="s">
        <v>9270</v>
      </c>
      <c r="E1664" t="s">
        <v>9270</v>
      </c>
      <c r="F1664" t="s">
        <v>9271</v>
      </c>
      <c r="I1664">
        <v>1</v>
      </c>
      <c r="J1664">
        <v>1</v>
      </c>
      <c r="K1664">
        <v>1</v>
      </c>
      <c r="L1664">
        <v>1</v>
      </c>
      <c r="M1664">
        <v>1</v>
      </c>
      <c r="N1664">
        <v>1</v>
      </c>
      <c r="O1664">
        <v>1</v>
      </c>
      <c r="P1664">
        <v>1</v>
      </c>
      <c r="Q1664">
        <v>1</v>
      </c>
      <c r="R1664">
        <v>1</v>
      </c>
      <c r="S1664">
        <v>1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</v>
      </c>
      <c r="Z1664">
        <v>1</v>
      </c>
      <c r="AA1664">
        <v>1</v>
      </c>
      <c r="AB1664">
        <v>1</v>
      </c>
      <c r="AC1664">
        <v>1</v>
      </c>
      <c r="AD1664" t="s">
        <v>3653</v>
      </c>
      <c r="AE1664">
        <v>45464.857812499999</v>
      </c>
    </row>
    <row r="1665" spans="1:31" x14ac:dyDescent="0.35">
      <c r="A1665">
        <v>25160</v>
      </c>
      <c r="B1665" t="s">
        <v>9272</v>
      </c>
      <c r="C1665" t="s">
        <v>9272</v>
      </c>
      <c r="D1665" t="s">
        <v>9273</v>
      </c>
      <c r="E1665" t="s">
        <v>9273</v>
      </c>
      <c r="G1665" t="s">
        <v>3643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AD1665" t="s">
        <v>9274</v>
      </c>
      <c r="AE1665">
        <v>45464.857812499999</v>
      </c>
    </row>
    <row r="1666" spans="1:31" x14ac:dyDescent="0.35">
      <c r="A1666">
        <v>23526</v>
      </c>
      <c r="B1666" t="s">
        <v>9275</v>
      </c>
      <c r="C1666" t="s">
        <v>9275</v>
      </c>
      <c r="D1666" t="s">
        <v>9276</v>
      </c>
      <c r="E1666" t="s">
        <v>9276</v>
      </c>
      <c r="G1666" t="s">
        <v>3688</v>
      </c>
      <c r="I1666">
        <v>1</v>
      </c>
      <c r="J1666">
        <v>1</v>
      </c>
      <c r="K1666">
        <v>1</v>
      </c>
      <c r="L1666">
        <v>1</v>
      </c>
      <c r="M1666">
        <v>1</v>
      </c>
      <c r="N1666">
        <v>1</v>
      </c>
      <c r="O1666">
        <v>1</v>
      </c>
      <c r="P1666">
        <v>1</v>
      </c>
      <c r="Q1666">
        <v>1</v>
      </c>
      <c r="R1666">
        <v>1</v>
      </c>
      <c r="S1666">
        <v>1</v>
      </c>
      <c r="T1666">
        <v>1</v>
      </c>
      <c r="U1666">
        <v>1</v>
      </c>
      <c r="V1666">
        <v>1</v>
      </c>
      <c r="W1666">
        <v>1</v>
      </c>
      <c r="X1666">
        <v>1</v>
      </c>
      <c r="AD1666" t="s">
        <v>9277</v>
      </c>
      <c r="AE1666">
        <v>45464.857812499999</v>
      </c>
    </row>
    <row r="1667" spans="1:31" x14ac:dyDescent="0.35">
      <c r="A1667">
        <v>15167</v>
      </c>
      <c r="B1667" t="s">
        <v>9278</v>
      </c>
      <c r="C1667" t="s">
        <v>9278</v>
      </c>
      <c r="D1667" t="s">
        <v>9279</v>
      </c>
      <c r="E1667" t="s">
        <v>9279</v>
      </c>
      <c r="G1667" t="s">
        <v>3675</v>
      </c>
      <c r="I1667">
        <v>1</v>
      </c>
      <c r="J1667">
        <v>1</v>
      </c>
      <c r="K1667">
        <v>1</v>
      </c>
      <c r="L1667">
        <v>1</v>
      </c>
      <c r="M1667">
        <v>1</v>
      </c>
      <c r="N1667">
        <v>1</v>
      </c>
      <c r="O1667">
        <v>1</v>
      </c>
      <c r="P1667">
        <v>1</v>
      </c>
      <c r="Q1667">
        <v>1</v>
      </c>
      <c r="R1667">
        <v>1</v>
      </c>
      <c r="S1667">
        <v>1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1</v>
      </c>
      <c r="Z1667">
        <v>1</v>
      </c>
      <c r="AA1667">
        <v>1</v>
      </c>
      <c r="AD1667" t="s">
        <v>9280</v>
      </c>
      <c r="AE1667">
        <v>45464.852870370371</v>
      </c>
    </row>
    <row r="1668" spans="1:31" x14ac:dyDescent="0.35">
      <c r="A1668">
        <v>20209</v>
      </c>
      <c r="B1668" t="s">
        <v>9281</v>
      </c>
      <c r="C1668" t="s">
        <v>9281</v>
      </c>
      <c r="D1668" t="s">
        <v>9282</v>
      </c>
      <c r="E1668" t="s">
        <v>9282</v>
      </c>
      <c r="F1668" t="s">
        <v>9283</v>
      </c>
      <c r="G1668" t="s">
        <v>3648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D1668" t="s">
        <v>9284</v>
      </c>
      <c r="AE1668">
        <v>45464.857812499999</v>
      </c>
    </row>
    <row r="1669" spans="1:31" x14ac:dyDescent="0.35">
      <c r="A1669">
        <v>18273</v>
      </c>
      <c r="B1669" t="s">
        <v>9285</v>
      </c>
      <c r="C1669" t="s">
        <v>9285</v>
      </c>
      <c r="D1669" t="s">
        <v>9286</v>
      </c>
      <c r="E1669" t="s">
        <v>9286</v>
      </c>
      <c r="F1669" t="s">
        <v>6114</v>
      </c>
      <c r="G1669" t="s">
        <v>3714</v>
      </c>
      <c r="I1669">
        <v>1</v>
      </c>
      <c r="J1669">
        <v>1</v>
      </c>
      <c r="K1669">
        <v>1</v>
      </c>
      <c r="L1669">
        <v>1</v>
      </c>
      <c r="M1669">
        <v>1</v>
      </c>
      <c r="N1669">
        <v>1</v>
      </c>
      <c r="O1669">
        <v>1</v>
      </c>
      <c r="P1669">
        <v>1</v>
      </c>
      <c r="Q1669">
        <v>1</v>
      </c>
      <c r="R1669">
        <v>1</v>
      </c>
      <c r="S1669">
        <v>1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 t="s">
        <v>6115</v>
      </c>
      <c r="AE1669">
        <v>45464.857812499999</v>
      </c>
    </row>
    <row r="1670" spans="1:31" x14ac:dyDescent="0.35">
      <c r="A1670">
        <v>22729</v>
      </c>
      <c r="B1670" t="s">
        <v>9287</v>
      </c>
      <c r="C1670" t="s">
        <v>9287</v>
      </c>
      <c r="D1670" t="s">
        <v>9288</v>
      </c>
      <c r="E1670" t="s">
        <v>9288</v>
      </c>
      <c r="G1670" t="s">
        <v>3675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AD1670" t="s">
        <v>9289</v>
      </c>
      <c r="AE1670">
        <v>45464.857812499999</v>
      </c>
    </row>
    <row r="1671" spans="1:31" x14ac:dyDescent="0.35">
      <c r="A1671">
        <v>25647</v>
      </c>
      <c r="B1671" t="s">
        <v>9290</v>
      </c>
      <c r="C1671" t="s">
        <v>9290</v>
      </c>
      <c r="D1671" t="s">
        <v>9291</v>
      </c>
      <c r="E1671" t="s">
        <v>9291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AD1671" t="s">
        <v>9292</v>
      </c>
      <c r="AE1671">
        <v>45464.857812499999</v>
      </c>
    </row>
    <row r="1672" spans="1:31" x14ac:dyDescent="0.35">
      <c r="A1672">
        <v>20835</v>
      </c>
      <c r="B1672" t="s">
        <v>9293</v>
      </c>
      <c r="C1672" t="s">
        <v>9293</v>
      </c>
      <c r="D1672" t="s">
        <v>9294</v>
      </c>
      <c r="E1672" t="s">
        <v>9294</v>
      </c>
      <c r="G1672" t="s">
        <v>3631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AD1672" t="s">
        <v>9295</v>
      </c>
      <c r="AE1672">
        <v>45464.857812499999</v>
      </c>
    </row>
    <row r="1673" spans="1:31" x14ac:dyDescent="0.35">
      <c r="A1673">
        <v>18275</v>
      </c>
      <c r="B1673" t="s">
        <v>9296</v>
      </c>
      <c r="C1673" t="s">
        <v>9296</v>
      </c>
      <c r="D1673" t="s">
        <v>9297</v>
      </c>
      <c r="E1673" t="s">
        <v>9297</v>
      </c>
      <c r="F1673" t="s">
        <v>9298</v>
      </c>
      <c r="G1673" t="s">
        <v>3714</v>
      </c>
      <c r="I1673">
        <v>1</v>
      </c>
      <c r="J1673">
        <v>1</v>
      </c>
      <c r="K1673">
        <v>1</v>
      </c>
      <c r="L1673">
        <v>1</v>
      </c>
      <c r="M1673">
        <v>1</v>
      </c>
      <c r="N1673">
        <v>1</v>
      </c>
      <c r="O1673">
        <v>1</v>
      </c>
      <c r="P1673">
        <v>1</v>
      </c>
      <c r="Q1673">
        <v>1</v>
      </c>
      <c r="R1673">
        <v>1</v>
      </c>
      <c r="S1673">
        <v>1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1</v>
      </c>
      <c r="AC1673">
        <v>1</v>
      </c>
      <c r="AD1673" t="s">
        <v>3653</v>
      </c>
      <c r="AE1673">
        <v>45464.857812499999</v>
      </c>
    </row>
    <row r="1674" spans="1:31" x14ac:dyDescent="0.35">
      <c r="A1674">
        <v>21020</v>
      </c>
      <c r="B1674" t="s">
        <v>9299</v>
      </c>
      <c r="C1674" t="s">
        <v>9299</v>
      </c>
      <c r="D1674" t="s">
        <v>9300</v>
      </c>
      <c r="E1674" t="s">
        <v>9300</v>
      </c>
      <c r="G1674" t="s">
        <v>9301</v>
      </c>
      <c r="I1674">
        <v>1</v>
      </c>
      <c r="J1674">
        <v>1</v>
      </c>
      <c r="K1674">
        <v>1</v>
      </c>
      <c r="L1674">
        <v>1</v>
      </c>
      <c r="M1674">
        <v>1</v>
      </c>
      <c r="N1674">
        <v>1</v>
      </c>
      <c r="O1674">
        <v>1</v>
      </c>
      <c r="P1674">
        <v>1</v>
      </c>
      <c r="Q1674">
        <v>1</v>
      </c>
      <c r="R1674">
        <v>1</v>
      </c>
      <c r="S1674">
        <v>1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1</v>
      </c>
      <c r="AD1674" t="s">
        <v>3653</v>
      </c>
      <c r="AE1674">
        <v>45464.857812499999</v>
      </c>
    </row>
    <row r="1675" spans="1:31" x14ac:dyDescent="0.35">
      <c r="A1675">
        <v>20439</v>
      </c>
      <c r="B1675" t="s">
        <v>9302</v>
      </c>
      <c r="C1675" t="s">
        <v>9302</v>
      </c>
      <c r="D1675" t="s">
        <v>9303</v>
      </c>
      <c r="E1675" t="s">
        <v>9303</v>
      </c>
      <c r="F1675" t="s">
        <v>9304</v>
      </c>
      <c r="G1675" t="s">
        <v>3631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AD1675" t="s">
        <v>9305</v>
      </c>
      <c r="AE1675">
        <v>45464.857812499999</v>
      </c>
    </row>
    <row r="1676" spans="1:31" x14ac:dyDescent="0.35">
      <c r="A1676">
        <v>26740</v>
      </c>
      <c r="B1676" t="s">
        <v>9306</v>
      </c>
      <c r="C1676" t="s">
        <v>9307</v>
      </c>
      <c r="D1676" t="s">
        <v>9308</v>
      </c>
      <c r="E1676" t="s">
        <v>9309</v>
      </c>
      <c r="F1676" t="s">
        <v>9310</v>
      </c>
      <c r="G1676" t="s">
        <v>4153</v>
      </c>
      <c r="I1676">
        <v>1</v>
      </c>
      <c r="J1676">
        <v>1</v>
      </c>
      <c r="K1676">
        <v>1</v>
      </c>
      <c r="L1676">
        <v>1</v>
      </c>
      <c r="M1676">
        <v>1</v>
      </c>
      <c r="N1676">
        <v>1</v>
      </c>
      <c r="O1676">
        <v>1</v>
      </c>
      <c r="P1676">
        <v>1</v>
      </c>
      <c r="Q1676">
        <v>1</v>
      </c>
      <c r="AD1676" t="s">
        <v>9311</v>
      </c>
      <c r="AE1676">
        <v>45464.857812499999</v>
      </c>
    </row>
    <row r="1677" spans="1:31" x14ac:dyDescent="0.35">
      <c r="A1677">
        <v>25360</v>
      </c>
      <c r="B1677" t="s">
        <v>9312</v>
      </c>
      <c r="C1677" t="s">
        <v>9312</v>
      </c>
      <c r="D1677" t="s">
        <v>9313</v>
      </c>
      <c r="E1677" t="s">
        <v>9313</v>
      </c>
      <c r="G1677" t="s">
        <v>4153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AD1677" t="s">
        <v>9314</v>
      </c>
      <c r="AE1677">
        <v>45464.857812499999</v>
      </c>
    </row>
    <row r="1678" spans="1:31" x14ac:dyDescent="0.35">
      <c r="A1678">
        <v>28146</v>
      </c>
      <c r="B1678" t="s">
        <v>9315</v>
      </c>
      <c r="C1678" t="s">
        <v>9316</v>
      </c>
      <c r="D1678" t="s">
        <v>9317</v>
      </c>
      <c r="E1678" t="s">
        <v>9318</v>
      </c>
      <c r="F1678" t="s">
        <v>9319</v>
      </c>
      <c r="G1678" t="s">
        <v>3688</v>
      </c>
      <c r="I1678">
        <v>0</v>
      </c>
      <c r="J1678">
        <v>0</v>
      </c>
      <c r="AD1678" t="s">
        <v>9320</v>
      </c>
      <c r="AE1678">
        <v>45464.857812499999</v>
      </c>
    </row>
    <row r="1679" spans="1:31" x14ac:dyDescent="0.35">
      <c r="A1679">
        <v>26721</v>
      </c>
      <c r="B1679" t="s">
        <v>9321</v>
      </c>
      <c r="C1679" t="s">
        <v>9321</v>
      </c>
      <c r="D1679" t="s">
        <v>9322</v>
      </c>
      <c r="E1679" t="s">
        <v>9322</v>
      </c>
      <c r="F1679" t="s">
        <v>9323</v>
      </c>
      <c r="G1679" t="s">
        <v>3688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AD1679" t="s">
        <v>9324</v>
      </c>
      <c r="AE1679">
        <v>45464.857812499999</v>
      </c>
    </row>
    <row r="1680" spans="1:31" x14ac:dyDescent="0.35">
      <c r="A1680">
        <v>18276</v>
      </c>
      <c r="B1680" t="s">
        <v>9325</v>
      </c>
      <c r="C1680" t="s">
        <v>9325</v>
      </c>
      <c r="D1680" t="s">
        <v>9326</v>
      </c>
      <c r="E1680" t="s">
        <v>9326</v>
      </c>
      <c r="F1680" t="s">
        <v>9327</v>
      </c>
      <c r="I1680">
        <v>1</v>
      </c>
      <c r="J1680">
        <v>1</v>
      </c>
      <c r="K1680">
        <v>1</v>
      </c>
      <c r="L1680">
        <v>1</v>
      </c>
      <c r="M1680">
        <v>1</v>
      </c>
      <c r="N1680">
        <v>1</v>
      </c>
      <c r="O1680">
        <v>1</v>
      </c>
      <c r="P1680">
        <v>1</v>
      </c>
      <c r="Q1680">
        <v>1</v>
      </c>
      <c r="R1680">
        <v>1</v>
      </c>
      <c r="S1680">
        <v>1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1</v>
      </c>
      <c r="Z1680">
        <v>1</v>
      </c>
      <c r="AA1680">
        <v>1</v>
      </c>
      <c r="AB1680">
        <v>1</v>
      </c>
      <c r="AC1680">
        <v>1</v>
      </c>
      <c r="AD1680" t="s">
        <v>3653</v>
      </c>
      <c r="AE1680">
        <v>45464.857812499999</v>
      </c>
    </row>
    <row r="1681" spans="1:31" x14ac:dyDescent="0.35">
      <c r="A1681">
        <v>16441</v>
      </c>
      <c r="B1681" t="s">
        <v>9328</v>
      </c>
      <c r="C1681" t="s">
        <v>9328</v>
      </c>
      <c r="D1681" t="s">
        <v>9329</v>
      </c>
      <c r="E1681" t="s">
        <v>9329</v>
      </c>
      <c r="G1681" t="s">
        <v>3675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AB1681">
        <v>0</v>
      </c>
      <c r="AD1681" t="s">
        <v>9330</v>
      </c>
      <c r="AE1681">
        <v>45464.857812499999</v>
      </c>
    </row>
    <row r="1682" spans="1:31" x14ac:dyDescent="0.35">
      <c r="A1682">
        <v>23478</v>
      </c>
      <c r="B1682" t="s">
        <v>9331</v>
      </c>
      <c r="C1682" t="s">
        <v>9331</v>
      </c>
      <c r="D1682" t="s">
        <v>9332</v>
      </c>
      <c r="E1682" t="s">
        <v>9332</v>
      </c>
      <c r="G1682" t="s">
        <v>3643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AD1682" t="s">
        <v>9333</v>
      </c>
      <c r="AE1682">
        <v>45464.857812499999</v>
      </c>
    </row>
    <row r="1683" spans="1:31" x14ac:dyDescent="0.35">
      <c r="A1683">
        <v>26768</v>
      </c>
      <c r="B1683" t="s">
        <v>9334</v>
      </c>
      <c r="C1683" t="s">
        <v>9334</v>
      </c>
      <c r="D1683" t="s">
        <v>9335</v>
      </c>
      <c r="E1683" t="s">
        <v>9335</v>
      </c>
      <c r="F1683" t="s">
        <v>9336</v>
      </c>
      <c r="G1683" t="s">
        <v>3714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AD1683" t="s">
        <v>9337</v>
      </c>
      <c r="AE1683">
        <v>45464.857812499999</v>
      </c>
    </row>
    <row r="1684" spans="1:31" x14ac:dyDescent="0.35">
      <c r="A1684">
        <v>26957</v>
      </c>
      <c r="B1684" t="s">
        <v>9338</v>
      </c>
      <c r="C1684" t="s">
        <v>9338</v>
      </c>
      <c r="D1684" t="s">
        <v>9339</v>
      </c>
      <c r="E1684" t="s">
        <v>9339</v>
      </c>
      <c r="F1684" t="s">
        <v>9340</v>
      </c>
      <c r="G1684" t="s">
        <v>3631</v>
      </c>
      <c r="I1684">
        <v>1</v>
      </c>
      <c r="J1684">
        <v>1</v>
      </c>
      <c r="K1684">
        <v>1</v>
      </c>
      <c r="L1684">
        <v>1</v>
      </c>
      <c r="M1684">
        <v>1</v>
      </c>
      <c r="AD1684" t="s">
        <v>9341</v>
      </c>
      <c r="AE1684">
        <v>45464.852870370371</v>
      </c>
    </row>
    <row r="1685" spans="1:31" x14ac:dyDescent="0.35">
      <c r="A1685">
        <v>20042</v>
      </c>
      <c r="B1685" t="s">
        <v>9342</v>
      </c>
      <c r="C1685" t="s">
        <v>9342</v>
      </c>
      <c r="D1685" t="s">
        <v>9343</v>
      </c>
      <c r="E1685" t="s">
        <v>9343</v>
      </c>
      <c r="F1685" t="s">
        <v>9344</v>
      </c>
      <c r="G1685" t="s">
        <v>3684</v>
      </c>
      <c r="I1685">
        <v>1</v>
      </c>
      <c r="J1685">
        <v>1</v>
      </c>
      <c r="K1685">
        <v>1</v>
      </c>
      <c r="L1685">
        <v>1</v>
      </c>
      <c r="M1685">
        <v>1</v>
      </c>
      <c r="N1685">
        <v>1</v>
      </c>
      <c r="O1685">
        <v>1</v>
      </c>
      <c r="P1685">
        <v>1</v>
      </c>
      <c r="Q1685">
        <v>1</v>
      </c>
      <c r="R1685">
        <v>1</v>
      </c>
      <c r="S1685">
        <v>1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1</v>
      </c>
      <c r="Z1685">
        <v>1</v>
      </c>
      <c r="AA1685">
        <v>1</v>
      </c>
      <c r="AD1685" t="s">
        <v>9345</v>
      </c>
      <c r="AE1685">
        <v>45464.857812499999</v>
      </c>
    </row>
    <row r="1686" spans="1:31" x14ac:dyDescent="0.35">
      <c r="A1686">
        <v>18277</v>
      </c>
      <c r="B1686" t="s">
        <v>9346</v>
      </c>
      <c r="C1686" t="s">
        <v>9346</v>
      </c>
      <c r="D1686" t="s">
        <v>9347</v>
      </c>
      <c r="E1686" t="s">
        <v>9347</v>
      </c>
      <c r="F1686" t="s">
        <v>9348</v>
      </c>
      <c r="G1686" t="s">
        <v>3762</v>
      </c>
      <c r="I1686">
        <v>1</v>
      </c>
      <c r="J1686">
        <v>1</v>
      </c>
      <c r="K1686">
        <v>1</v>
      </c>
      <c r="L1686">
        <v>1</v>
      </c>
      <c r="M1686">
        <v>1</v>
      </c>
      <c r="N1686">
        <v>1</v>
      </c>
      <c r="O1686">
        <v>1</v>
      </c>
      <c r="P1686">
        <v>1</v>
      </c>
      <c r="Q1686">
        <v>1</v>
      </c>
      <c r="R1686">
        <v>1</v>
      </c>
      <c r="S1686">
        <v>1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1</v>
      </c>
      <c r="Z1686">
        <v>1</v>
      </c>
      <c r="AA1686">
        <v>1</v>
      </c>
      <c r="AB1686">
        <v>1</v>
      </c>
      <c r="AC1686">
        <v>1</v>
      </c>
      <c r="AD1686" t="s">
        <v>9349</v>
      </c>
      <c r="AE1686">
        <v>45464.857812499999</v>
      </c>
    </row>
    <row r="1687" spans="1:31" x14ac:dyDescent="0.35">
      <c r="A1687">
        <v>21061</v>
      </c>
      <c r="B1687" t="s">
        <v>9350</v>
      </c>
      <c r="C1687" t="s">
        <v>9350</v>
      </c>
      <c r="D1687" t="s">
        <v>9351</v>
      </c>
      <c r="E1687" t="s">
        <v>9351</v>
      </c>
      <c r="G1687" t="s">
        <v>3688</v>
      </c>
      <c r="I1687">
        <v>1</v>
      </c>
      <c r="J1687">
        <v>1</v>
      </c>
      <c r="K1687">
        <v>1</v>
      </c>
      <c r="L1687">
        <v>1</v>
      </c>
      <c r="M1687">
        <v>1</v>
      </c>
      <c r="N1687">
        <v>1</v>
      </c>
      <c r="O1687">
        <v>1</v>
      </c>
      <c r="P1687">
        <v>1</v>
      </c>
      <c r="Q1687">
        <v>1</v>
      </c>
      <c r="R1687">
        <v>1</v>
      </c>
      <c r="S1687">
        <v>1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1</v>
      </c>
      <c r="AD1687" t="s">
        <v>9352</v>
      </c>
      <c r="AE1687">
        <v>45464.857812499999</v>
      </c>
    </row>
    <row r="1688" spans="1:31" x14ac:dyDescent="0.35">
      <c r="A1688">
        <v>25190</v>
      </c>
      <c r="B1688" t="s">
        <v>9353</v>
      </c>
      <c r="C1688" t="s">
        <v>9353</v>
      </c>
      <c r="D1688" t="s">
        <v>9354</v>
      </c>
      <c r="E1688" t="s">
        <v>9354</v>
      </c>
      <c r="G1688" t="s">
        <v>3675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AD1688" t="s">
        <v>3653</v>
      </c>
      <c r="AE1688">
        <v>45464.857812499999</v>
      </c>
    </row>
    <row r="1689" spans="1:31" x14ac:dyDescent="0.35">
      <c r="A1689">
        <v>19407</v>
      </c>
      <c r="B1689" t="s">
        <v>9355</v>
      </c>
      <c r="C1689" t="s">
        <v>9355</v>
      </c>
      <c r="D1689" t="s">
        <v>9356</v>
      </c>
      <c r="E1689" t="s">
        <v>9356</v>
      </c>
      <c r="F1689" t="s">
        <v>9357</v>
      </c>
      <c r="G1689" t="s">
        <v>3688</v>
      </c>
      <c r="I1689">
        <v>1</v>
      </c>
      <c r="J1689">
        <v>1</v>
      </c>
      <c r="K1689">
        <v>1</v>
      </c>
      <c r="L1689">
        <v>1</v>
      </c>
      <c r="M1689">
        <v>1</v>
      </c>
      <c r="N1689">
        <v>1</v>
      </c>
      <c r="O1689">
        <v>1</v>
      </c>
      <c r="P1689">
        <v>1</v>
      </c>
      <c r="Q1689">
        <v>1</v>
      </c>
      <c r="R1689">
        <v>1</v>
      </c>
      <c r="S1689">
        <v>1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1</v>
      </c>
      <c r="Z1689">
        <v>1</v>
      </c>
      <c r="AD1689" t="s">
        <v>9358</v>
      </c>
      <c r="AE1689">
        <v>45464.857812499999</v>
      </c>
    </row>
    <row r="1690" spans="1:31" x14ac:dyDescent="0.35">
      <c r="A1690">
        <v>23506</v>
      </c>
      <c r="B1690" t="s">
        <v>9359</v>
      </c>
      <c r="C1690" t="s">
        <v>9359</v>
      </c>
      <c r="D1690" t="s">
        <v>9360</v>
      </c>
      <c r="E1690" t="s">
        <v>9360</v>
      </c>
      <c r="G1690" t="s">
        <v>3688</v>
      </c>
      <c r="I1690">
        <v>1</v>
      </c>
      <c r="J1690">
        <v>1</v>
      </c>
      <c r="K1690">
        <v>1</v>
      </c>
      <c r="L1690">
        <v>1</v>
      </c>
      <c r="M1690">
        <v>1</v>
      </c>
      <c r="N1690">
        <v>1</v>
      </c>
      <c r="O1690">
        <v>1</v>
      </c>
      <c r="P1690">
        <v>1</v>
      </c>
      <c r="Q1690">
        <v>1</v>
      </c>
      <c r="R1690">
        <v>1</v>
      </c>
      <c r="S1690">
        <v>1</v>
      </c>
      <c r="T1690">
        <v>1</v>
      </c>
      <c r="U1690">
        <v>1</v>
      </c>
      <c r="V1690">
        <v>1</v>
      </c>
      <c r="W1690">
        <v>1</v>
      </c>
      <c r="AD1690" t="s">
        <v>9361</v>
      </c>
      <c r="AE1690">
        <v>45464.857812499999</v>
      </c>
    </row>
    <row r="1691" spans="1:31" x14ac:dyDescent="0.35">
      <c r="A1691">
        <v>19042</v>
      </c>
      <c r="B1691" t="s">
        <v>9362</v>
      </c>
      <c r="C1691" t="s">
        <v>9362</v>
      </c>
      <c r="D1691" t="s">
        <v>9363</v>
      </c>
      <c r="E1691" t="s">
        <v>9363</v>
      </c>
      <c r="G1691" t="s">
        <v>3913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AB1691">
        <v>0</v>
      </c>
      <c r="AD1691" t="s">
        <v>3653</v>
      </c>
      <c r="AE1691">
        <v>45464.857812499999</v>
      </c>
    </row>
    <row r="1692" spans="1:31" x14ac:dyDescent="0.35">
      <c r="A1692">
        <v>18795</v>
      </c>
      <c r="B1692" t="s">
        <v>9364</v>
      </c>
      <c r="C1692" t="s">
        <v>9364</v>
      </c>
      <c r="D1692" t="s">
        <v>9365</v>
      </c>
      <c r="E1692" t="s">
        <v>9365</v>
      </c>
      <c r="G1692" t="s">
        <v>3648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AB1692">
        <v>0</v>
      </c>
      <c r="AD1692" t="s">
        <v>3653</v>
      </c>
      <c r="AE1692">
        <v>45464.857812499999</v>
      </c>
    </row>
    <row r="1693" spans="1:31" x14ac:dyDescent="0.35">
      <c r="A1693">
        <v>13501</v>
      </c>
      <c r="B1693" t="s">
        <v>9366</v>
      </c>
      <c r="C1693" t="s">
        <v>9366</v>
      </c>
      <c r="D1693" t="s">
        <v>9367</v>
      </c>
      <c r="E1693" t="s">
        <v>9367</v>
      </c>
      <c r="G1693" t="s">
        <v>3643</v>
      </c>
      <c r="I1693">
        <v>1</v>
      </c>
      <c r="J1693">
        <v>1</v>
      </c>
      <c r="K1693">
        <v>1</v>
      </c>
      <c r="L1693">
        <v>1</v>
      </c>
      <c r="M1693">
        <v>1</v>
      </c>
      <c r="N1693">
        <v>1</v>
      </c>
      <c r="O1693">
        <v>1</v>
      </c>
      <c r="P1693">
        <v>1</v>
      </c>
      <c r="Q1693">
        <v>1</v>
      </c>
      <c r="R1693">
        <v>1</v>
      </c>
      <c r="S1693">
        <v>1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1</v>
      </c>
      <c r="Z1693">
        <v>1</v>
      </c>
      <c r="AA1693">
        <v>1</v>
      </c>
      <c r="AD1693" t="s">
        <v>9368</v>
      </c>
      <c r="AE1693">
        <v>45464.857812499999</v>
      </c>
    </row>
    <row r="1694" spans="1:31" x14ac:dyDescent="0.35">
      <c r="A1694">
        <v>19381</v>
      </c>
      <c r="B1694" t="s">
        <v>9369</v>
      </c>
      <c r="C1694" t="s">
        <v>9369</v>
      </c>
      <c r="D1694" t="s">
        <v>9370</v>
      </c>
      <c r="E1694" t="s">
        <v>9370</v>
      </c>
      <c r="G1694" t="s">
        <v>3648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AB1694">
        <v>0</v>
      </c>
      <c r="AD1694" t="s">
        <v>3653</v>
      </c>
      <c r="AE1694">
        <v>45464.857812499999</v>
      </c>
    </row>
    <row r="1695" spans="1:31" x14ac:dyDescent="0.35">
      <c r="A1695">
        <v>26490</v>
      </c>
      <c r="B1695" t="s">
        <v>9371</v>
      </c>
      <c r="C1695" t="s">
        <v>9371</v>
      </c>
      <c r="D1695" t="s">
        <v>9372</v>
      </c>
      <c r="E1695" t="s">
        <v>9372</v>
      </c>
      <c r="F1695" t="s">
        <v>9373</v>
      </c>
      <c r="G1695" t="s">
        <v>3648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AD1695" t="s">
        <v>9374</v>
      </c>
      <c r="AE1695">
        <v>45464.857812499999</v>
      </c>
    </row>
    <row r="1696" spans="1:31" x14ac:dyDescent="0.35">
      <c r="A1696">
        <v>18278</v>
      </c>
      <c r="B1696" t="s">
        <v>9375</v>
      </c>
      <c r="C1696" t="s">
        <v>9375</v>
      </c>
      <c r="D1696" t="s">
        <v>9376</v>
      </c>
      <c r="E1696" t="s">
        <v>9376</v>
      </c>
      <c r="F1696" t="s">
        <v>9377</v>
      </c>
      <c r="I1696">
        <v>1</v>
      </c>
      <c r="J1696">
        <v>1</v>
      </c>
      <c r="K1696">
        <v>1</v>
      </c>
      <c r="L1696">
        <v>1</v>
      </c>
      <c r="M1696">
        <v>1</v>
      </c>
      <c r="N1696">
        <v>1</v>
      </c>
      <c r="O1696">
        <v>1</v>
      </c>
      <c r="P1696">
        <v>1</v>
      </c>
      <c r="Q1696">
        <v>1</v>
      </c>
      <c r="R1696">
        <v>1</v>
      </c>
      <c r="S1696">
        <v>1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1</v>
      </c>
      <c r="Z1696">
        <v>1</v>
      </c>
      <c r="AA1696">
        <v>1</v>
      </c>
      <c r="AB1696">
        <v>1</v>
      </c>
      <c r="AC1696">
        <v>1</v>
      </c>
      <c r="AD1696" t="s">
        <v>3653</v>
      </c>
      <c r="AE1696">
        <v>45464.857812499999</v>
      </c>
    </row>
    <row r="1697" spans="1:31" x14ac:dyDescent="0.35">
      <c r="A1697">
        <v>26641</v>
      </c>
      <c r="B1697" t="s">
        <v>9378</v>
      </c>
      <c r="C1697" t="s">
        <v>9378</v>
      </c>
      <c r="D1697" t="s">
        <v>9379</v>
      </c>
      <c r="E1697" t="s">
        <v>9379</v>
      </c>
      <c r="F1697" t="s">
        <v>9380</v>
      </c>
      <c r="G1697" t="s">
        <v>3688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AD1697" t="s">
        <v>9381</v>
      </c>
      <c r="AE1697">
        <v>45464.857812499999</v>
      </c>
    </row>
    <row r="1698" spans="1:31" x14ac:dyDescent="0.35">
      <c r="A1698">
        <v>20430</v>
      </c>
      <c r="B1698" t="s">
        <v>9382</v>
      </c>
      <c r="C1698" t="s">
        <v>9382</v>
      </c>
      <c r="D1698" t="s">
        <v>9383</v>
      </c>
      <c r="E1698" t="s">
        <v>9383</v>
      </c>
      <c r="G1698" t="s">
        <v>3643</v>
      </c>
      <c r="I1698">
        <v>1</v>
      </c>
      <c r="J1698">
        <v>1</v>
      </c>
      <c r="K1698">
        <v>1</v>
      </c>
      <c r="L1698">
        <v>1</v>
      </c>
      <c r="M1698">
        <v>1</v>
      </c>
      <c r="N1698">
        <v>1</v>
      </c>
      <c r="O1698">
        <v>1</v>
      </c>
      <c r="P1698">
        <v>1</v>
      </c>
      <c r="Q1698">
        <v>1</v>
      </c>
      <c r="R1698">
        <v>1</v>
      </c>
      <c r="S1698">
        <v>1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1</v>
      </c>
      <c r="Z1698">
        <v>1</v>
      </c>
      <c r="AD1698" t="s">
        <v>9384</v>
      </c>
      <c r="AE1698">
        <v>45464.852870370371</v>
      </c>
    </row>
    <row r="1699" spans="1:31" x14ac:dyDescent="0.35">
      <c r="A1699">
        <v>28011</v>
      </c>
      <c r="B1699" t="s">
        <v>9385</v>
      </c>
      <c r="C1699" t="s">
        <v>9386</v>
      </c>
      <c r="D1699" t="s">
        <v>9387</v>
      </c>
      <c r="E1699" t="s">
        <v>9388</v>
      </c>
      <c r="F1699" t="s">
        <v>9389</v>
      </c>
      <c r="G1699" t="s">
        <v>3688</v>
      </c>
      <c r="I1699">
        <v>1</v>
      </c>
      <c r="J1699">
        <v>1</v>
      </c>
      <c r="K1699">
        <v>1</v>
      </c>
      <c r="L1699">
        <v>1</v>
      </c>
      <c r="AD1699" t="s">
        <v>9390</v>
      </c>
      <c r="AE1699">
        <v>45464.852870370371</v>
      </c>
    </row>
    <row r="1700" spans="1:31" x14ac:dyDescent="0.35">
      <c r="A1700">
        <v>19886</v>
      </c>
      <c r="B1700" t="s">
        <v>9391</v>
      </c>
      <c r="C1700" t="s">
        <v>9391</v>
      </c>
      <c r="D1700" t="s">
        <v>9392</v>
      </c>
      <c r="E1700" t="s">
        <v>9392</v>
      </c>
      <c r="G1700" t="s">
        <v>3688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D1700" t="s">
        <v>9393</v>
      </c>
      <c r="AE1700">
        <v>45464.857812499999</v>
      </c>
    </row>
    <row r="1701" spans="1:31" x14ac:dyDescent="0.35">
      <c r="A1701">
        <v>18725</v>
      </c>
      <c r="B1701" t="s">
        <v>9394</v>
      </c>
      <c r="C1701" t="s">
        <v>9394</v>
      </c>
      <c r="D1701" t="s">
        <v>9395</v>
      </c>
      <c r="E1701" t="s">
        <v>9395</v>
      </c>
      <c r="G1701" t="s">
        <v>9396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AB1701">
        <v>0</v>
      </c>
      <c r="AD1701" t="s">
        <v>3653</v>
      </c>
      <c r="AE1701">
        <v>45464.857812499999</v>
      </c>
    </row>
    <row r="1702" spans="1:31" x14ac:dyDescent="0.35">
      <c r="A1702">
        <v>19034</v>
      </c>
      <c r="B1702" t="s">
        <v>9397</v>
      </c>
      <c r="C1702" t="s">
        <v>9397</v>
      </c>
      <c r="D1702" t="s">
        <v>9398</v>
      </c>
      <c r="E1702" t="s">
        <v>9398</v>
      </c>
      <c r="F1702" t="s">
        <v>9399</v>
      </c>
      <c r="G1702" t="s">
        <v>3643</v>
      </c>
      <c r="I1702">
        <v>1</v>
      </c>
      <c r="J1702">
        <v>1</v>
      </c>
      <c r="K1702">
        <v>1</v>
      </c>
      <c r="L1702">
        <v>1</v>
      </c>
      <c r="M1702">
        <v>1</v>
      </c>
      <c r="N1702">
        <v>1</v>
      </c>
      <c r="O1702">
        <v>1</v>
      </c>
      <c r="P1702">
        <v>1</v>
      </c>
      <c r="Q1702">
        <v>1</v>
      </c>
      <c r="R1702">
        <v>1</v>
      </c>
      <c r="S1702">
        <v>1</v>
      </c>
      <c r="T1702">
        <v>1</v>
      </c>
      <c r="U1702">
        <v>1</v>
      </c>
      <c r="V1702">
        <v>1</v>
      </c>
      <c r="W1702">
        <v>1</v>
      </c>
      <c r="X1702">
        <v>1</v>
      </c>
      <c r="Y1702">
        <v>1</v>
      </c>
      <c r="Z1702">
        <v>1</v>
      </c>
      <c r="AA1702">
        <v>1</v>
      </c>
      <c r="AB1702">
        <v>1</v>
      </c>
      <c r="AD1702" t="s">
        <v>9400</v>
      </c>
      <c r="AE1702">
        <v>45464.857812499999</v>
      </c>
    </row>
    <row r="1703" spans="1:31" x14ac:dyDescent="0.35">
      <c r="A1703">
        <v>23080</v>
      </c>
      <c r="B1703" t="s">
        <v>9401</v>
      </c>
      <c r="C1703" t="s">
        <v>9401</v>
      </c>
      <c r="D1703" t="s">
        <v>9402</v>
      </c>
      <c r="E1703" t="s">
        <v>9402</v>
      </c>
      <c r="G1703" t="s">
        <v>3951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AD1703" t="s">
        <v>9403</v>
      </c>
      <c r="AE1703">
        <v>45464.857812499999</v>
      </c>
    </row>
    <row r="1704" spans="1:31" x14ac:dyDescent="0.35">
      <c r="A1704">
        <v>26777</v>
      </c>
      <c r="B1704" t="s">
        <v>9404</v>
      </c>
      <c r="C1704" t="s">
        <v>9404</v>
      </c>
      <c r="D1704" t="s">
        <v>9405</v>
      </c>
      <c r="E1704" t="s">
        <v>9405</v>
      </c>
      <c r="F1704" t="s">
        <v>9406</v>
      </c>
      <c r="G1704" t="s">
        <v>3643</v>
      </c>
      <c r="I1704">
        <v>1</v>
      </c>
      <c r="J1704">
        <v>1</v>
      </c>
      <c r="K1704">
        <v>1</v>
      </c>
      <c r="L1704">
        <v>1</v>
      </c>
      <c r="M1704">
        <v>1</v>
      </c>
      <c r="N1704">
        <v>1</v>
      </c>
      <c r="O1704">
        <v>1</v>
      </c>
      <c r="P1704">
        <v>1</v>
      </c>
      <c r="AD1704" t="s">
        <v>9407</v>
      </c>
      <c r="AE1704">
        <v>45464.857812499999</v>
      </c>
    </row>
    <row r="1705" spans="1:31" x14ac:dyDescent="0.35">
      <c r="A1705">
        <v>25911</v>
      </c>
      <c r="B1705" t="s">
        <v>9408</v>
      </c>
      <c r="C1705" t="s">
        <v>9408</v>
      </c>
      <c r="D1705" t="s">
        <v>9409</v>
      </c>
      <c r="E1705" t="s">
        <v>9409</v>
      </c>
      <c r="F1705" t="s">
        <v>9410</v>
      </c>
      <c r="G1705" t="s">
        <v>3627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AD1705" t="s">
        <v>9411</v>
      </c>
      <c r="AE1705">
        <v>45464.857812499999</v>
      </c>
    </row>
    <row r="1706" spans="1:31" x14ac:dyDescent="0.35">
      <c r="A1706">
        <v>14695</v>
      </c>
      <c r="B1706" t="s">
        <v>9412</v>
      </c>
      <c r="C1706" t="s">
        <v>9412</v>
      </c>
      <c r="D1706" t="s">
        <v>9413</v>
      </c>
      <c r="E1706" t="s">
        <v>9413</v>
      </c>
      <c r="G1706" t="s">
        <v>3627</v>
      </c>
      <c r="I1706">
        <v>1</v>
      </c>
      <c r="J1706">
        <v>1</v>
      </c>
      <c r="K1706">
        <v>1</v>
      </c>
      <c r="L1706">
        <v>1</v>
      </c>
      <c r="M1706">
        <v>1</v>
      </c>
      <c r="N1706">
        <v>1</v>
      </c>
      <c r="O1706">
        <v>1</v>
      </c>
      <c r="P1706">
        <v>1</v>
      </c>
      <c r="Q1706">
        <v>1</v>
      </c>
      <c r="R1706">
        <v>1</v>
      </c>
      <c r="S1706">
        <v>1</v>
      </c>
      <c r="T1706">
        <v>1</v>
      </c>
      <c r="U1706">
        <v>1</v>
      </c>
      <c r="AD1706" t="s">
        <v>9414</v>
      </c>
      <c r="AE1706">
        <v>45464.857812499999</v>
      </c>
    </row>
    <row r="1707" spans="1:31" x14ac:dyDescent="0.35">
      <c r="A1707">
        <v>26488</v>
      </c>
      <c r="B1707" t="s">
        <v>9415</v>
      </c>
      <c r="C1707" t="s">
        <v>9415</v>
      </c>
      <c r="D1707" t="s">
        <v>9416</v>
      </c>
      <c r="E1707" t="s">
        <v>9416</v>
      </c>
      <c r="F1707" t="s">
        <v>9417</v>
      </c>
      <c r="G1707" t="s">
        <v>3688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AD1707" t="s">
        <v>9418</v>
      </c>
      <c r="AE1707">
        <v>45464.857812499999</v>
      </c>
    </row>
    <row r="1708" spans="1:31" x14ac:dyDescent="0.35">
      <c r="A1708">
        <v>25030</v>
      </c>
      <c r="B1708" t="s">
        <v>9419</v>
      </c>
      <c r="C1708" t="s">
        <v>9419</v>
      </c>
      <c r="D1708" t="s">
        <v>9420</v>
      </c>
      <c r="E1708" t="s">
        <v>9420</v>
      </c>
      <c r="G1708" t="s">
        <v>4098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AD1708" t="s">
        <v>9421</v>
      </c>
      <c r="AE1708">
        <v>45464.857812499999</v>
      </c>
    </row>
    <row r="1709" spans="1:31" x14ac:dyDescent="0.35">
      <c r="A1709">
        <v>18280</v>
      </c>
      <c r="B1709" t="s">
        <v>9422</v>
      </c>
      <c r="C1709" t="s">
        <v>9422</v>
      </c>
      <c r="D1709" t="s">
        <v>9423</v>
      </c>
      <c r="E1709" t="s">
        <v>9423</v>
      </c>
      <c r="F1709" t="s">
        <v>9424</v>
      </c>
      <c r="I1709">
        <v>1</v>
      </c>
      <c r="J1709">
        <v>1</v>
      </c>
      <c r="K1709">
        <v>1</v>
      </c>
      <c r="L1709">
        <v>1</v>
      </c>
      <c r="M1709">
        <v>1</v>
      </c>
      <c r="N1709">
        <v>1</v>
      </c>
      <c r="O1709">
        <v>1</v>
      </c>
      <c r="P1709">
        <v>1</v>
      </c>
      <c r="Q1709">
        <v>1</v>
      </c>
      <c r="R1709">
        <v>1</v>
      </c>
      <c r="S1709">
        <v>1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1</v>
      </c>
      <c r="Z1709">
        <v>1</v>
      </c>
      <c r="AA1709">
        <v>1</v>
      </c>
      <c r="AB1709">
        <v>1</v>
      </c>
      <c r="AC1709">
        <v>1</v>
      </c>
      <c r="AD1709" t="s">
        <v>3653</v>
      </c>
      <c r="AE1709">
        <v>45464.857812499999</v>
      </c>
    </row>
    <row r="1710" spans="1:31" x14ac:dyDescent="0.35">
      <c r="A1710">
        <v>19214</v>
      </c>
      <c r="B1710" t="s">
        <v>9425</v>
      </c>
      <c r="C1710" t="s">
        <v>9425</v>
      </c>
      <c r="D1710" t="s">
        <v>9426</v>
      </c>
      <c r="E1710" t="s">
        <v>9426</v>
      </c>
      <c r="F1710" t="s">
        <v>9427</v>
      </c>
      <c r="I1710">
        <v>1</v>
      </c>
      <c r="J1710">
        <v>1</v>
      </c>
      <c r="K1710">
        <v>1</v>
      </c>
      <c r="L1710">
        <v>1</v>
      </c>
      <c r="M1710">
        <v>1</v>
      </c>
      <c r="N1710">
        <v>1</v>
      </c>
      <c r="O1710">
        <v>1</v>
      </c>
      <c r="P1710">
        <v>1</v>
      </c>
      <c r="Q1710">
        <v>1</v>
      </c>
      <c r="R1710">
        <v>1</v>
      </c>
      <c r="S1710">
        <v>1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1</v>
      </c>
      <c r="AD1710" t="s">
        <v>9428</v>
      </c>
      <c r="AE1710">
        <v>45464.857812499999</v>
      </c>
    </row>
    <row r="1711" spans="1:31" x14ac:dyDescent="0.35">
      <c r="A1711">
        <v>18281</v>
      </c>
      <c r="B1711" t="s">
        <v>9429</v>
      </c>
      <c r="C1711" t="s">
        <v>9429</v>
      </c>
      <c r="D1711" t="s">
        <v>9430</v>
      </c>
      <c r="E1711" t="s">
        <v>9430</v>
      </c>
      <c r="F1711" t="s">
        <v>9431</v>
      </c>
      <c r="G1711" t="s">
        <v>3714</v>
      </c>
      <c r="I1711">
        <v>1</v>
      </c>
      <c r="J1711">
        <v>1</v>
      </c>
      <c r="K1711">
        <v>1</v>
      </c>
      <c r="L1711">
        <v>1</v>
      </c>
      <c r="M1711">
        <v>1</v>
      </c>
      <c r="N1711">
        <v>1</v>
      </c>
      <c r="O1711">
        <v>1</v>
      </c>
      <c r="P1711">
        <v>1</v>
      </c>
      <c r="Q1711">
        <v>1</v>
      </c>
      <c r="R1711">
        <v>1</v>
      </c>
      <c r="S1711">
        <v>1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1</v>
      </c>
      <c r="Z1711">
        <v>1</v>
      </c>
      <c r="AA1711">
        <v>1</v>
      </c>
      <c r="AB1711">
        <v>1</v>
      </c>
      <c r="AC1711">
        <v>1</v>
      </c>
      <c r="AD1711" t="s">
        <v>9432</v>
      </c>
      <c r="AE1711">
        <v>45464.857812499999</v>
      </c>
    </row>
    <row r="1712" spans="1:31" x14ac:dyDescent="0.35">
      <c r="A1712">
        <v>18282</v>
      </c>
      <c r="B1712" t="s">
        <v>2112</v>
      </c>
      <c r="C1712" t="s">
        <v>2112</v>
      </c>
      <c r="D1712" t="s">
        <v>9433</v>
      </c>
      <c r="E1712" t="s">
        <v>9433</v>
      </c>
      <c r="F1712" t="s">
        <v>9434</v>
      </c>
      <c r="G1712" t="s">
        <v>3627</v>
      </c>
      <c r="Z1712">
        <v>1</v>
      </c>
      <c r="AA1712">
        <v>1</v>
      </c>
      <c r="AB1712">
        <v>1</v>
      </c>
      <c r="AC1712">
        <v>2</v>
      </c>
      <c r="AD1712" t="s">
        <v>9435</v>
      </c>
      <c r="AE1712">
        <v>42415.586493055554</v>
      </c>
    </row>
    <row r="1713" spans="1:31" x14ac:dyDescent="0.35">
      <c r="A1713">
        <v>18283</v>
      </c>
      <c r="B1713" t="s">
        <v>1433</v>
      </c>
      <c r="C1713" t="s">
        <v>1433</v>
      </c>
      <c r="D1713" t="s">
        <v>3448</v>
      </c>
      <c r="E1713" t="s">
        <v>3448</v>
      </c>
      <c r="F1713" t="s">
        <v>9436</v>
      </c>
      <c r="G1713" t="s">
        <v>3627</v>
      </c>
      <c r="H1713">
        <v>2</v>
      </c>
      <c r="I1713">
        <v>2</v>
      </c>
      <c r="J1713">
        <v>2</v>
      </c>
      <c r="K1713">
        <v>2</v>
      </c>
      <c r="L1713">
        <v>2</v>
      </c>
      <c r="M1713">
        <v>2</v>
      </c>
      <c r="N1713">
        <v>2</v>
      </c>
      <c r="O1713">
        <v>2</v>
      </c>
      <c r="P1713">
        <v>2</v>
      </c>
      <c r="Q1713">
        <v>2</v>
      </c>
      <c r="R1713">
        <v>2</v>
      </c>
      <c r="S1713">
        <v>2</v>
      </c>
      <c r="T1713">
        <v>2</v>
      </c>
      <c r="U1713">
        <v>2</v>
      </c>
      <c r="V1713">
        <v>2</v>
      </c>
      <c r="W1713">
        <v>2</v>
      </c>
      <c r="X1713">
        <v>2</v>
      </c>
      <c r="Y1713">
        <v>2</v>
      </c>
      <c r="Z1713">
        <v>2</v>
      </c>
      <c r="AA1713">
        <v>2</v>
      </c>
      <c r="AB1713">
        <v>2</v>
      </c>
      <c r="AC1713">
        <v>2</v>
      </c>
      <c r="AD1713" t="s">
        <v>9437</v>
      </c>
      <c r="AE1713">
        <v>45464.852870370371</v>
      </c>
    </row>
    <row r="1714" spans="1:31" x14ac:dyDescent="0.35">
      <c r="A1714">
        <v>22077</v>
      </c>
      <c r="B1714" t="s">
        <v>9438</v>
      </c>
      <c r="C1714" t="s">
        <v>9438</v>
      </c>
      <c r="D1714" t="s">
        <v>9439</v>
      </c>
      <c r="E1714" t="s">
        <v>9439</v>
      </c>
      <c r="G1714" t="s">
        <v>3913</v>
      </c>
      <c r="I1714">
        <v>1</v>
      </c>
      <c r="J1714">
        <v>1</v>
      </c>
      <c r="K1714">
        <v>1</v>
      </c>
      <c r="L1714">
        <v>1</v>
      </c>
      <c r="M1714">
        <v>1</v>
      </c>
      <c r="N1714">
        <v>1</v>
      </c>
      <c r="O1714">
        <v>1</v>
      </c>
      <c r="P1714">
        <v>1</v>
      </c>
      <c r="Q1714">
        <v>1</v>
      </c>
      <c r="R1714">
        <v>1</v>
      </c>
      <c r="S1714">
        <v>1</v>
      </c>
      <c r="T1714">
        <v>1</v>
      </c>
      <c r="U1714">
        <v>1</v>
      </c>
      <c r="V1714">
        <v>1</v>
      </c>
      <c r="W1714">
        <v>1</v>
      </c>
      <c r="AD1714" t="s">
        <v>9440</v>
      </c>
      <c r="AE1714">
        <v>45464.857812499999</v>
      </c>
    </row>
    <row r="1715" spans="1:31" x14ac:dyDescent="0.35">
      <c r="A1715">
        <v>18284</v>
      </c>
      <c r="B1715" t="s">
        <v>9441</v>
      </c>
      <c r="C1715" t="s">
        <v>9441</v>
      </c>
      <c r="D1715" t="s">
        <v>9442</v>
      </c>
      <c r="E1715" t="s">
        <v>9442</v>
      </c>
      <c r="F1715" t="s">
        <v>9443</v>
      </c>
      <c r="I1715">
        <v>1</v>
      </c>
      <c r="J1715">
        <v>1</v>
      </c>
      <c r="K1715">
        <v>1</v>
      </c>
      <c r="L1715">
        <v>1</v>
      </c>
      <c r="M1715">
        <v>1</v>
      </c>
      <c r="N1715">
        <v>1</v>
      </c>
      <c r="O1715">
        <v>1</v>
      </c>
      <c r="P1715">
        <v>1</v>
      </c>
      <c r="Q1715">
        <v>1</v>
      </c>
      <c r="R1715">
        <v>1</v>
      </c>
      <c r="S1715">
        <v>1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1</v>
      </c>
      <c r="Z1715">
        <v>1</v>
      </c>
      <c r="AA1715">
        <v>1</v>
      </c>
      <c r="AB1715">
        <v>1</v>
      </c>
      <c r="AC1715">
        <v>1</v>
      </c>
      <c r="AD1715" t="s">
        <v>3653</v>
      </c>
      <c r="AE1715">
        <v>45464.857812499999</v>
      </c>
    </row>
    <row r="1716" spans="1:31" x14ac:dyDescent="0.35">
      <c r="A1716">
        <v>19179</v>
      </c>
      <c r="B1716" t="s">
        <v>9444</v>
      </c>
      <c r="C1716" t="s">
        <v>9444</v>
      </c>
      <c r="D1716" t="s">
        <v>9445</v>
      </c>
      <c r="E1716" t="s">
        <v>9445</v>
      </c>
      <c r="F1716" t="s">
        <v>9446</v>
      </c>
      <c r="G1716" t="s">
        <v>3648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AB1716">
        <v>0</v>
      </c>
      <c r="AD1716" t="s">
        <v>9447</v>
      </c>
      <c r="AE1716">
        <v>45464.857812499999</v>
      </c>
    </row>
    <row r="1717" spans="1:31" x14ac:dyDescent="0.35">
      <c r="A1717">
        <v>26458</v>
      </c>
      <c r="B1717" t="s">
        <v>9448</v>
      </c>
      <c r="C1717" t="s">
        <v>9448</v>
      </c>
      <c r="D1717" t="s">
        <v>9449</v>
      </c>
      <c r="E1717" t="s">
        <v>9449</v>
      </c>
      <c r="F1717" t="s">
        <v>9450</v>
      </c>
      <c r="G1717" t="s">
        <v>4098</v>
      </c>
      <c r="I1717">
        <v>1</v>
      </c>
      <c r="J1717">
        <v>1</v>
      </c>
      <c r="K1717">
        <v>1</v>
      </c>
      <c r="L1717">
        <v>1</v>
      </c>
      <c r="M1717">
        <v>1</v>
      </c>
      <c r="N1717">
        <v>1</v>
      </c>
      <c r="O1717">
        <v>1</v>
      </c>
      <c r="P1717">
        <v>1</v>
      </c>
      <c r="Q1717">
        <v>1</v>
      </c>
      <c r="R1717">
        <v>1</v>
      </c>
      <c r="S1717">
        <v>1</v>
      </c>
      <c r="T1717">
        <v>1</v>
      </c>
      <c r="AD1717" t="s">
        <v>9451</v>
      </c>
      <c r="AE1717">
        <v>45464.857812499999</v>
      </c>
    </row>
    <row r="1718" spans="1:31" x14ac:dyDescent="0.35">
      <c r="A1718">
        <v>25754</v>
      </c>
      <c r="B1718" t="s">
        <v>9452</v>
      </c>
      <c r="C1718" t="s">
        <v>9452</v>
      </c>
      <c r="D1718" t="s">
        <v>9453</v>
      </c>
      <c r="E1718" t="s">
        <v>9453</v>
      </c>
      <c r="G1718" t="s">
        <v>3643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AD1718" t="s">
        <v>9454</v>
      </c>
      <c r="AE1718">
        <v>45464.857812499999</v>
      </c>
    </row>
    <row r="1719" spans="1:31" x14ac:dyDescent="0.35">
      <c r="A1719">
        <v>21353</v>
      </c>
      <c r="B1719" t="s">
        <v>9455</v>
      </c>
      <c r="C1719" t="s">
        <v>9455</v>
      </c>
      <c r="D1719" t="s">
        <v>9456</v>
      </c>
      <c r="E1719" t="s">
        <v>9456</v>
      </c>
      <c r="G1719" t="s">
        <v>3631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AD1719" t="s">
        <v>9457</v>
      </c>
      <c r="AE1719">
        <v>45464.857812499999</v>
      </c>
    </row>
    <row r="1720" spans="1:31" x14ac:dyDescent="0.35">
      <c r="A1720">
        <v>13325</v>
      </c>
      <c r="B1720" t="s">
        <v>9458</v>
      </c>
      <c r="C1720" t="s">
        <v>9458</v>
      </c>
      <c r="D1720" t="s">
        <v>9459</v>
      </c>
      <c r="E1720" t="s">
        <v>9459</v>
      </c>
      <c r="F1720" t="s">
        <v>9460</v>
      </c>
      <c r="G1720" t="s">
        <v>3631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D1720" t="s">
        <v>9461</v>
      </c>
      <c r="AE1720">
        <v>45464.857812499999</v>
      </c>
    </row>
    <row r="1721" spans="1:31" x14ac:dyDescent="0.35">
      <c r="A1721">
        <v>20895</v>
      </c>
      <c r="B1721" t="s">
        <v>9462</v>
      </c>
      <c r="C1721" t="s">
        <v>9462</v>
      </c>
      <c r="D1721" t="s">
        <v>9463</v>
      </c>
      <c r="E1721" t="s">
        <v>9463</v>
      </c>
      <c r="G1721" t="s">
        <v>3631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AD1721" t="s">
        <v>9464</v>
      </c>
      <c r="AE1721">
        <v>45464.857812499999</v>
      </c>
    </row>
    <row r="1722" spans="1:31" x14ac:dyDescent="0.35">
      <c r="A1722">
        <v>25177</v>
      </c>
      <c r="B1722" t="s">
        <v>9465</v>
      </c>
      <c r="C1722" t="s">
        <v>9465</v>
      </c>
      <c r="D1722" t="s">
        <v>9466</v>
      </c>
      <c r="E1722" t="s">
        <v>9466</v>
      </c>
      <c r="G1722" t="s">
        <v>5307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AD1722" t="s">
        <v>9467</v>
      </c>
      <c r="AE1722">
        <v>45464.857812499999</v>
      </c>
    </row>
    <row r="1723" spans="1:31" x14ac:dyDescent="0.35">
      <c r="A1723">
        <v>24149</v>
      </c>
      <c r="B1723" t="s">
        <v>9468</v>
      </c>
      <c r="C1723" t="s">
        <v>9468</v>
      </c>
      <c r="D1723" t="s">
        <v>9469</v>
      </c>
      <c r="E1723" t="s">
        <v>9469</v>
      </c>
      <c r="G1723" t="s">
        <v>3652</v>
      </c>
      <c r="I1723">
        <v>1</v>
      </c>
      <c r="J1723">
        <v>1</v>
      </c>
      <c r="K1723">
        <v>1</v>
      </c>
      <c r="L1723">
        <v>1</v>
      </c>
      <c r="M1723">
        <v>1</v>
      </c>
      <c r="N1723">
        <v>1</v>
      </c>
      <c r="O1723">
        <v>1</v>
      </c>
      <c r="P1723">
        <v>1</v>
      </c>
      <c r="Q1723">
        <v>1</v>
      </c>
      <c r="R1723">
        <v>1</v>
      </c>
      <c r="S1723">
        <v>1</v>
      </c>
      <c r="T1723">
        <v>1</v>
      </c>
      <c r="U1723">
        <v>1</v>
      </c>
      <c r="V1723">
        <v>1</v>
      </c>
      <c r="W1723">
        <v>1</v>
      </c>
      <c r="AD1723" t="s">
        <v>9470</v>
      </c>
      <c r="AE1723">
        <v>45464.857812499999</v>
      </c>
    </row>
    <row r="1724" spans="1:31" x14ac:dyDescent="0.35">
      <c r="A1724">
        <v>20442</v>
      </c>
      <c r="B1724" t="s">
        <v>9471</v>
      </c>
      <c r="C1724" t="s">
        <v>9471</v>
      </c>
      <c r="D1724" t="s">
        <v>9472</v>
      </c>
      <c r="E1724" t="s">
        <v>9472</v>
      </c>
      <c r="F1724" t="s">
        <v>9473</v>
      </c>
      <c r="G1724" t="s">
        <v>3631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AD1724" t="s">
        <v>9474</v>
      </c>
      <c r="AE1724">
        <v>45464.857812499999</v>
      </c>
    </row>
    <row r="1725" spans="1:31" x14ac:dyDescent="0.35">
      <c r="A1725">
        <v>18285</v>
      </c>
      <c r="B1725" t="s">
        <v>9475</v>
      </c>
      <c r="C1725" t="s">
        <v>9475</v>
      </c>
      <c r="D1725" t="s">
        <v>9476</v>
      </c>
      <c r="E1725" t="s">
        <v>9476</v>
      </c>
      <c r="F1725" t="s">
        <v>9477</v>
      </c>
      <c r="I1725">
        <v>1</v>
      </c>
      <c r="J1725">
        <v>1</v>
      </c>
      <c r="K1725">
        <v>1</v>
      </c>
      <c r="L1725">
        <v>1</v>
      </c>
      <c r="M1725">
        <v>1</v>
      </c>
      <c r="N1725">
        <v>1</v>
      </c>
      <c r="O1725">
        <v>1</v>
      </c>
      <c r="P1725">
        <v>1</v>
      </c>
      <c r="Q1725">
        <v>1</v>
      </c>
      <c r="R1725">
        <v>1</v>
      </c>
      <c r="S1725">
        <v>1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1</v>
      </c>
      <c r="Z1725">
        <v>1</v>
      </c>
      <c r="AA1725">
        <v>1</v>
      </c>
      <c r="AB1725">
        <v>1</v>
      </c>
      <c r="AC1725">
        <v>1</v>
      </c>
      <c r="AD1725" t="s">
        <v>3653</v>
      </c>
      <c r="AE1725">
        <v>45464.857812499999</v>
      </c>
    </row>
    <row r="1726" spans="1:31" x14ac:dyDescent="0.35">
      <c r="A1726">
        <v>26823</v>
      </c>
      <c r="B1726" t="s">
        <v>9478</v>
      </c>
      <c r="C1726" t="s">
        <v>9478</v>
      </c>
      <c r="D1726" t="s">
        <v>9479</v>
      </c>
      <c r="E1726" t="s">
        <v>9479</v>
      </c>
      <c r="F1726" t="s">
        <v>9480</v>
      </c>
      <c r="G1726" t="s">
        <v>3631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AD1726" t="s">
        <v>9481</v>
      </c>
      <c r="AE1726">
        <v>45464.857812499999</v>
      </c>
    </row>
    <row r="1727" spans="1:31" x14ac:dyDescent="0.35">
      <c r="A1727">
        <v>18286</v>
      </c>
      <c r="B1727" t="s">
        <v>9482</v>
      </c>
      <c r="C1727" t="s">
        <v>9482</v>
      </c>
      <c r="D1727" t="s">
        <v>9483</v>
      </c>
      <c r="E1727" t="s">
        <v>9483</v>
      </c>
      <c r="F1727" t="s">
        <v>9484</v>
      </c>
      <c r="G1727" t="s">
        <v>3688</v>
      </c>
      <c r="I1727">
        <v>1</v>
      </c>
      <c r="J1727">
        <v>1</v>
      </c>
      <c r="K1727">
        <v>1</v>
      </c>
      <c r="L1727">
        <v>1</v>
      </c>
      <c r="M1727">
        <v>1</v>
      </c>
      <c r="N1727">
        <v>1</v>
      </c>
      <c r="O1727">
        <v>1</v>
      </c>
      <c r="P1727">
        <v>1</v>
      </c>
      <c r="Q1727">
        <v>1</v>
      </c>
      <c r="R1727">
        <v>1</v>
      </c>
      <c r="S1727">
        <v>1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1</v>
      </c>
      <c r="Z1727">
        <v>1</v>
      </c>
      <c r="AA1727">
        <v>1</v>
      </c>
      <c r="AB1727">
        <v>1</v>
      </c>
      <c r="AC1727">
        <v>1</v>
      </c>
      <c r="AD1727" t="s">
        <v>9485</v>
      </c>
      <c r="AE1727">
        <v>45464.852870370371</v>
      </c>
    </row>
    <row r="1728" spans="1:31" x14ac:dyDescent="0.35">
      <c r="A1728">
        <v>28054</v>
      </c>
      <c r="B1728" t="s">
        <v>9486</v>
      </c>
      <c r="C1728" t="s">
        <v>9487</v>
      </c>
      <c r="D1728" t="s">
        <v>9488</v>
      </c>
      <c r="E1728" t="s">
        <v>9489</v>
      </c>
      <c r="G1728" t="s">
        <v>3631</v>
      </c>
      <c r="I1728">
        <v>0</v>
      </c>
      <c r="J1728">
        <v>0</v>
      </c>
      <c r="K1728">
        <v>0</v>
      </c>
      <c r="AD1728" t="s">
        <v>9490</v>
      </c>
      <c r="AE1728">
        <v>45464.857812499999</v>
      </c>
    </row>
    <row r="1729" spans="1:31" x14ac:dyDescent="0.35">
      <c r="A1729">
        <v>28151</v>
      </c>
      <c r="B1729" t="s">
        <v>9491</v>
      </c>
      <c r="C1729" t="s">
        <v>9491</v>
      </c>
      <c r="D1729" t="s">
        <v>9492</v>
      </c>
      <c r="E1729" t="s">
        <v>9492</v>
      </c>
      <c r="F1729" t="s">
        <v>9493</v>
      </c>
      <c r="G1729" t="s">
        <v>3757</v>
      </c>
      <c r="I1729">
        <v>0</v>
      </c>
      <c r="J1729">
        <v>0</v>
      </c>
      <c r="AD1729" t="s">
        <v>9494</v>
      </c>
      <c r="AE1729">
        <v>45464.857812499999</v>
      </c>
    </row>
    <row r="1730" spans="1:31" x14ac:dyDescent="0.35">
      <c r="A1730">
        <v>18287</v>
      </c>
      <c r="B1730" t="s">
        <v>9495</v>
      </c>
      <c r="C1730" t="s">
        <v>9495</v>
      </c>
      <c r="D1730" t="s">
        <v>9496</v>
      </c>
      <c r="E1730" t="s">
        <v>9496</v>
      </c>
      <c r="F1730" t="s">
        <v>9497</v>
      </c>
      <c r="G1730" t="s">
        <v>3714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1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1</v>
      </c>
      <c r="AC1730">
        <v>1</v>
      </c>
      <c r="AD1730" t="s">
        <v>9498</v>
      </c>
      <c r="AE1730">
        <v>45464.857812499999</v>
      </c>
    </row>
    <row r="1731" spans="1:31" x14ac:dyDescent="0.35">
      <c r="A1731">
        <v>24814</v>
      </c>
      <c r="B1731" t="s">
        <v>9499</v>
      </c>
      <c r="C1731" t="s">
        <v>9499</v>
      </c>
      <c r="D1731" t="s">
        <v>9500</v>
      </c>
      <c r="E1731" t="s">
        <v>9500</v>
      </c>
      <c r="G1731" t="s">
        <v>3913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AD1731" t="s">
        <v>9501</v>
      </c>
      <c r="AE1731">
        <v>45464.857812499999</v>
      </c>
    </row>
    <row r="1732" spans="1:31" x14ac:dyDescent="0.35">
      <c r="A1732">
        <v>24997</v>
      </c>
      <c r="B1732" t="s">
        <v>9502</v>
      </c>
      <c r="C1732" t="s">
        <v>9502</v>
      </c>
      <c r="D1732" t="s">
        <v>9503</v>
      </c>
      <c r="E1732" t="s">
        <v>9503</v>
      </c>
      <c r="G1732" t="s">
        <v>3631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AD1732" t="s">
        <v>9504</v>
      </c>
      <c r="AE1732">
        <v>45464.857812499999</v>
      </c>
    </row>
    <row r="1733" spans="1:31" x14ac:dyDescent="0.35">
      <c r="A1733">
        <v>22487</v>
      </c>
      <c r="B1733" t="s">
        <v>9505</v>
      </c>
      <c r="C1733" t="s">
        <v>9505</v>
      </c>
      <c r="D1733" t="s">
        <v>9506</v>
      </c>
      <c r="E1733" t="s">
        <v>9506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AD1733" t="s">
        <v>9507</v>
      </c>
      <c r="AE1733">
        <v>45464.857812499999</v>
      </c>
    </row>
    <row r="1734" spans="1:31" x14ac:dyDescent="0.35">
      <c r="A1734">
        <v>20554</v>
      </c>
      <c r="B1734" t="s">
        <v>9508</v>
      </c>
      <c r="C1734" t="s">
        <v>9508</v>
      </c>
      <c r="D1734" t="s">
        <v>9509</v>
      </c>
      <c r="E1734" t="s">
        <v>9509</v>
      </c>
      <c r="G1734" t="s">
        <v>3688</v>
      </c>
      <c r="I1734">
        <v>1</v>
      </c>
      <c r="J1734">
        <v>1</v>
      </c>
      <c r="K1734">
        <v>1</v>
      </c>
      <c r="L1734">
        <v>1</v>
      </c>
      <c r="M1734">
        <v>1</v>
      </c>
      <c r="N1734">
        <v>1</v>
      </c>
      <c r="O1734">
        <v>1</v>
      </c>
      <c r="P1734">
        <v>1</v>
      </c>
      <c r="Q1734">
        <v>1</v>
      </c>
      <c r="R1734">
        <v>1</v>
      </c>
      <c r="S1734">
        <v>1</v>
      </c>
      <c r="T1734">
        <v>1</v>
      </c>
      <c r="U1734">
        <v>1</v>
      </c>
      <c r="V1734">
        <v>1</v>
      </c>
      <c r="W1734">
        <v>1</v>
      </c>
      <c r="X1734">
        <v>0</v>
      </c>
      <c r="Y1734">
        <v>0</v>
      </c>
      <c r="AD1734" t="s">
        <v>9510</v>
      </c>
      <c r="AE1734">
        <v>45464.852870370371</v>
      </c>
    </row>
    <row r="1735" spans="1:31" x14ac:dyDescent="0.35">
      <c r="A1735">
        <v>17689</v>
      </c>
      <c r="B1735" t="s">
        <v>9511</v>
      </c>
      <c r="C1735" t="s">
        <v>9511</v>
      </c>
      <c r="D1735" t="s">
        <v>9512</v>
      </c>
      <c r="E1735" t="s">
        <v>9512</v>
      </c>
      <c r="G1735" t="s">
        <v>3648</v>
      </c>
      <c r="I1735">
        <v>1</v>
      </c>
      <c r="J1735">
        <v>1</v>
      </c>
      <c r="K1735">
        <v>1</v>
      </c>
      <c r="L1735">
        <v>1</v>
      </c>
      <c r="M1735">
        <v>1</v>
      </c>
      <c r="N1735">
        <v>1</v>
      </c>
      <c r="O1735">
        <v>1</v>
      </c>
      <c r="P1735">
        <v>1</v>
      </c>
      <c r="Q1735">
        <v>1</v>
      </c>
      <c r="R1735">
        <v>1</v>
      </c>
      <c r="S1735">
        <v>1</v>
      </c>
      <c r="T1735">
        <v>1</v>
      </c>
      <c r="U1735">
        <v>1</v>
      </c>
      <c r="V1735">
        <v>1</v>
      </c>
      <c r="W1735">
        <v>1</v>
      </c>
      <c r="AD1735" t="s">
        <v>9513</v>
      </c>
      <c r="AE1735">
        <v>45464.857812499999</v>
      </c>
    </row>
    <row r="1736" spans="1:31" x14ac:dyDescent="0.35">
      <c r="A1736">
        <v>22794</v>
      </c>
      <c r="B1736" t="s">
        <v>9514</v>
      </c>
      <c r="C1736" t="s">
        <v>9514</v>
      </c>
      <c r="D1736" t="s">
        <v>9515</v>
      </c>
      <c r="E1736" t="s">
        <v>9515</v>
      </c>
      <c r="G1736" t="s">
        <v>3675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AD1736" t="s">
        <v>9516</v>
      </c>
      <c r="AE1736">
        <v>45464.857812499999</v>
      </c>
    </row>
    <row r="1737" spans="1:31" x14ac:dyDescent="0.35">
      <c r="A1737">
        <v>13083</v>
      </c>
      <c r="B1737" t="s">
        <v>9517</v>
      </c>
      <c r="C1737" t="s">
        <v>9517</v>
      </c>
      <c r="D1737" t="s">
        <v>9518</v>
      </c>
      <c r="E1737" t="s">
        <v>9518</v>
      </c>
      <c r="F1737" t="s">
        <v>9519</v>
      </c>
      <c r="G1737" t="s">
        <v>3675</v>
      </c>
      <c r="I1737">
        <v>1</v>
      </c>
      <c r="J1737">
        <v>1</v>
      </c>
      <c r="K1737">
        <v>1</v>
      </c>
      <c r="L1737">
        <v>1</v>
      </c>
      <c r="M1737">
        <v>1</v>
      </c>
      <c r="N1737">
        <v>1</v>
      </c>
      <c r="O1737">
        <v>1</v>
      </c>
      <c r="P1737">
        <v>1</v>
      </c>
      <c r="Q1737">
        <v>1</v>
      </c>
      <c r="R1737">
        <v>1</v>
      </c>
      <c r="S1737">
        <v>1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1</v>
      </c>
      <c r="Z1737">
        <v>1</v>
      </c>
      <c r="AA1737">
        <v>1</v>
      </c>
      <c r="AB1737">
        <v>1</v>
      </c>
      <c r="AD1737" t="s">
        <v>9520</v>
      </c>
      <c r="AE1737">
        <v>45464.852870370371</v>
      </c>
    </row>
    <row r="1738" spans="1:31" x14ac:dyDescent="0.35">
      <c r="A1738">
        <v>20931</v>
      </c>
      <c r="B1738" t="s">
        <v>9521</v>
      </c>
      <c r="C1738" t="s">
        <v>9522</v>
      </c>
      <c r="D1738" t="s">
        <v>9523</v>
      </c>
      <c r="E1738" t="s">
        <v>9523</v>
      </c>
      <c r="G1738" t="s">
        <v>3675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AD1738" t="s">
        <v>9524</v>
      </c>
      <c r="AE1738">
        <v>45464.857812499999</v>
      </c>
    </row>
    <row r="1739" spans="1:31" x14ac:dyDescent="0.35">
      <c r="A1739">
        <v>18288</v>
      </c>
      <c r="B1739" t="s">
        <v>9525</v>
      </c>
      <c r="C1739" t="s">
        <v>9525</v>
      </c>
      <c r="D1739" t="s">
        <v>9526</v>
      </c>
      <c r="E1739" t="s">
        <v>9526</v>
      </c>
      <c r="F1739" t="s">
        <v>9527</v>
      </c>
      <c r="G1739" t="s">
        <v>3631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1</v>
      </c>
      <c r="AC1739">
        <v>1</v>
      </c>
      <c r="AD1739" t="s">
        <v>9528</v>
      </c>
      <c r="AE1739">
        <v>45464.857812499999</v>
      </c>
    </row>
    <row r="1740" spans="1:31" x14ac:dyDescent="0.35">
      <c r="A1740">
        <v>20016</v>
      </c>
      <c r="B1740" t="s">
        <v>9529</v>
      </c>
      <c r="C1740" t="s">
        <v>9529</v>
      </c>
      <c r="D1740" t="s">
        <v>9530</v>
      </c>
      <c r="E1740" t="s">
        <v>9530</v>
      </c>
      <c r="G1740" t="s">
        <v>3714</v>
      </c>
      <c r="I1740">
        <v>1</v>
      </c>
      <c r="J1740">
        <v>1</v>
      </c>
      <c r="K1740">
        <v>1</v>
      </c>
      <c r="L1740">
        <v>1</v>
      </c>
      <c r="M1740">
        <v>1</v>
      </c>
      <c r="N1740">
        <v>1</v>
      </c>
      <c r="O1740">
        <v>1</v>
      </c>
      <c r="P1740">
        <v>1</v>
      </c>
      <c r="Q1740">
        <v>1</v>
      </c>
      <c r="R1740">
        <v>1</v>
      </c>
      <c r="S1740">
        <v>1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1</v>
      </c>
      <c r="Z1740">
        <v>1</v>
      </c>
      <c r="AA1740">
        <v>1</v>
      </c>
      <c r="AD1740" t="s">
        <v>9531</v>
      </c>
      <c r="AE1740">
        <v>45464.857812499999</v>
      </c>
    </row>
    <row r="1741" spans="1:31" x14ac:dyDescent="0.35">
      <c r="A1741">
        <v>21012</v>
      </c>
      <c r="B1741" t="s">
        <v>9532</v>
      </c>
      <c r="C1741" t="s">
        <v>9532</v>
      </c>
      <c r="D1741" t="s">
        <v>9533</v>
      </c>
      <c r="E1741" t="s">
        <v>9533</v>
      </c>
      <c r="G1741" t="s">
        <v>3875</v>
      </c>
      <c r="I1741">
        <v>1</v>
      </c>
      <c r="J1741">
        <v>1</v>
      </c>
      <c r="K1741">
        <v>1</v>
      </c>
      <c r="L1741">
        <v>1</v>
      </c>
      <c r="M1741">
        <v>1</v>
      </c>
      <c r="N1741">
        <v>1</v>
      </c>
      <c r="O1741">
        <v>1</v>
      </c>
      <c r="P1741">
        <v>1</v>
      </c>
      <c r="Q1741">
        <v>1</v>
      </c>
      <c r="R1741">
        <v>1</v>
      </c>
      <c r="S1741">
        <v>1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1</v>
      </c>
      <c r="AD1741" t="s">
        <v>9534</v>
      </c>
      <c r="AE1741">
        <v>45464.857812499999</v>
      </c>
    </row>
    <row r="1742" spans="1:31" x14ac:dyDescent="0.35">
      <c r="A1742">
        <v>19078</v>
      </c>
      <c r="B1742" t="s">
        <v>9535</v>
      </c>
      <c r="C1742" t="s">
        <v>9535</v>
      </c>
      <c r="D1742" t="s">
        <v>9536</v>
      </c>
      <c r="E1742" t="s">
        <v>9536</v>
      </c>
      <c r="F1742" t="s">
        <v>9537</v>
      </c>
      <c r="G1742" t="s">
        <v>3951</v>
      </c>
      <c r="I1742">
        <v>1</v>
      </c>
      <c r="J1742">
        <v>1</v>
      </c>
      <c r="K1742">
        <v>1</v>
      </c>
      <c r="L1742">
        <v>1</v>
      </c>
      <c r="M1742">
        <v>1</v>
      </c>
      <c r="N1742">
        <v>1</v>
      </c>
      <c r="O1742">
        <v>1</v>
      </c>
      <c r="P1742">
        <v>1</v>
      </c>
      <c r="Q1742">
        <v>1</v>
      </c>
      <c r="R1742">
        <v>1</v>
      </c>
      <c r="S1742">
        <v>1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1</v>
      </c>
      <c r="Z1742">
        <v>1</v>
      </c>
      <c r="AA1742">
        <v>1</v>
      </c>
      <c r="AB1742">
        <v>1</v>
      </c>
      <c r="AD1742" t="s">
        <v>9538</v>
      </c>
      <c r="AE1742">
        <v>45464.857812499999</v>
      </c>
    </row>
    <row r="1743" spans="1:31" x14ac:dyDescent="0.35">
      <c r="A1743">
        <v>18289</v>
      </c>
      <c r="B1743" t="s">
        <v>9539</v>
      </c>
      <c r="C1743" t="s">
        <v>9539</v>
      </c>
      <c r="D1743" t="s">
        <v>9540</v>
      </c>
      <c r="E1743" t="s">
        <v>9540</v>
      </c>
      <c r="F1743" t="s">
        <v>9541</v>
      </c>
      <c r="G1743" t="s">
        <v>3675</v>
      </c>
      <c r="I1743">
        <v>1</v>
      </c>
      <c r="J1743">
        <v>1</v>
      </c>
      <c r="K1743">
        <v>1</v>
      </c>
      <c r="L1743">
        <v>1</v>
      </c>
      <c r="M1743">
        <v>1</v>
      </c>
      <c r="N1743">
        <v>1</v>
      </c>
      <c r="O1743">
        <v>1</v>
      </c>
      <c r="P1743">
        <v>1</v>
      </c>
      <c r="Q1743">
        <v>1</v>
      </c>
      <c r="R1743">
        <v>1</v>
      </c>
      <c r="S1743">
        <v>1</v>
      </c>
      <c r="T1743">
        <v>1</v>
      </c>
      <c r="U1743">
        <v>1</v>
      </c>
      <c r="V1743">
        <v>1</v>
      </c>
      <c r="W1743">
        <v>1</v>
      </c>
      <c r="X1743">
        <v>1</v>
      </c>
      <c r="Y1743">
        <v>1</v>
      </c>
      <c r="Z1743">
        <v>1</v>
      </c>
      <c r="AA1743">
        <v>1</v>
      </c>
      <c r="AB1743">
        <v>1</v>
      </c>
      <c r="AC1743">
        <v>1</v>
      </c>
      <c r="AD1743" t="s">
        <v>3653</v>
      </c>
      <c r="AE1743">
        <v>45464.857812499999</v>
      </c>
    </row>
    <row r="1744" spans="1:31" x14ac:dyDescent="0.35">
      <c r="A1744">
        <v>19076</v>
      </c>
      <c r="B1744" t="s">
        <v>9542</v>
      </c>
      <c r="C1744" t="s">
        <v>9542</v>
      </c>
      <c r="D1744" t="s">
        <v>9543</v>
      </c>
      <c r="E1744" t="s">
        <v>9543</v>
      </c>
      <c r="G1744" t="s">
        <v>3951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AB1744">
        <v>0</v>
      </c>
      <c r="AD1744" t="s">
        <v>3653</v>
      </c>
      <c r="AE1744">
        <v>45464.857812499999</v>
      </c>
    </row>
    <row r="1745" spans="1:31" x14ac:dyDescent="0.35">
      <c r="A1745">
        <v>19281</v>
      </c>
      <c r="B1745" t="s">
        <v>9544</v>
      </c>
      <c r="C1745" t="s">
        <v>9544</v>
      </c>
      <c r="D1745" t="s">
        <v>9545</v>
      </c>
      <c r="E1745" t="s">
        <v>9545</v>
      </c>
      <c r="G1745" t="s">
        <v>3875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AB1745">
        <v>0</v>
      </c>
      <c r="AD1745" t="s">
        <v>3653</v>
      </c>
      <c r="AE1745">
        <v>45464.857812499999</v>
      </c>
    </row>
    <row r="1746" spans="1:31" x14ac:dyDescent="0.35">
      <c r="A1746">
        <v>24338</v>
      </c>
      <c r="B1746" t="s">
        <v>9546</v>
      </c>
      <c r="C1746" t="s">
        <v>9546</v>
      </c>
      <c r="D1746" t="s">
        <v>9547</v>
      </c>
      <c r="E1746" t="s">
        <v>9547</v>
      </c>
      <c r="G1746" t="s">
        <v>3875</v>
      </c>
      <c r="I1746">
        <v>1</v>
      </c>
      <c r="J1746">
        <v>1</v>
      </c>
      <c r="K1746">
        <v>1</v>
      </c>
      <c r="L1746">
        <v>1</v>
      </c>
      <c r="M1746">
        <v>1</v>
      </c>
      <c r="N1746">
        <v>1</v>
      </c>
      <c r="O1746">
        <v>1</v>
      </c>
      <c r="P1746">
        <v>1</v>
      </c>
      <c r="Q1746">
        <v>1</v>
      </c>
      <c r="R1746">
        <v>1</v>
      </c>
      <c r="S1746">
        <v>1</v>
      </c>
      <c r="T1746">
        <v>1</v>
      </c>
      <c r="U1746">
        <v>1</v>
      </c>
      <c r="V1746">
        <v>1</v>
      </c>
      <c r="W1746">
        <v>1</v>
      </c>
      <c r="AD1746" t="s">
        <v>9548</v>
      </c>
      <c r="AE1746">
        <v>45464.857812499999</v>
      </c>
    </row>
    <row r="1747" spans="1:31" x14ac:dyDescent="0.35">
      <c r="A1747">
        <v>28140</v>
      </c>
      <c r="B1747" t="s">
        <v>9549</v>
      </c>
      <c r="C1747" t="s">
        <v>9550</v>
      </c>
      <c r="D1747" t="s">
        <v>9551</v>
      </c>
      <c r="E1747" t="s">
        <v>9552</v>
      </c>
      <c r="F1747" t="s">
        <v>9553</v>
      </c>
      <c r="G1747" t="s">
        <v>4153</v>
      </c>
      <c r="I1747">
        <v>0</v>
      </c>
      <c r="J1747">
        <v>0</v>
      </c>
      <c r="AD1747" t="s">
        <v>9554</v>
      </c>
      <c r="AE1747">
        <v>45464.857812499999</v>
      </c>
    </row>
    <row r="1748" spans="1:31" x14ac:dyDescent="0.35">
      <c r="A1748">
        <v>26557</v>
      </c>
      <c r="B1748" t="s">
        <v>9555</v>
      </c>
      <c r="C1748" t="s">
        <v>9556</v>
      </c>
      <c r="D1748" t="s">
        <v>9557</v>
      </c>
      <c r="E1748" t="s">
        <v>9558</v>
      </c>
      <c r="F1748" t="s">
        <v>9559</v>
      </c>
      <c r="G1748" t="s">
        <v>5687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AD1748" t="s">
        <v>9560</v>
      </c>
      <c r="AE1748">
        <v>45464.857812499999</v>
      </c>
    </row>
    <row r="1749" spans="1:31" x14ac:dyDescent="0.35">
      <c r="A1749">
        <v>26476</v>
      </c>
      <c r="B1749" t="s">
        <v>9561</v>
      </c>
      <c r="C1749" t="s">
        <v>9561</v>
      </c>
      <c r="D1749" t="s">
        <v>9562</v>
      </c>
      <c r="E1749" t="s">
        <v>9562</v>
      </c>
      <c r="F1749" t="s">
        <v>9563</v>
      </c>
      <c r="G1749" t="s">
        <v>3762</v>
      </c>
      <c r="I1749">
        <v>1</v>
      </c>
      <c r="J1749">
        <v>1</v>
      </c>
      <c r="K1749">
        <v>1</v>
      </c>
      <c r="L1749">
        <v>1</v>
      </c>
      <c r="M1749">
        <v>1</v>
      </c>
      <c r="N1749">
        <v>1</v>
      </c>
      <c r="O1749">
        <v>1</v>
      </c>
      <c r="P1749">
        <v>1</v>
      </c>
      <c r="Q1749">
        <v>1</v>
      </c>
      <c r="R1749">
        <v>1</v>
      </c>
      <c r="S1749">
        <v>1</v>
      </c>
      <c r="T1749">
        <v>1</v>
      </c>
      <c r="AD1749" t="s">
        <v>9564</v>
      </c>
      <c r="AE1749">
        <v>45464.857812499999</v>
      </c>
    </row>
    <row r="1750" spans="1:31" x14ac:dyDescent="0.35">
      <c r="A1750">
        <v>17799</v>
      </c>
      <c r="B1750" t="s">
        <v>9565</v>
      </c>
      <c r="C1750" t="s">
        <v>9565</v>
      </c>
      <c r="D1750" t="s">
        <v>9566</v>
      </c>
      <c r="E1750" t="s">
        <v>9566</v>
      </c>
      <c r="F1750" t="s">
        <v>9567</v>
      </c>
      <c r="G1750" t="s">
        <v>3762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AD1750" t="s">
        <v>9568</v>
      </c>
      <c r="AE1750">
        <v>45464.857812499999</v>
      </c>
    </row>
    <row r="1751" spans="1:31" x14ac:dyDescent="0.35">
      <c r="A1751">
        <v>26848</v>
      </c>
      <c r="B1751" t="s">
        <v>9569</v>
      </c>
      <c r="C1751" t="s">
        <v>9570</v>
      </c>
      <c r="D1751" t="s">
        <v>9571</v>
      </c>
      <c r="E1751" t="s">
        <v>9572</v>
      </c>
      <c r="F1751" t="s">
        <v>9573</v>
      </c>
      <c r="G1751" t="s">
        <v>3757</v>
      </c>
      <c r="I1751">
        <v>1</v>
      </c>
      <c r="J1751">
        <v>1</v>
      </c>
      <c r="K1751">
        <v>1</v>
      </c>
      <c r="L1751">
        <v>1</v>
      </c>
      <c r="M1751">
        <v>1</v>
      </c>
      <c r="N1751">
        <v>1</v>
      </c>
      <c r="O1751">
        <v>1</v>
      </c>
      <c r="AD1751" t="s">
        <v>9574</v>
      </c>
      <c r="AE1751">
        <v>45464.857812499999</v>
      </c>
    </row>
    <row r="1752" spans="1:31" x14ac:dyDescent="0.35">
      <c r="A1752">
        <v>18290</v>
      </c>
      <c r="B1752" t="s">
        <v>9575</v>
      </c>
      <c r="C1752" t="s">
        <v>9575</v>
      </c>
      <c r="D1752" t="s">
        <v>9576</v>
      </c>
      <c r="E1752" t="s">
        <v>9576</v>
      </c>
      <c r="F1752" t="s">
        <v>9577</v>
      </c>
      <c r="I1752">
        <v>1</v>
      </c>
      <c r="J1752">
        <v>1</v>
      </c>
      <c r="K1752">
        <v>1</v>
      </c>
      <c r="L1752">
        <v>1</v>
      </c>
      <c r="M1752">
        <v>1</v>
      </c>
      <c r="N1752">
        <v>1</v>
      </c>
      <c r="O1752">
        <v>1</v>
      </c>
      <c r="P1752">
        <v>1</v>
      </c>
      <c r="Q1752">
        <v>1</v>
      </c>
      <c r="R1752">
        <v>1</v>
      </c>
      <c r="S1752">
        <v>1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1</v>
      </c>
      <c r="Z1752">
        <v>1</v>
      </c>
      <c r="AA1752">
        <v>1</v>
      </c>
      <c r="AB1752">
        <v>1</v>
      </c>
      <c r="AC1752">
        <v>1</v>
      </c>
      <c r="AD1752" t="s">
        <v>3653</v>
      </c>
      <c r="AE1752">
        <v>45464.857812499999</v>
      </c>
    </row>
    <row r="1753" spans="1:31" x14ac:dyDescent="0.35">
      <c r="A1753">
        <v>18648</v>
      </c>
      <c r="B1753" t="s">
        <v>9578</v>
      </c>
      <c r="C1753" t="s">
        <v>9578</v>
      </c>
      <c r="D1753" t="s">
        <v>9579</v>
      </c>
      <c r="E1753" t="s">
        <v>9579</v>
      </c>
      <c r="F1753" t="s">
        <v>9580</v>
      </c>
      <c r="G1753" t="s">
        <v>3757</v>
      </c>
      <c r="I1753">
        <v>1</v>
      </c>
      <c r="J1753">
        <v>1</v>
      </c>
      <c r="K1753">
        <v>1</v>
      </c>
      <c r="L1753">
        <v>1</v>
      </c>
      <c r="M1753">
        <v>1</v>
      </c>
      <c r="N1753">
        <v>1</v>
      </c>
      <c r="O1753">
        <v>1</v>
      </c>
      <c r="P1753">
        <v>1</v>
      </c>
      <c r="Q1753">
        <v>1</v>
      </c>
      <c r="R1753">
        <v>1</v>
      </c>
      <c r="S1753">
        <v>1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1</v>
      </c>
      <c r="AD1753" t="s">
        <v>9581</v>
      </c>
      <c r="AE1753">
        <v>45464.857812499999</v>
      </c>
    </row>
    <row r="1754" spans="1:31" x14ac:dyDescent="0.35">
      <c r="A1754">
        <v>15392</v>
      </c>
      <c r="B1754" t="s">
        <v>9582</v>
      </c>
      <c r="C1754" t="s">
        <v>9582</v>
      </c>
      <c r="D1754" t="s">
        <v>9583</v>
      </c>
      <c r="E1754" t="s">
        <v>9583</v>
      </c>
      <c r="F1754" t="s">
        <v>9584</v>
      </c>
      <c r="G1754" t="s">
        <v>3631</v>
      </c>
      <c r="I1754">
        <v>1</v>
      </c>
      <c r="J1754">
        <v>1</v>
      </c>
      <c r="K1754">
        <v>1</v>
      </c>
      <c r="L1754">
        <v>1</v>
      </c>
      <c r="M1754">
        <v>1</v>
      </c>
      <c r="N1754">
        <v>1</v>
      </c>
      <c r="O1754">
        <v>1</v>
      </c>
      <c r="P1754">
        <v>1</v>
      </c>
      <c r="Q1754">
        <v>1</v>
      </c>
      <c r="R1754">
        <v>1</v>
      </c>
      <c r="S1754">
        <v>1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1</v>
      </c>
      <c r="Z1754">
        <v>1</v>
      </c>
      <c r="AA1754">
        <v>1</v>
      </c>
      <c r="AB1754">
        <v>1</v>
      </c>
      <c r="AD1754" t="s">
        <v>9585</v>
      </c>
      <c r="AE1754">
        <v>45464.857812499999</v>
      </c>
    </row>
    <row r="1755" spans="1:31" x14ac:dyDescent="0.35">
      <c r="A1755">
        <v>26959</v>
      </c>
      <c r="B1755" t="s">
        <v>9586</v>
      </c>
      <c r="C1755" t="s">
        <v>9586</v>
      </c>
      <c r="D1755" t="s">
        <v>9587</v>
      </c>
      <c r="E1755" t="s">
        <v>9587</v>
      </c>
      <c r="F1755" t="s">
        <v>9588</v>
      </c>
      <c r="G1755" t="s">
        <v>3762</v>
      </c>
      <c r="I1755">
        <v>1</v>
      </c>
      <c r="J1755">
        <v>1</v>
      </c>
      <c r="K1755">
        <v>1</v>
      </c>
      <c r="L1755">
        <v>1</v>
      </c>
      <c r="M1755">
        <v>1</v>
      </c>
      <c r="AD1755" t="s">
        <v>9589</v>
      </c>
      <c r="AE1755">
        <v>45464.857812499999</v>
      </c>
    </row>
    <row r="1756" spans="1:31" x14ac:dyDescent="0.35">
      <c r="A1756">
        <v>19446</v>
      </c>
      <c r="B1756" t="s">
        <v>9590</v>
      </c>
      <c r="C1756" t="s">
        <v>9590</v>
      </c>
      <c r="D1756" t="s">
        <v>9591</v>
      </c>
      <c r="E1756" t="s">
        <v>9591</v>
      </c>
      <c r="G1756" t="s">
        <v>538</v>
      </c>
      <c r="I1756">
        <v>1</v>
      </c>
      <c r="J1756">
        <v>1</v>
      </c>
      <c r="K1756">
        <v>1</v>
      </c>
      <c r="L1756">
        <v>1</v>
      </c>
      <c r="M1756">
        <v>1</v>
      </c>
      <c r="N1756">
        <v>1</v>
      </c>
      <c r="O1756">
        <v>1</v>
      </c>
      <c r="P1756">
        <v>1</v>
      </c>
      <c r="Q1756">
        <v>1</v>
      </c>
      <c r="R1756">
        <v>1</v>
      </c>
      <c r="S1756">
        <v>1</v>
      </c>
      <c r="T1756">
        <v>1</v>
      </c>
      <c r="U1756">
        <v>1</v>
      </c>
      <c r="AD1756" t="s">
        <v>9592</v>
      </c>
      <c r="AE1756">
        <v>45464.857812499999</v>
      </c>
    </row>
    <row r="1757" spans="1:31" x14ac:dyDescent="0.35">
      <c r="A1757">
        <v>23044</v>
      </c>
      <c r="B1757" t="s">
        <v>9593</v>
      </c>
      <c r="C1757" t="s">
        <v>9593</v>
      </c>
      <c r="D1757" t="s">
        <v>9594</v>
      </c>
      <c r="E1757" t="s">
        <v>9594</v>
      </c>
      <c r="G1757" t="s">
        <v>3688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AD1757" t="s">
        <v>9595</v>
      </c>
      <c r="AE1757">
        <v>45464.857812499999</v>
      </c>
    </row>
    <row r="1758" spans="1:31" x14ac:dyDescent="0.35">
      <c r="A1758">
        <v>23347</v>
      </c>
      <c r="B1758" t="s">
        <v>9596</v>
      </c>
      <c r="C1758" t="s">
        <v>9596</v>
      </c>
      <c r="D1758" t="s">
        <v>9597</v>
      </c>
      <c r="E1758" t="s">
        <v>9597</v>
      </c>
      <c r="G1758" t="s">
        <v>3762</v>
      </c>
      <c r="I1758">
        <v>1</v>
      </c>
      <c r="J1758">
        <v>1</v>
      </c>
      <c r="K1758">
        <v>1</v>
      </c>
      <c r="L1758">
        <v>1</v>
      </c>
      <c r="M1758">
        <v>1</v>
      </c>
      <c r="N1758">
        <v>1</v>
      </c>
      <c r="O1758">
        <v>1</v>
      </c>
      <c r="P1758">
        <v>1</v>
      </c>
      <c r="Q1758">
        <v>1</v>
      </c>
      <c r="R1758">
        <v>1</v>
      </c>
      <c r="S1758">
        <v>1</v>
      </c>
      <c r="T1758">
        <v>1</v>
      </c>
      <c r="U1758">
        <v>1</v>
      </c>
      <c r="V1758">
        <v>1</v>
      </c>
      <c r="W1758">
        <v>0</v>
      </c>
      <c r="X1758">
        <v>0</v>
      </c>
      <c r="AD1758" t="s">
        <v>9598</v>
      </c>
      <c r="AE1758">
        <v>45464.857812499999</v>
      </c>
    </row>
    <row r="1759" spans="1:31" x14ac:dyDescent="0.35">
      <c r="A1759">
        <v>20216</v>
      </c>
      <c r="B1759" t="s">
        <v>9599</v>
      </c>
      <c r="C1759" t="s">
        <v>9599</v>
      </c>
      <c r="D1759" t="s">
        <v>9600</v>
      </c>
      <c r="E1759" t="s">
        <v>9600</v>
      </c>
      <c r="G1759" t="s">
        <v>3762</v>
      </c>
      <c r="I1759">
        <v>1</v>
      </c>
      <c r="J1759">
        <v>1</v>
      </c>
      <c r="K1759">
        <v>1</v>
      </c>
      <c r="L1759">
        <v>1</v>
      </c>
      <c r="M1759">
        <v>1</v>
      </c>
      <c r="N1759">
        <v>1</v>
      </c>
      <c r="O1759">
        <v>1</v>
      </c>
      <c r="P1759">
        <v>1</v>
      </c>
      <c r="Q1759">
        <v>1</v>
      </c>
      <c r="R1759">
        <v>1</v>
      </c>
      <c r="S1759">
        <v>1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1</v>
      </c>
      <c r="Z1759">
        <v>1</v>
      </c>
      <c r="AA1759">
        <v>1</v>
      </c>
      <c r="AD1759" t="s">
        <v>9601</v>
      </c>
      <c r="AE1759">
        <v>45464.857812499999</v>
      </c>
    </row>
    <row r="1760" spans="1:31" x14ac:dyDescent="0.35">
      <c r="A1760">
        <v>20258</v>
      </c>
      <c r="B1760" t="s">
        <v>9602</v>
      </c>
      <c r="C1760" t="s">
        <v>9603</v>
      </c>
      <c r="D1760" t="s">
        <v>9604</v>
      </c>
      <c r="E1760" t="s">
        <v>9605</v>
      </c>
      <c r="F1760" t="s">
        <v>9606</v>
      </c>
      <c r="G1760" t="s">
        <v>3913</v>
      </c>
      <c r="I1760">
        <v>1</v>
      </c>
      <c r="J1760">
        <v>1</v>
      </c>
      <c r="K1760">
        <v>1</v>
      </c>
      <c r="L1760">
        <v>1</v>
      </c>
      <c r="M1760">
        <v>1</v>
      </c>
      <c r="N1760">
        <v>1</v>
      </c>
      <c r="O1760">
        <v>1</v>
      </c>
      <c r="P1760">
        <v>1</v>
      </c>
      <c r="Q1760">
        <v>1</v>
      </c>
      <c r="R1760">
        <v>1</v>
      </c>
      <c r="S1760">
        <v>1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1</v>
      </c>
      <c r="Z1760">
        <v>1</v>
      </c>
      <c r="AA1760">
        <v>1</v>
      </c>
      <c r="AD1760" t="s">
        <v>9607</v>
      </c>
      <c r="AE1760">
        <v>45464.857812499999</v>
      </c>
    </row>
    <row r="1761" spans="1:31" x14ac:dyDescent="0.35">
      <c r="A1761">
        <v>26807</v>
      </c>
      <c r="B1761" t="s">
        <v>9608</v>
      </c>
      <c r="C1761" t="s">
        <v>9608</v>
      </c>
      <c r="D1761" t="s">
        <v>9609</v>
      </c>
      <c r="E1761" t="s">
        <v>9609</v>
      </c>
      <c r="F1761" t="s">
        <v>9610</v>
      </c>
      <c r="G1761" t="s">
        <v>3675</v>
      </c>
      <c r="I1761">
        <v>1</v>
      </c>
      <c r="J1761">
        <v>1</v>
      </c>
      <c r="K1761">
        <v>1</v>
      </c>
      <c r="L1761">
        <v>1</v>
      </c>
      <c r="M1761">
        <v>1</v>
      </c>
      <c r="N1761">
        <v>1</v>
      </c>
      <c r="O1761">
        <v>1</v>
      </c>
      <c r="P1761">
        <v>1</v>
      </c>
      <c r="AD1761" t="s">
        <v>9611</v>
      </c>
      <c r="AE1761">
        <v>45464.857812499999</v>
      </c>
    </row>
    <row r="1762" spans="1:31" x14ac:dyDescent="0.35">
      <c r="A1762">
        <v>14766</v>
      </c>
      <c r="B1762" t="s">
        <v>9612</v>
      </c>
      <c r="C1762" t="s">
        <v>9612</v>
      </c>
      <c r="D1762" t="s">
        <v>9613</v>
      </c>
      <c r="E1762" t="s">
        <v>9613</v>
      </c>
      <c r="F1762" t="s">
        <v>9614</v>
      </c>
      <c r="G1762" t="s">
        <v>3631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AB1762">
        <v>0</v>
      </c>
      <c r="AD1762" t="s">
        <v>9615</v>
      </c>
      <c r="AE1762">
        <v>45464.857812499999</v>
      </c>
    </row>
    <row r="1763" spans="1:31" x14ac:dyDescent="0.35">
      <c r="A1763">
        <v>25315</v>
      </c>
      <c r="B1763" t="s">
        <v>9616</v>
      </c>
      <c r="C1763" t="s">
        <v>9616</v>
      </c>
      <c r="D1763" t="s">
        <v>9617</v>
      </c>
      <c r="E1763" t="s">
        <v>9617</v>
      </c>
      <c r="G1763" t="s">
        <v>3688</v>
      </c>
      <c r="I1763">
        <v>1</v>
      </c>
      <c r="J1763">
        <v>1</v>
      </c>
      <c r="K1763">
        <v>1</v>
      </c>
      <c r="L1763">
        <v>1</v>
      </c>
      <c r="M1763">
        <v>1</v>
      </c>
      <c r="N1763">
        <v>1</v>
      </c>
      <c r="O1763">
        <v>1</v>
      </c>
      <c r="P1763">
        <v>1</v>
      </c>
      <c r="Q1763">
        <v>1</v>
      </c>
      <c r="R1763">
        <v>1</v>
      </c>
      <c r="S1763">
        <v>1</v>
      </c>
      <c r="T1763">
        <v>1</v>
      </c>
      <c r="U1763">
        <v>1</v>
      </c>
      <c r="AD1763" t="s">
        <v>9618</v>
      </c>
      <c r="AE1763">
        <v>45464.857812499999</v>
      </c>
    </row>
    <row r="1764" spans="1:31" x14ac:dyDescent="0.35">
      <c r="A1764">
        <v>24223</v>
      </c>
      <c r="B1764" t="s">
        <v>9619</v>
      </c>
      <c r="C1764" t="s">
        <v>9619</v>
      </c>
      <c r="D1764" t="s">
        <v>9620</v>
      </c>
      <c r="E1764" t="s">
        <v>9620</v>
      </c>
      <c r="G1764" t="s">
        <v>3688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0</v>
      </c>
      <c r="AD1764" t="s">
        <v>3653</v>
      </c>
      <c r="AE1764">
        <v>45464.857812499999</v>
      </c>
    </row>
    <row r="1765" spans="1:31" x14ac:dyDescent="0.35">
      <c r="A1765">
        <v>19103</v>
      </c>
      <c r="B1765" t="s">
        <v>9621</v>
      </c>
      <c r="C1765" t="s">
        <v>9621</v>
      </c>
      <c r="D1765" t="s">
        <v>9622</v>
      </c>
      <c r="E1765" t="s">
        <v>9622</v>
      </c>
      <c r="G1765" t="s">
        <v>4498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AD1765" t="s">
        <v>9623</v>
      </c>
      <c r="AE1765">
        <v>45464.857812499999</v>
      </c>
    </row>
    <row r="1766" spans="1:31" x14ac:dyDescent="0.35">
      <c r="A1766">
        <v>23972</v>
      </c>
      <c r="B1766" t="s">
        <v>9624</v>
      </c>
      <c r="C1766" t="s">
        <v>9624</v>
      </c>
      <c r="D1766" t="s">
        <v>9625</v>
      </c>
      <c r="E1766" t="s">
        <v>9625</v>
      </c>
      <c r="G1766" t="s">
        <v>5687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AD1766" t="s">
        <v>9626</v>
      </c>
      <c r="AE1766">
        <v>45464.857812499999</v>
      </c>
    </row>
    <row r="1767" spans="1:31" x14ac:dyDescent="0.35">
      <c r="A1767">
        <v>26568</v>
      </c>
      <c r="B1767" t="s">
        <v>9627</v>
      </c>
      <c r="C1767" t="s">
        <v>9627</v>
      </c>
      <c r="D1767" t="s">
        <v>9628</v>
      </c>
      <c r="E1767" t="s">
        <v>9628</v>
      </c>
      <c r="F1767" t="s">
        <v>9629</v>
      </c>
      <c r="G1767" t="s">
        <v>3688</v>
      </c>
      <c r="I1767">
        <v>1</v>
      </c>
      <c r="J1767">
        <v>1</v>
      </c>
      <c r="K1767">
        <v>1</v>
      </c>
      <c r="L1767">
        <v>1</v>
      </c>
      <c r="M1767">
        <v>1</v>
      </c>
      <c r="N1767">
        <v>1</v>
      </c>
      <c r="O1767">
        <v>1</v>
      </c>
      <c r="P1767">
        <v>1</v>
      </c>
      <c r="Q1767">
        <v>1</v>
      </c>
      <c r="R1767">
        <v>1</v>
      </c>
      <c r="S1767">
        <v>1</v>
      </c>
      <c r="AD1767" t="s">
        <v>9630</v>
      </c>
      <c r="AE1767">
        <v>45464.852870370371</v>
      </c>
    </row>
    <row r="1768" spans="1:31" x14ac:dyDescent="0.35">
      <c r="A1768">
        <v>26889</v>
      </c>
      <c r="B1768" t="s">
        <v>9631</v>
      </c>
      <c r="C1768" t="s">
        <v>9631</v>
      </c>
      <c r="D1768" t="s">
        <v>9632</v>
      </c>
      <c r="E1768" t="s">
        <v>9632</v>
      </c>
      <c r="F1768" t="s">
        <v>9633</v>
      </c>
      <c r="G1768" t="s">
        <v>3757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AD1768" t="s">
        <v>9634</v>
      </c>
      <c r="AE1768">
        <v>45464.857812499999</v>
      </c>
    </row>
    <row r="1769" spans="1:31" x14ac:dyDescent="0.35">
      <c r="A1769">
        <v>26736</v>
      </c>
      <c r="B1769" t="s">
        <v>9635</v>
      </c>
      <c r="C1769" t="s">
        <v>9635</v>
      </c>
      <c r="D1769" t="s">
        <v>9636</v>
      </c>
      <c r="E1769" t="s">
        <v>9636</v>
      </c>
      <c r="F1769" t="s">
        <v>9637</v>
      </c>
      <c r="G1769" t="s">
        <v>9638</v>
      </c>
      <c r="I1769">
        <v>1</v>
      </c>
      <c r="J1769">
        <v>1</v>
      </c>
      <c r="K1769">
        <v>1</v>
      </c>
      <c r="L1769">
        <v>1</v>
      </c>
      <c r="M1769">
        <v>1</v>
      </c>
      <c r="N1769">
        <v>1</v>
      </c>
      <c r="O1769">
        <v>1</v>
      </c>
      <c r="P1769">
        <v>1</v>
      </c>
      <c r="Q1769">
        <v>1</v>
      </c>
      <c r="AD1769" t="s">
        <v>9639</v>
      </c>
      <c r="AE1769">
        <v>45464.857812499999</v>
      </c>
    </row>
    <row r="1770" spans="1:31" x14ac:dyDescent="0.35">
      <c r="A1770">
        <v>20919</v>
      </c>
      <c r="B1770" t="s">
        <v>9640</v>
      </c>
      <c r="C1770" t="s">
        <v>9640</v>
      </c>
      <c r="D1770" t="s">
        <v>9641</v>
      </c>
      <c r="E1770" t="s">
        <v>9641</v>
      </c>
      <c r="G1770" t="s">
        <v>3652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AD1770" t="s">
        <v>9642</v>
      </c>
      <c r="AE1770">
        <v>45464.857812499999</v>
      </c>
    </row>
    <row r="1771" spans="1:31" x14ac:dyDescent="0.35">
      <c r="A1771">
        <v>26556</v>
      </c>
      <c r="B1771" t="s">
        <v>9643</v>
      </c>
      <c r="C1771" t="s">
        <v>9643</v>
      </c>
      <c r="D1771" t="s">
        <v>9644</v>
      </c>
      <c r="E1771" t="s">
        <v>9644</v>
      </c>
      <c r="F1771" t="s">
        <v>9645</v>
      </c>
      <c r="G1771" t="s">
        <v>3951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AD1771" t="s">
        <v>9646</v>
      </c>
      <c r="AE1771">
        <v>45464.857812499999</v>
      </c>
    </row>
    <row r="1772" spans="1:31" x14ac:dyDescent="0.35">
      <c r="A1772">
        <v>26494</v>
      </c>
      <c r="B1772" t="s">
        <v>9647</v>
      </c>
      <c r="C1772" t="s">
        <v>9647</v>
      </c>
      <c r="D1772" t="s">
        <v>9648</v>
      </c>
      <c r="E1772" t="s">
        <v>9648</v>
      </c>
      <c r="F1772" t="s">
        <v>9649</v>
      </c>
      <c r="G1772" t="s">
        <v>3652</v>
      </c>
      <c r="I1772">
        <v>1</v>
      </c>
      <c r="J1772">
        <v>1</v>
      </c>
      <c r="K1772">
        <v>1</v>
      </c>
      <c r="L1772">
        <v>1</v>
      </c>
      <c r="M1772">
        <v>1</v>
      </c>
      <c r="N1772">
        <v>1</v>
      </c>
      <c r="O1772">
        <v>1</v>
      </c>
      <c r="P1772">
        <v>1</v>
      </c>
      <c r="Q1772">
        <v>1</v>
      </c>
      <c r="R1772">
        <v>1</v>
      </c>
      <c r="S1772">
        <v>1</v>
      </c>
      <c r="T1772">
        <v>1</v>
      </c>
      <c r="AD1772" t="s">
        <v>9650</v>
      </c>
      <c r="AE1772">
        <v>45464.857812499999</v>
      </c>
    </row>
    <row r="1773" spans="1:31" x14ac:dyDescent="0.35">
      <c r="A1773">
        <v>19971</v>
      </c>
      <c r="B1773" t="s">
        <v>9651</v>
      </c>
      <c r="C1773" t="s">
        <v>9651</v>
      </c>
      <c r="D1773" t="s">
        <v>9652</v>
      </c>
      <c r="E1773" t="s">
        <v>9652</v>
      </c>
      <c r="F1773" t="s">
        <v>9653</v>
      </c>
      <c r="G1773" t="s">
        <v>4211</v>
      </c>
      <c r="I1773">
        <v>1</v>
      </c>
      <c r="J1773">
        <v>1</v>
      </c>
      <c r="K1773">
        <v>1</v>
      </c>
      <c r="L1773">
        <v>1</v>
      </c>
      <c r="M1773">
        <v>1</v>
      </c>
      <c r="N1773">
        <v>1</v>
      </c>
      <c r="O1773">
        <v>1</v>
      </c>
      <c r="P1773">
        <v>1</v>
      </c>
      <c r="Q1773">
        <v>1</v>
      </c>
      <c r="R1773">
        <v>1</v>
      </c>
      <c r="S1773">
        <v>1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D1773" t="s">
        <v>9654</v>
      </c>
      <c r="AE1773">
        <v>45464.857812499999</v>
      </c>
    </row>
    <row r="1774" spans="1:31" x14ac:dyDescent="0.35">
      <c r="A1774">
        <v>23481</v>
      </c>
      <c r="B1774" t="s">
        <v>9655</v>
      </c>
      <c r="C1774" t="s">
        <v>9655</v>
      </c>
      <c r="D1774" t="s">
        <v>9656</v>
      </c>
      <c r="E1774" t="s">
        <v>9656</v>
      </c>
      <c r="G1774" t="s">
        <v>3723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AD1774" t="s">
        <v>9657</v>
      </c>
      <c r="AE1774">
        <v>45593.560428240744</v>
      </c>
    </row>
    <row r="1775" spans="1:31" x14ac:dyDescent="0.35">
      <c r="A1775">
        <v>26952</v>
      </c>
      <c r="B1775" t="s">
        <v>9658</v>
      </c>
      <c r="C1775" t="s">
        <v>9658</v>
      </c>
      <c r="D1775" t="s">
        <v>9659</v>
      </c>
      <c r="E1775" t="s">
        <v>9659</v>
      </c>
      <c r="F1775" t="s">
        <v>9660</v>
      </c>
      <c r="G1775" t="s">
        <v>3643</v>
      </c>
      <c r="I1775">
        <v>1</v>
      </c>
      <c r="J1775">
        <v>1</v>
      </c>
      <c r="K1775">
        <v>1</v>
      </c>
      <c r="L1775">
        <v>1</v>
      </c>
      <c r="M1775">
        <v>1</v>
      </c>
      <c r="AD1775" t="s">
        <v>9661</v>
      </c>
      <c r="AE1775">
        <v>45464.857812499999</v>
      </c>
    </row>
    <row r="1776" spans="1:31" x14ac:dyDescent="0.35">
      <c r="A1776">
        <v>18919</v>
      </c>
      <c r="B1776" t="s">
        <v>9662</v>
      </c>
      <c r="C1776" t="s">
        <v>9662</v>
      </c>
      <c r="D1776" t="s">
        <v>9663</v>
      </c>
      <c r="E1776" t="s">
        <v>9663</v>
      </c>
      <c r="G1776" t="s">
        <v>3648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AB1776">
        <v>0</v>
      </c>
      <c r="AD1776" t="s">
        <v>3653</v>
      </c>
      <c r="AE1776">
        <v>45464.857812499999</v>
      </c>
    </row>
    <row r="1777" spans="1:31" x14ac:dyDescent="0.35">
      <c r="A1777">
        <v>21312</v>
      </c>
      <c r="B1777" t="s">
        <v>9664</v>
      </c>
      <c r="C1777" t="s">
        <v>9664</v>
      </c>
      <c r="D1777" t="s">
        <v>9665</v>
      </c>
      <c r="E1777" t="s">
        <v>9665</v>
      </c>
      <c r="G1777" t="s">
        <v>4335</v>
      </c>
      <c r="I1777">
        <v>1</v>
      </c>
      <c r="J1777">
        <v>1</v>
      </c>
      <c r="K1777">
        <v>1</v>
      </c>
      <c r="L1777">
        <v>1</v>
      </c>
      <c r="M1777">
        <v>1</v>
      </c>
      <c r="N1777">
        <v>1</v>
      </c>
      <c r="O1777">
        <v>1</v>
      </c>
      <c r="P1777">
        <v>1</v>
      </c>
      <c r="Q1777">
        <v>1</v>
      </c>
      <c r="R1777">
        <v>1</v>
      </c>
      <c r="S1777">
        <v>1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1</v>
      </c>
      <c r="AD1777" t="s">
        <v>3653</v>
      </c>
      <c r="AE1777">
        <v>45464.857812499999</v>
      </c>
    </row>
    <row r="1778" spans="1:31" x14ac:dyDescent="0.35">
      <c r="A1778">
        <v>18291</v>
      </c>
      <c r="B1778" t="s">
        <v>9666</v>
      </c>
      <c r="C1778" t="s">
        <v>9666</v>
      </c>
      <c r="D1778" t="s">
        <v>9667</v>
      </c>
      <c r="E1778" t="s">
        <v>9667</v>
      </c>
      <c r="F1778" t="s">
        <v>9668</v>
      </c>
      <c r="I1778">
        <v>1</v>
      </c>
      <c r="J1778">
        <v>1</v>
      </c>
      <c r="K1778">
        <v>1</v>
      </c>
      <c r="L1778">
        <v>1</v>
      </c>
      <c r="M1778">
        <v>1</v>
      </c>
      <c r="N1778">
        <v>1</v>
      </c>
      <c r="O1778">
        <v>1</v>
      </c>
      <c r="P1778">
        <v>1</v>
      </c>
      <c r="Q1778">
        <v>1</v>
      </c>
      <c r="R1778">
        <v>1</v>
      </c>
      <c r="S1778">
        <v>1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1</v>
      </c>
      <c r="Z1778">
        <v>1</v>
      </c>
      <c r="AA1778">
        <v>1</v>
      </c>
      <c r="AB1778">
        <v>1</v>
      </c>
      <c r="AC1778">
        <v>1</v>
      </c>
      <c r="AD1778" t="s">
        <v>3653</v>
      </c>
      <c r="AE1778">
        <v>45464.857812499999</v>
      </c>
    </row>
    <row r="1779" spans="1:31" x14ac:dyDescent="0.35">
      <c r="A1779">
        <v>18292</v>
      </c>
      <c r="B1779" t="s">
        <v>9669</v>
      </c>
      <c r="C1779" t="s">
        <v>9669</v>
      </c>
      <c r="D1779" t="s">
        <v>9670</v>
      </c>
      <c r="E1779" t="s">
        <v>9670</v>
      </c>
      <c r="G1779" t="s">
        <v>3648</v>
      </c>
      <c r="H1779">
        <v>2</v>
      </c>
      <c r="I1779">
        <v>2</v>
      </c>
      <c r="J1779">
        <v>2</v>
      </c>
      <c r="K1779">
        <v>2</v>
      </c>
      <c r="L1779">
        <v>2</v>
      </c>
      <c r="M1779">
        <v>2</v>
      </c>
      <c r="N1779">
        <v>2</v>
      </c>
      <c r="O1779">
        <v>2</v>
      </c>
      <c r="P1779">
        <v>2</v>
      </c>
      <c r="Q1779">
        <v>2</v>
      </c>
      <c r="R1779">
        <v>2</v>
      </c>
      <c r="S1779">
        <v>2</v>
      </c>
      <c r="T1779">
        <v>2</v>
      </c>
      <c r="U1779">
        <v>2</v>
      </c>
      <c r="V1779">
        <v>2</v>
      </c>
      <c r="W1779">
        <v>2</v>
      </c>
      <c r="X1779">
        <v>2</v>
      </c>
      <c r="Y1779">
        <v>2</v>
      </c>
      <c r="Z1779">
        <v>2</v>
      </c>
      <c r="AA1779">
        <v>2</v>
      </c>
      <c r="AB1779">
        <v>2</v>
      </c>
      <c r="AC1779">
        <v>2</v>
      </c>
      <c r="AD1779" t="s">
        <v>9671</v>
      </c>
      <c r="AE1779">
        <v>45464.857812499999</v>
      </c>
    </row>
    <row r="1780" spans="1:31" x14ac:dyDescent="0.35">
      <c r="A1780">
        <v>21328</v>
      </c>
      <c r="B1780" t="s">
        <v>9672</v>
      </c>
      <c r="C1780" t="s">
        <v>9672</v>
      </c>
      <c r="D1780" t="s">
        <v>9673</v>
      </c>
      <c r="E1780" t="s">
        <v>9673</v>
      </c>
      <c r="G1780" t="s">
        <v>3762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AD1780" t="s">
        <v>9674</v>
      </c>
      <c r="AE1780">
        <v>45464.857812499999</v>
      </c>
    </row>
    <row r="1781" spans="1:31" x14ac:dyDescent="0.35">
      <c r="A1781">
        <v>22932</v>
      </c>
      <c r="B1781" t="s">
        <v>9675</v>
      </c>
      <c r="C1781" t="s">
        <v>9675</v>
      </c>
      <c r="D1781" t="s">
        <v>9676</v>
      </c>
      <c r="E1781" t="s">
        <v>9676</v>
      </c>
      <c r="G1781" t="s">
        <v>3723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AD1781" t="s">
        <v>9677</v>
      </c>
      <c r="AE1781">
        <v>45464.857812499999</v>
      </c>
    </row>
    <row r="1782" spans="1:31" x14ac:dyDescent="0.35">
      <c r="A1782">
        <v>19783</v>
      </c>
      <c r="B1782" t="s">
        <v>9678</v>
      </c>
      <c r="C1782" t="s">
        <v>9678</v>
      </c>
      <c r="D1782" t="s">
        <v>9679</v>
      </c>
      <c r="E1782" t="s">
        <v>9679</v>
      </c>
      <c r="G1782" t="s">
        <v>3723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AD1782" t="s">
        <v>9680</v>
      </c>
      <c r="AE1782">
        <v>45464.857812499999</v>
      </c>
    </row>
    <row r="1783" spans="1:31" x14ac:dyDescent="0.35">
      <c r="A1783">
        <v>20635</v>
      </c>
      <c r="B1783" t="s">
        <v>9681</v>
      </c>
      <c r="C1783" t="s">
        <v>9681</v>
      </c>
      <c r="D1783" t="s">
        <v>9682</v>
      </c>
      <c r="E1783" t="s">
        <v>9682</v>
      </c>
      <c r="F1783" t="s">
        <v>9683</v>
      </c>
      <c r="G1783" t="s">
        <v>3723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AD1783" t="s">
        <v>9684</v>
      </c>
      <c r="AE1783">
        <v>45464.857812499999</v>
      </c>
    </row>
    <row r="1784" spans="1:31" x14ac:dyDescent="0.35">
      <c r="A1784">
        <v>20886</v>
      </c>
      <c r="B1784" t="s">
        <v>9685</v>
      </c>
      <c r="C1784" t="s">
        <v>9685</v>
      </c>
      <c r="D1784" t="s">
        <v>9686</v>
      </c>
      <c r="E1784" t="s">
        <v>9686</v>
      </c>
      <c r="G1784" t="s">
        <v>3762</v>
      </c>
      <c r="I1784">
        <v>1</v>
      </c>
      <c r="J1784">
        <v>1</v>
      </c>
      <c r="K1784">
        <v>1</v>
      </c>
      <c r="L1784">
        <v>1</v>
      </c>
      <c r="M1784">
        <v>1</v>
      </c>
      <c r="N1784">
        <v>1</v>
      </c>
      <c r="O1784">
        <v>1</v>
      </c>
      <c r="P1784">
        <v>1</v>
      </c>
      <c r="Q1784">
        <v>1</v>
      </c>
      <c r="R1784">
        <v>1</v>
      </c>
      <c r="S1784">
        <v>1</v>
      </c>
      <c r="T1784">
        <v>1</v>
      </c>
      <c r="U1784">
        <v>1</v>
      </c>
      <c r="V1784">
        <v>1</v>
      </c>
      <c r="W1784">
        <v>1</v>
      </c>
      <c r="X1784">
        <v>1</v>
      </c>
      <c r="AD1784" t="s">
        <v>3653</v>
      </c>
      <c r="AE1784">
        <v>45464.857812499999</v>
      </c>
    </row>
    <row r="1785" spans="1:31" x14ac:dyDescent="0.35">
      <c r="A1785">
        <v>26533</v>
      </c>
      <c r="B1785" t="s">
        <v>9687</v>
      </c>
      <c r="C1785" t="s">
        <v>9687</v>
      </c>
      <c r="D1785" t="s">
        <v>9688</v>
      </c>
      <c r="E1785" t="s">
        <v>9688</v>
      </c>
      <c r="F1785" t="s">
        <v>9689</v>
      </c>
      <c r="G1785" t="s">
        <v>3723</v>
      </c>
      <c r="I1785">
        <v>1</v>
      </c>
      <c r="J1785">
        <v>1</v>
      </c>
      <c r="K1785">
        <v>1</v>
      </c>
      <c r="L1785">
        <v>1</v>
      </c>
      <c r="M1785">
        <v>1</v>
      </c>
      <c r="N1785">
        <v>1</v>
      </c>
      <c r="O1785">
        <v>0</v>
      </c>
      <c r="P1785">
        <v>0</v>
      </c>
      <c r="Q1785">
        <v>0</v>
      </c>
      <c r="R1785">
        <v>0</v>
      </c>
      <c r="S1785">
        <v>0</v>
      </c>
      <c r="AD1785" t="s">
        <v>9690</v>
      </c>
      <c r="AE1785">
        <v>45464.857812499999</v>
      </c>
    </row>
    <row r="1786" spans="1:31" x14ac:dyDescent="0.35">
      <c r="A1786">
        <v>18807</v>
      </c>
      <c r="B1786" t="s">
        <v>9691</v>
      </c>
      <c r="C1786" t="s">
        <v>9691</v>
      </c>
      <c r="D1786" t="s">
        <v>9692</v>
      </c>
      <c r="E1786" t="s">
        <v>9692</v>
      </c>
      <c r="G1786" t="s">
        <v>3643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AB1786">
        <v>0</v>
      </c>
      <c r="AD1786" t="s">
        <v>3653</v>
      </c>
      <c r="AE1786">
        <v>45464.857812499999</v>
      </c>
    </row>
    <row r="1787" spans="1:31" x14ac:dyDescent="0.35">
      <c r="A1787">
        <v>22106</v>
      </c>
      <c r="B1787" t="s">
        <v>9693</v>
      </c>
      <c r="C1787" t="s">
        <v>9693</v>
      </c>
      <c r="D1787" t="s">
        <v>9694</v>
      </c>
      <c r="E1787" t="s">
        <v>9694</v>
      </c>
      <c r="G1787" t="s">
        <v>3648</v>
      </c>
      <c r="I1787">
        <v>1</v>
      </c>
      <c r="J1787">
        <v>1</v>
      </c>
      <c r="K1787">
        <v>1</v>
      </c>
      <c r="L1787">
        <v>1</v>
      </c>
      <c r="M1787">
        <v>1</v>
      </c>
      <c r="N1787">
        <v>1</v>
      </c>
      <c r="O1787">
        <v>1</v>
      </c>
      <c r="P1787">
        <v>1</v>
      </c>
      <c r="Q1787">
        <v>1</v>
      </c>
      <c r="R1787">
        <v>1</v>
      </c>
      <c r="S1787">
        <v>1</v>
      </c>
      <c r="T1787">
        <v>1</v>
      </c>
      <c r="U1787">
        <v>1</v>
      </c>
      <c r="V1787">
        <v>1</v>
      </c>
      <c r="W1787">
        <v>1</v>
      </c>
      <c r="X1787">
        <v>1</v>
      </c>
      <c r="AD1787" t="s">
        <v>9695</v>
      </c>
      <c r="AE1787">
        <v>45464.857812499999</v>
      </c>
    </row>
    <row r="1788" spans="1:31" x14ac:dyDescent="0.35">
      <c r="A1788">
        <v>26935</v>
      </c>
      <c r="B1788" t="s">
        <v>9696</v>
      </c>
      <c r="C1788" t="s">
        <v>9696</v>
      </c>
      <c r="D1788" t="s">
        <v>9697</v>
      </c>
      <c r="E1788" t="s">
        <v>9697</v>
      </c>
      <c r="F1788" t="s">
        <v>9698</v>
      </c>
      <c r="G1788" t="s">
        <v>3643</v>
      </c>
      <c r="I1788">
        <v>1</v>
      </c>
      <c r="J1788">
        <v>1</v>
      </c>
      <c r="K1788">
        <v>1</v>
      </c>
      <c r="L1788">
        <v>1</v>
      </c>
      <c r="M1788">
        <v>1</v>
      </c>
      <c r="N1788">
        <v>1</v>
      </c>
      <c r="AD1788" t="s">
        <v>9699</v>
      </c>
      <c r="AE1788">
        <v>45464.857812499999</v>
      </c>
    </row>
    <row r="1789" spans="1:31" x14ac:dyDescent="0.35">
      <c r="A1789">
        <v>26886</v>
      </c>
      <c r="B1789" t="s">
        <v>9700</v>
      </c>
      <c r="C1789" t="s">
        <v>9700</v>
      </c>
      <c r="D1789" t="s">
        <v>9701</v>
      </c>
      <c r="E1789" t="s">
        <v>9701</v>
      </c>
      <c r="F1789" t="s">
        <v>9702</v>
      </c>
      <c r="G1789" t="s">
        <v>3648</v>
      </c>
      <c r="I1789">
        <v>1</v>
      </c>
      <c r="J1789">
        <v>1</v>
      </c>
      <c r="K1789">
        <v>1</v>
      </c>
      <c r="L1789">
        <v>0</v>
      </c>
      <c r="M1789">
        <v>0</v>
      </c>
      <c r="N1789">
        <v>0</v>
      </c>
      <c r="O1789">
        <v>0</v>
      </c>
      <c r="AD1789" t="s">
        <v>9703</v>
      </c>
      <c r="AE1789">
        <v>45464.857812499999</v>
      </c>
    </row>
    <row r="1790" spans="1:31" x14ac:dyDescent="0.35">
      <c r="A1790">
        <v>28135</v>
      </c>
      <c r="B1790" t="s">
        <v>9704</v>
      </c>
      <c r="C1790" t="s">
        <v>9704</v>
      </c>
      <c r="D1790" t="s">
        <v>9705</v>
      </c>
      <c r="E1790" t="s">
        <v>9705</v>
      </c>
      <c r="F1790" t="s">
        <v>9706</v>
      </c>
      <c r="G1790" t="s">
        <v>3688</v>
      </c>
      <c r="I1790">
        <v>0</v>
      </c>
      <c r="J1790">
        <v>0</v>
      </c>
      <c r="AD1790" t="s">
        <v>9707</v>
      </c>
      <c r="AE1790">
        <v>45464.857812499999</v>
      </c>
    </row>
    <row r="1791" spans="1:31" x14ac:dyDescent="0.35">
      <c r="A1791">
        <v>26692</v>
      </c>
      <c r="B1791" t="s">
        <v>9708</v>
      </c>
      <c r="C1791" t="s">
        <v>9708</v>
      </c>
      <c r="D1791" t="s">
        <v>9709</v>
      </c>
      <c r="E1791" t="s">
        <v>9709</v>
      </c>
      <c r="F1791" t="s">
        <v>9710</v>
      </c>
      <c r="G1791" t="s">
        <v>3627</v>
      </c>
      <c r="I1791">
        <v>1</v>
      </c>
      <c r="J1791">
        <v>1</v>
      </c>
      <c r="K1791">
        <v>1</v>
      </c>
      <c r="L1791">
        <v>1</v>
      </c>
      <c r="M1791">
        <v>1</v>
      </c>
      <c r="N1791">
        <v>1</v>
      </c>
      <c r="O1791">
        <v>1</v>
      </c>
      <c r="P1791">
        <v>1</v>
      </c>
      <c r="Q1791">
        <v>1</v>
      </c>
      <c r="AD1791" t="s">
        <v>9711</v>
      </c>
      <c r="AE1791">
        <v>45464.852870370371</v>
      </c>
    </row>
    <row r="1792" spans="1:31" x14ac:dyDescent="0.35">
      <c r="A1792">
        <v>25702</v>
      </c>
      <c r="B1792" t="s">
        <v>9712</v>
      </c>
      <c r="C1792" t="s">
        <v>9712</v>
      </c>
      <c r="D1792" t="s">
        <v>9713</v>
      </c>
      <c r="E1792" t="s">
        <v>9713</v>
      </c>
      <c r="F1792" t="s">
        <v>9714</v>
      </c>
      <c r="G1792" t="s">
        <v>3688</v>
      </c>
      <c r="I1792">
        <v>1</v>
      </c>
      <c r="J1792">
        <v>1</v>
      </c>
      <c r="K1792">
        <v>1</v>
      </c>
      <c r="L1792">
        <v>1</v>
      </c>
      <c r="M1792">
        <v>1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AD1792" t="s">
        <v>9715</v>
      </c>
      <c r="AE1792">
        <v>45464.857812499999</v>
      </c>
    </row>
    <row r="1793" spans="1:31" x14ac:dyDescent="0.35">
      <c r="A1793">
        <v>18359</v>
      </c>
      <c r="B1793" t="s">
        <v>9716</v>
      </c>
      <c r="C1793" t="s">
        <v>9716</v>
      </c>
      <c r="D1793" t="s">
        <v>9717</v>
      </c>
      <c r="E1793" t="s">
        <v>9717</v>
      </c>
      <c r="F1793" t="s">
        <v>9718</v>
      </c>
      <c r="G1793" t="s">
        <v>3723</v>
      </c>
      <c r="I1793">
        <v>1</v>
      </c>
      <c r="J1793">
        <v>1</v>
      </c>
      <c r="K1793">
        <v>1</v>
      </c>
      <c r="L1793">
        <v>1</v>
      </c>
      <c r="M1793">
        <v>1</v>
      </c>
      <c r="N1793">
        <v>1</v>
      </c>
      <c r="O1793">
        <v>1</v>
      </c>
      <c r="P1793">
        <v>1</v>
      </c>
      <c r="Q1793">
        <v>1</v>
      </c>
      <c r="R1793">
        <v>1</v>
      </c>
      <c r="S1793">
        <v>1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1</v>
      </c>
      <c r="AC1793">
        <v>1</v>
      </c>
      <c r="AD1793" t="s">
        <v>3653</v>
      </c>
      <c r="AE1793">
        <v>45464.857812499999</v>
      </c>
    </row>
    <row r="1794" spans="1:31" x14ac:dyDescent="0.35">
      <c r="A1794">
        <v>24193</v>
      </c>
      <c r="B1794" t="s">
        <v>9719</v>
      </c>
      <c r="C1794" t="s">
        <v>9719</v>
      </c>
      <c r="D1794" t="s">
        <v>9720</v>
      </c>
      <c r="E1794" t="s">
        <v>9720</v>
      </c>
      <c r="G1794" t="s">
        <v>3643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AD1794" t="s">
        <v>9721</v>
      </c>
      <c r="AE1794">
        <v>45464.857812499999</v>
      </c>
    </row>
    <row r="1795" spans="1:31" x14ac:dyDescent="0.35">
      <c r="A1795">
        <v>18293</v>
      </c>
      <c r="B1795" t="s">
        <v>9722</v>
      </c>
      <c r="C1795" t="s">
        <v>9722</v>
      </c>
      <c r="D1795" t="s">
        <v>9723</v>
      </c>
      <c r="E1795" t="s">
        <v>9723</v>
      </c>
      <c r="F1795" t="s">
        <v>9724</v>
      </c>
      <c r="G1795" t="s">
        <v>3723</v>
      </c>
      <c r="I1795">
        <v>1</v>
      </c>
      <c r="J1795">
        <v>1</v>
      </c>
      <c r="K1795">
        <v>1</v>
      </c>
      <c r="L1795">
        <v>1</v>
      </c>
      <c r="M1795">
        <v>1</v>
      </c>
      <c r="N1795">
        <v>1</v>
      </c>
      <c r="O1795">
        <v>1</v>
      </c>
      <c r="P1795">
        <v>1</v>
      </c>
      <c r="Q1795">
        <v>1</v>
      </c>
      <c r="R1795">
        <v>1</v>
      </c>
      <c r="S1795">
        <v>1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1</v>
      </c>
      <c r="Z1795">
        <v>1</v>
      </c>
      <c r="AA1795">
        <v>1</v>
      </c>
      <c r="AB1795">
        <v>1</v>
      </c>
      <c r="AC1795">
        <v>1</v>
      </c>
      <c r="AD1795" t="s">
        <v>3653</v>
      </c>
      <c r="AE1795">
        <v>45464.857812499999</v>
      </c>
    </row>
    <row r="1796" spans="1:31" x14ac:dyDescent="0.35">
      <c r="A1796">
        <v>18294</v>
      </c>
      <c r="B1796" t="s">
        <v>9725</v>
      </c>
      <c r="C1796" t="s">
        <v>9725</v>
      </c>
      <c r="D1796" t="s">
        <v>9726</v>
      </c>
      <c r="E1796" t="s">
        <v>9726</v>
      </c>
      <c r="F1796" t="s">
        <v>9727</v>
      </c>
      <c r="I1796">
        <v>1</v>
      </c>
      <c r="J1796">
        <v>1</v>
      </c>
      <c r="K1796">
        <v>1</v>
      </c>
      <c r="L1796">
        <v>1</v>
      </c>
      <c r="M1796">
        <v>1</v>
      </c>
      <c r="N1796">
        <v>1</v>
      </c>
      <c r="O1796">
        <v>1</v>
      </c>
      <c r="P1796">
        <v>1</v>
      </c>
      <c r="Q1796">
        <v>1</v>
      </c>
      <c r="R1796">
        <v>1</v>
      </c>
      <c r="S1796">
        <v>1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1</v>
      </c>
      <c r="Z1796">
        <v>1</v>
      </c>
      <c r="AA1796">
        <v>1</v>
      </c>
      <c r="AB1796">
        <v>1</v>
      </c>
      <c r="AC1796">
        <v>1</v>
      </c>
      <c r="AD1796" t="s">
        <v>3653</v>
      </c>
      <c r="AE1796">
        <v>45464.857812499999</v>
      </c>
    </row>
    <row r="1797" spans="1:31" x14ac:dyDescent="0.35">
      <c r="A1797">
        <v>25182</v>
      </c>
      <c r="B1797" t="s">
        <v>9728</v>
      </c>
      <c r="C1797" t="s">
        <v>9728</v>
      </c>
      <c r="D1797" t="s">
        <v>9729</v>
      </c>
      <c r="E1797" t="s">
        <v>9729</v>
      </c>
      <c r="G1797" t="s">
        <v>3762</v>
      </c>
      <c r="I1797">
        <v>1</v>
      </c>
      <c r="J1797">
        <v>1</v>
      </c>
      <c r="K1797">
        <v>1</v>
      </c>
      <c r="L1797">
        <v>1</v>
      </c>
      <c r="M1797">
        <v>1</v>
      </c>
      <c r="N1797">
        <v>1</v>
      </c>
      <c r="O1797">
        <v>1</v>
      </c>
      <c r="P1797">
        <v>1</v>
      </c>
      <c r="Q1797">
        <v>1</v>
      </c>
      <c r="R1797">
        <v>1</v>
      </c>
      <c r="S1797">
        <v>1</v>
      </c>
      <c r="T1797">
        <v>1</v>
      </c>
      <c r="U1797">
        <v>1</v>
      </c>
      <c r="V1797">
        <v>1</v>
      </c>
      <c r="AD1797" t="s">
        <v>9730</v>
      </c>
      <c r="AE1797">
        <v>45464.857812499999</v>
      </c>
    </row>
    <row r="1798" spans="1:31" x14ac:dyDescent="0.35">
      <c r="A1798">
        <v>19899</v>
      </c>
      <c r="B1798" t="s">
        <v>9731</v>
      </c>
      <c r="C1798" t="s">
        <v>9731</v>
      </c>
      <c r="D1798" t="s">
        <v>9732</v>
      </c>
      <c r="E1798" t="s">
        <v>9732</v>
      </c>
      <c r="F1798" t="s">
        <v>9733</v>
      </c>
      <c r="G1798" t="s">
        <v>3762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D1798" t="s">
        <v>9734</v>
      </c>
      <c r="AE1798">
        <v>45464.857812499999</v>
      </c>
    </row>
    <row r="1799" spans="1:31" x14ac:dyDescent="0.35">
      <c r="A1799">
        <v>24308</v>
      </c>
      <c r="B1799" t="s">
        <v>9735</v>
      </c>
      <c r="C1799" t="s">
        <v>9735</v>
      </c>
      <c r="D1799" t="s">
        <v>9736</v>
      </c>
      <c r="E1799" t="s">
        <v>9736</v>
      </c>
      <c r="G1799" t="s">
        <v>3762</v>
      </c>
      <c r="I1799">
        <v>1</v>
      </c>
      <c r="J1799">
        <v>1</v>
      </c>
      <c r="K1799">
        <v>1</v>
      </c>
      <c r="L1799">
        <v>1</v>
      </c>
      <c r="M1799">
        <v>1</v>
      </c>
      <c r="N1799">
        <v>1</v>
      </c>
      <c r="O1799">
        <v>1</v>
      </c>
      <c r="P1799">
        <v>1</v>
      </c>
      <c r="Q1799">
        <v>1</v>
      </c>
      <c r="R1799">
        <v>1</v>
      </c>
      <c r="S1799">
        <v>1</v>
      </c>
      <c r="T1799">
        <v>1</v>
      </c>
      <c r="U1799">
        <v>1</v>
      </c>
      <c r="AD1799" t="s">
        <v>9737</v>
      </c>
      <c r="AE1799">
        <v>45464.857812499999</v>
      </c>
    </row>
    <row r="1800" spans="1:31" x14ac:dyDescent="0.35">
      <c r="A1800">
        <v>24263</v>
      </c>
      <c r="B1800" t="s">
        <v>9738</v>
      </c>
      <c r="C1800" t="s">
        <v>9738</v>
      </c>
      <c r="D1800" t="s">
        <v>9739</v>
      </c>
      <c r="E1800" t="s">
        <v>9739</v>
      </c>
      <c r="G1800" t="s">
        <v>3762</v>
      </c>
      <c r="I1800">
        <v>1</v>
      </c>
      <c r="J1800">
        <v>1</v>
      </c>
      <c r="K1800">
        <v>1</v>
      </c>
      <c r="L1800">
        <v>1</v>
      </c>
      <c r="M1800">
        <v>1</v>
      </c>
      <c r="N1800">
        <v>1</v>
      </c>
      <c r="O1800">
        <v>1</v>
      </c>
      <c r="P1800">
        <v>1</v>
      </c>
      <c r="Q1800">
        <v>1</v>
      </c>
      <c r="R1800">
        <v>1</v>
      </c>
      <c r="S1800">
        <v>1</v>
      </c>
      <c r="T1800">
        <v>1</v>
      </c>
      <c r="U1800">
        <v>1</v>
      </c>
      <c r="AD1800" t="s">
        <v>9740</v>
      </c>
      <c r="AE1800">
        <v>45464.857812499999</v>
      </c>
    </row>
    <row r="1801" spans="1:31" x14ac:dyDescent="0.35">
      <c r="A1801">
        <v>20980</v>
      </c>
      <c r="B1801" t="s">
        <v>9741</v>
      </c>
      <c r="C1801" t="s">
        <v>9741</v>
      </c>
      <c r="D1801" t="s">
        <v>9742</v>
      </c>
      <c r="E1801" t="s">
        <v>9742</v>
      </c>
      <c r="F1801" t="s">
        <v>9743</v>
      </c>
      <c r="G1801" t="s">
        <v>538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AD1801" t="s">
        <v>9744</v>
      </c>
      <c r="AE1801">
        <v>45464.857812499999</v>
      </c>
    </row>
    <row r="1802" spans="1:31" x14ac:dyDescent="0.35">
      <c r="A1802">
        <v>25193</v>
      </c>
      <c r="B1802" t="s">
        <v>9745</v>
      </c>
      <c r="C1802" t="s">
        <v>9745</v>
      </c>
      <c r="D1802" t="s">
        <v>9746</v>
      </c>
      <c r="E1802" t="s">
        <v>9746</v>
      </c>
      <c r="G1802" t="s">
        <v>538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AD1802" t="s">
        <v>3653</v>
      </c>
      <c r="AE1802">
        <v>45464.857812499999</v>
      </c>
    </row>
    <row r="1803" spans="1:31" x14ac:dyDescent="0.35">
      <c r="A1803">
        <v>17037</v>
      </c>
      <c r="B1803" t="s">
        <v>9747</v>
      </c>
      <c r="C1803" t="s">
        <v>9747</v>
      </c>
      <c r="D1803" t="s">
        <v>9748</v>
      </c>
      <c r="E1803" t="s">
        <v>9748</v>
      </c>
      <c r="G1803" t="s">
        <v>3762</v>
      </c>
      <c r="I1803">
        <v>1</v>
      </c>
      <c r="J1803">
        <v>1</v>
      </c>
      <c r="K1803">
        <v>1</v>
      </c>
      <c r="L1803">
        <v>1</v>
      </c>
      <c r="M1803">
        <v>1</v>
      </c>
      <c r="N1803">
        <v>1</v>
      </c>
      <c r="O1803">
        <v>1</v>
      </c>
      <c r="P1803">
        <v>1</v>
      </c>
      <c r="Q1803">
        <v>1</v>
      </c>
      <c r="R1803">
        <v>1</v>
      </c>
      <c r="S1803">
        <v>1</v>
      </c>
      <c r="T1803">
        <v>1</v>
      </c>
      <c r="U1803">
        <v>1</v>
      </c>
      <c r="V1803">
        <v>1</v>
      </c>
      <c r="AD1803" t="s">
        <v>9749</v>
      </c>
      <c r="AE1803">
        <v>45464.857812499999</v>
      </c>
    </row>
    <row r="1804" spans="1:31" x14ac:dyDescent="0.35">
      <c r="A1804">
        <v>28028</v>
      </c>
      <c r="B1804" t="s">
        <v>9750</v>
      </c>
      <c r="C1804" t="s">
        <v>9750</v>
      </c>
      <c r="D1804" t="s">
        <v>9751</v>
      </c>
      <c r="E1804" t="s">
        <v>9751</v>
      </c>
      <c r="F1804" t="s">
        <v>9752</v>
      </c>
      <c r="G1804" t="s">
        <v>3762</v>
      </c>
      <c r="I1804">
        <v>1</v>
      </c>
      <c r="J1804">
        <v>1</v>
      </c>
      <c r="K1804">
        <v>1</v>
      </c>
      <c r="AD1804" t="s">
        <v>9753</v>
      </c>
      <c r="AE1804">
        <v>45464.857812499999</v>
      </c>
    </row>
    <row r="1805" spans="1:31" x14ac:dyDescent="0.35">
      <c r="A1805">
        <v>26631</v>
      </c>
      <c r="B1805" t="s">
        <v>9754</v>
      </c>
      <c r="C1805" t="s">
        <v>9754</v>
      </c>
      <c r="D1805" t="s">
        <v>9755</v>
      </c>
      <c r="E1805" t="s">
        <v>9755</v>
      </c>
      <c r="F1805" t="s">
        <v>9756</v>
      </c>
      <c r="G1805" t="s">
        <v>3762</v>
      </c>
      <c r="I1805">
        <v>1</v>
      </c>
      <c r="J1805">
        <v>1</v>
      </c>
      <c r="K1805">
        <v>1</v>
      </c>
      <c r="L1805">
        <v>1</v>
      </c>
      <c r="M1805">
        <v>1</v>
      </c>
      <c r="N1805">
        <v>1</v>
      </c>
      <c r="O1805">
        <v>1</v>
      </c>
      <c r="P1805">
        <v>1</v>
      </c>
      <c r="Q1805">
        <v>1</v>
      </c>
      <c r="R1805">
        <v>1</v>
      </c>
      <c r="AD1805" t="s">
        <v>9757</v>
      </c>
      <c r="AE1805">
        <v>45464.857812499999</v>
      </c>
    </row>
    <row r="1806" spans="1:31" x14ac:dyDescent="0.35">
      <c r="A1806">
        <v>22796</v>
      </c>
      <c r="B1806" t="s">
        <v>9758</v>
      </c>
      <c r="C1806" t="s">
        <v>9758</v>
      </c>
      <c r="D1806" t="s">
        <v>9759</v>
      </c>
      <c r="E1806" t="s">
        <v>9759</v>
      </c>
      <c r="G1806" t="s">
        <v>3762</v>
      </c>
      <c r="I1806">
        <v>1</v>
      </c>
      <c r="J1806">
        <v>1</v>
      </c>
      <c r="K1806">
        <v>1</v>
      </c>
      <c r="L1806">
        <v>1</v>
      </c>
      <c r="M1806">
        <v>1</v>
      </c>
      <c r="N1806">
        <v>1</v>
      </c>
      <c r="O1806">
        <v>1</v>
      </c>
      <c r="P1806">
        <v>1</v>
      </c>
      <c r="Q1806">
        <v>1</v>
      </c>
      <c r="R1806">
        <v>1</v>
      </c>
      <c r="S1806">
        <v>1</v>
      </c>
      <c r="T1806">
        <v>1</v>
      </c>
      <c r="U1806">
        <v>1</v>
      </c>
      <c r="V1806">
        <v>1</v>
      </c>
      <c r="W1806">
        <v>1</v>
      </c>
      <c r="X1806">
        <v>1</v>
      </c>
      <c r="AD1806" t="s">
        <v>9760</v>
      </c>
      <c r="AE1806">
        <v>45464.857812499999</v>
      </c>
    </row>
    <row r="1807" spans="1:31" x14ac:dyDescent="0.35">
      <c r="A1807">
        <v>22878</v>
      </c>
      <c r="B1807" t="s">
        <v>9761</v>
      </c>
      <c r="C1807" t="s">
        <v>9761</v>
      </c>
      <c r="D1807" t="s">
        <v>9762</v>
      </c>
      <c r="E1807" t="s">
        <v>9762</v>
      </c>
      <c r="G1807" t="s">
        <v>3762</v>
      </c>
      <c r="I1807">
        <v>1</v>
      </c>
      <c r="J1807">
        <v>1</v>
      </c>
      <c r="K1807">
        <v>1</v>
      </c>
      <c r="L1807">
        <v>1</v>
      </c>
      <c r="M1807">
        <v>1</v>
      </c>
      <c r="N1807">
        <v>1</v>
      </c>
      <c r="O1807">
        <v>1</v>
      </c>
      <c r="P1807">
        <v>1</v>
      </c>
      <c r="Q1807">
        <v>1</v>
      </c>
      <c r="R1807">
        <v>1</v>
      </c>
      <c r="S1807">
        <v>1</v>
      </c>
      <c r="T1807">
        <v>1</v>
      </c>
      <c r="U1807">
        <v>1</v>
      </c>
      <c r="V1807">
        <v>1</v>
      </c>
      <c r="W1807">
        <v>1</v>
      </c>
      <c r="X1807">
        <v>1</v>
      </c>
      <c r="AD1807" t="s">
        <v>9763</v>
      </c>
      <c r="AE1807">
        <v>45464.857812499999</v>
      </c>
    </row>
    <row r="1808" spans="1:31" x14ac:dyDescent="0.35">
      <c r="A1808">
        <v>17059</v>
      </c>
      <c r="B1808" t="s">
        <v>9764</v>
      </c>
      <c r="C1808" t="s">
        <v>9764</v>
      </c>
      <c r="D1808" t="s">
        <v>9765</v>
      </c>
      <c r="E1808" t="s">
        <v>9765</v>
      </c>
      <c r="F1808" t="s">
        <v>9766</v>
      </c>
      <c r="G1808" t="s">
        <v>3762</v>
      </c>
      <c r="I1808">
        <v>1</v>
      </c>
      <c r="J1808">
        <v>1</v>
      </c>
      <c r="K1808">
        <v>1</v>
      </c>
      <c r="L1808">
        <v>1</v>
      </c>
      <c r="M1808">
        <v>1</v>
      </c>
      <c r="N1808">
        <v>1</v>
      </c>
      <c r="O1808">
        <v>1</v>
      </c>
      <c r="P1808">
        <v>1</v>
      </c>
      <c r="Q1808">
        <v>1</v>
      </c>
      <c r="R1808">
        <v>1</v>
      </c>
      <c r="S1808">
        <v>1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1</v>
      </c>
      <c r="Z1808">
        <v>1</v>
      </c>
      <c r="AA1808">
        <v>1</v>
      </c>
      <c r="AD1808" t="s">
        <v>9767</v>
      </c>
      <c r="AE1808">
        <v>45464.857812499999</v>
      </c>
    </row>
    <row r="1809" spans="1:31" x14ac:dyDescent="0.35">
      <c r="A1809">
        <v>18295</v>
      </c>
      <c r="B1809" t="s">
        <v>9768</v>
      </c>
      <c r="C1809" t="s">
        <v>9768</v>
      </c>
      <c r="D1809" t="s">
        <v>9769</v>
      </c>
      <c r="E1809" t="s">
        <v>9769</v>
      </c>
      <c r="F1809" t="s">
        <v>9770</v>
      </c>
      <c r="G1809" t="s">
        <v>3652</v>
      </c>
      <c r="I1809">
        <v>1</v>
      </c>
      <c r="J1809">
        <v>1</v>
      </c>
      <c r="K1809">
        <v>1</v>
      </c>
      <c r="L1809">
        <v>1</v>
      </c>
      <c r="M1809">
        <v>1</v>
      </c>
      <c r="N1809">
        <v>1</v>
      </c>
      <c r="O1809">
        <v>1</v>
      </c>
      <c r="P1809">
        <v>1</v>
      </c>
      <c r="Q1809">
        <v>1</v>
      </c>
      <c r="R1809">
        <v>1</v>
      </c>
      <c r="S1809">
        <v>1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1</v>
      </c>
      <c r="AC1809">
        <v>1</v>
      </c>
      <c r="AD1809" t="s">
        <v>9771</v>
      </c>
      <c r="AE1809">
        <v>45464.857812499999</v>
      </c>
    </row>
    <row r="1810" spans="1:31" x14ac:dyDescent="0.35">
      <c r="A1810">
        <v>28031</v>
      </c>
      <c r="B1810" t="s">
        <v>9772</v>
      </c>
      <c r="C1810" t="s">
        <v>9772</v>
      </c>
      <c r="D1810" t="s">
        <v>9773</v>
      </c>
      <c r="E1810" t="s">
        <v>9773</v>
      </c>
      <c r="F1810" t="s">
        <v>9774</v>
      </c>
      <c r="G1810" t="s">
        <v>3648</v>
      </c>
      <c r="I1810">
        <v>1</v>
      </c>
      <c r="J1810">
        <v>1</v>
      </c>
      <c r="K1810">
        <v>1</v>
      </c>
      <c r="AD1810" t="s">
        <v>9775</v>
      </c>
      <c r="AE1810">
        <v>45464.857812499999</v>
      </c>
    </row>
    <row r="1811" spans="1:31" x14ac:dyDescent="0.35">
      <c r="A1811">
        <v>26941</v>
      </c>
      <c r="B1811" t="s">
        <v>9776</v>
      </c>
      <c r="C1811" t="s">
        <v>9776</v>
      </c>
      <c r="D1811" t="s">
        <v>9777</v>
      </c>
      <c r="E1811" t="s">
        <v>9777</v>
      </c>
      <c r="F1811" t="s">
        <v>9778</v>
      </c>
      <c r="G1811" t="s">
        <v>3648</v>
      </c>
      <c r="I1811">
        <v>1</v>
      </c>
      <c r="J1811">
        <v>1</v>
      </c>
      <c r="K1811">
        <v>1</v>
      </c>
      <c r="L1811">
        <v>1</v>
      </c>
      <c r="M1811">
        <v>1</v>
      </c>
      <c r="N1811">
        <v>0</v>
      </c>
      <c r="AD1811" t="s">
        <v>9779</v>
      </c>
      <c r="AE1811">
        <v>45464.852870370371</v>
      </c>
    </row>
    <row r="1812" spans="1:31" x14ac:dyDescent="0.35">
      <c r="A1812">
        <v>18680</v>
      </c>
      <c r="B1812" t="s">
        <v>9780</v>
      </c>
      <c r="C1812" t="s">
        <v>9780</v>
      </c>
      <c r="D1812" t="s">
        <v>9781</v>
      </c>
      <c r="E1812" t="s">
        <v>9781</v>
      </c>
      <c r="F1812" t="s">
        <v>9782</v>
      </c>
      <c r="G1812" t="s">
        <v>3648</v>
      </c>
      <c r="I1812">
        <v>1</v>
      </c>
      <c r="J1812">
        <v>1</v>
      </c>
      <c r="K1812">
        <v>1</v>
      </c>
      <c r="L1812">
        <v>1</v>
      </c>
      <c r="M1812">
        <v>1</v>
      </c>
      <c r="N1812">
        <v>1</v>
      </c>
      <c r="O1812">
        <v>1</v>
      </c>
      <c r="P1812">
        <v>1</v>
      </c>
      <c r="Q1812">
        <v>1</v>
      </c>
      <c r="R1812">
        <v>1</v>
      </c>
      <c r="S1812">
        <v>1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1</v>
      </c>
      <c r="Z1812">
        <v>1</v>
      </c>
      <c r="AA1812">
        <v>1</v>
      </c>
      <c r="AB1812">
        <v>1</v>
      </c>
      <c r="AD1812" t="s">
        <v>9783</v>
      </c>
      <c r="AE1812">
        <v>45464.852870370371</v>
      </c>
    </row>
    <row r="1813" spans="1:31" x14ac:dyDescent="0.35">
      <c r="A1813">
        <v>23524</v>
      </c>
      <c r="B1813" t="s">
        <v>9784</v>
      </c>
      <c r="C1813" t="s">
        <v>9784</v>
      </c>
      <c r="D1813" t="s">
        <v>9785</v>
      </c>
      <c r="E1813" t="s">
        <v>9785</v>
      </c>
      <c r="G1813" t="s">
        <v>3723</v>
      </c>
      <c r="I1813">
        <v>1</v>
      </c>
      <c r="J1813">
        <v>1</v>
      </c>
      <c r="K1813">
        <v>1</v>
      </c>
      <c r="L1813">
        <v>1</v>
      </c>
      <c r="M1813">
        <v>1</v>
      </c>
      <c r="N1813">
        <v>1</v>
      </c>
      <c r="O1813">
        <v>1</v>
      </c>
      <c r="P1813">
        <v>1</v>
      </c>
      <c r="Q1813">
        <v>1</v>
      </c>
      <c r="R1813">
        <v>1</v>
      </c>
      <c r="S1813">
        <v>1</v>
      </c>
      <c r="T1813">
        <v>1</v>
      </c>
      <c r="U1813">
        <v>1</v>
      </c>
      <c r="V1813">
        <v>1</v>
      </c>
      <c r="W1813">
        <v>1</v>
      </c>
      <c r="X1813">
        <v>1</v>
      </c>
      <c r="AD1813" t="s">
        <v>9786</v>
      </c>
      <c r="AE1813">
        <v>45464.857812499999</v>
      </c>
    </row>
    <row r="1814" spans="1:31" x14ac:dyDescent="0.35">
      <c r="A1814">
        <v>15168</v>
      </c>
      <c r="B1814" t="s">
        <v>9787</v>
      </c>
      <c r="C1814" t="s">
        <v>9787</v>
      </c>
      <c r="D1814" t="s">
        <v>9788</v>
      </c>
      <c r="E1814" t="s">
        <v>9788</v>
      </c>
      <c r="G1814" t="s">
        <v>3643</v>
      </c>
      <c r="I1814">
        <v>1</v>
      </c>
      <c r="J1814">
        <v>1</v>
      </c>
      <c r="K1814">
        <v>1</v>
      </c>
      <c r="L1814">
        <v>1</v>
      </c>
      <c r="M1814">
        <v>1</v>
      </c>
      <c r="N1814">
        <v>1</v>
      </c>
      <c r="O1814">
        <v>1</v>
      </c>
      <c r="P1814">
        <v>1</v>
      </c>
      <c r="Q1814">
        <v>1</v>
      </c>
      <c r="R1814">
        <v>1</v>
      </c>
      <c r="S1814">
        <v>1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1</v>
      </c>
      <c r="Z1814">
        <v>1</v>
      </c>
      <c r="AA1814">
        <v>1</v>
      </c>
      <c r="AD1814" t="s">
        <v>9789</v>
      </c>
      <c r="AE1814">
        <v>45464.857812499999</v>
      </c>
    </row>
    <row r="1815" spans="1:31" x14ac:dyDescent="0.35">
      <c r="A1815">
        <v>26558</v>
      </c>
      <c r="B1815" t="s">
        <v>9790</v>
      </c>
      <c r="C1815" t="s">
        <v>9790</v>
      </c>
      <c r="D1815" t="s">
        <v>9791</v>
      </c>
      <c r="E1815" t="s">
        <v>9791</v>
      </c>
      <c r="F1815" t="s">
        <v>9792</v>
      </c>
      <c r="G1815" t="s">
        <v>4275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AD1815" t="s">
        <v>9793</v>
      </c>
      <c r="AE1815">
        <v>45464.857812499999</v>
      </c>
    </row>
    <row r="1816" spans="1:31" x14ac:dyDescent="0.35">
      <c r="A1816">
        <v>18296</v>
      </c>
      <c r="B1816" t="s">
        <v>9794</v>
      </c>
      <c r="C1816" t="s">
        <v>9794</v>
      </c>
      <c r="D1816" t="s">
        <v>9795</v>
      </c>
      <c r="E1816" t="s">
        <v>9795</v>
      </c>
      <c r="F1816" t="s">
        <v>9796</v>
      </c>
      <c r="G1816" t="s">
        <v>3762</v>
      </c>
      <c r="I1816">
        <v>1</v>
      </c>
      <c r="J1816">
        <v>1</v>
      </c>
      <c r="K1816">
        <v>1</v>
      </c>
      <c r="L1816">
        <v>1</v>
      </c>
      <c r="M1816">
        <v>1</v>
      </c>
      <c r="N1816">
        <v>1</v>
      </c>
      <c r="O1816">
        <v>1</v>
      </c>
      <c r="P1816">
        <v>1</v>
      </c>
      <c r="Q1816">
        <v>1</v>
      </c>
      <c r="R1816">
        <v>1</v>
      </c>
      <c r="S1816">
        <v>1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1</v>
      </c>
      <c r="Z1816">
        <v>1</v>
      </c>
      <c r="AA1816">
        <v>2</v>
      </c>
      <c r="AB1816">
        <v>2</v>
      </c>
      <c r="AC1816">
        <v>2</v>
      </c>
      <c r="AD1816" t="s">
        <v>9797</v>
      </c>
      <c r="AE1816">
        <v>45464.852870370371</v>
      </c>
    </row>
    <row r="1817" spans="1:31" x14ac:dyDescent="0.35">
      <c r="A1817">
        <v>18297</v>
      </c>
      <c r="B1817" t="s">
        <v>9798</v>
      </c>
      <c r="C1817" t="s">
        <v>9798</v>
      </c>
      <c r="D1817" t="s">
        <v>9799</v>
      </c>
      <c r="E1817" t="s">
        <v>9799</v>
      </c>
      <c r="F1817" t="s">
        <v>9800</v>
      </c>
      <c r="G1817" t="s">
        <v>3675</v>
      </c>
      <c r="I1817">
        <v>1</v>
      </c>
      <c r="J1817">
        <v>1</v>
      </c>
      <c r="K1817">
        <v>1</v>
      </c>
      <c r="L1817">
        <v>1</v>
      </c>
      <c r="M1817">
        <v>1</v>
      </c>
      <c r="N1817">
        <v>1</v>
      </c>
      <c r="O1817">
        <v>1</v>
      </c>
      <c r="P1817">
        <v>1</v>
      </c>
      <c r="Q1817">
        <v>1</v>
      </c>
      <c r="R1817">
        <v>1</v>
      </c>
      <c r="S1817">
        <v>1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1</v>
      </c>
      <c r="AC1817">
        <v>1</v>
      </c>
      <c r="AD1817" t="s">
        <v>9801</v>
      </c>
      <c r="AE1817">
        <v>45464.852870370371</v>
      </c>
    </row>
    <row r="1818" spans="1:31" x14ac:dyDescent="0.35">
      <c r="A1818">
        <v>26664</v>
      </c>
      <c r="B1818" t="s">
        <v>9802</v>
      </c>
      <c r="C1818" t="s">
        <v>9803</v>
      </c>
      <c r="D1818" t="s">
        <v>9804</v>
      </c>
      <c r="E1818" t="s">
        <v>9805</v>
      </c>
      <c r="F1818" t="s">
        <v>9806</v>
      </c>
      <c r="G1818" t="s">
        <v>3754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AD1818" t="s">
        <v>9807</v>
      </c>
      <c r="AE1818">
        <v>45464.857812499999</v>
      </c>
    </row>
    <row r="1819" spans="1:31" x14ac:dyDescent="0.35">
      <c r="A1819">
        <v>18298</v>
      </c>
      <c r="B1819" t="s">
        <v>9808</v>
      </c>
      <c r="C1819" t="s">
        <v>9808</v>
      </c>
      <c r="D1819" t="s">
        <v>9809</v>
      </c>
      <c r="E1819" t="s">
        <v>9809</v>
      </c>
      <c r="F1819" t="s">
        <v>9810</v>
      </c>
      <c r="G1819" t="s">
        <v>4211</v>
      </c>
      <c r="H1819">
        <v>2</v>
      </c>
      <c r="I1819">
        <v>2</v>
      </c>
      <c r="J1819">
        <v>2</v>
      </c>
      <c r="K1819">
        <v>2</v>
      </c>
      <c r="L1819">
        <v>2</v>
      </c>
      <c r="M1819">
        <v>2</v>
      </c>
      <c r="N1819">
        <v>2</v>
      </c>
      <c r="O1819">
        <v>2</v>
      </c>
      <c r="P1819">
        <v>2</v>
      </c>
      <c r="Q1819">
        <v>2</v>
      </c>
      <c r="R1819">
        <v>2</v>
      </c>
      <c r="S1819">
        <v>2</v>
      </c>
      <c r="T1819">
        <v>2</v>
      </c>
      <c r="U1819">
        <v>2</v>
      </c>
      <c r="V1819">
        <v>2</v>
      </c>
      <c r="W1819">
        <v>2</v>
      </c>
      <c r="X1819">
        <v>2</v>
      </c>
      <c r="Y1819">
        <v>2</v>
      </c>
      <c r="Z1819">
        <v>2</v>
      </c>
      <c r="AA1819">
        <v>2</v>
      </c>
      <c r="AB1819">
        <v>2</v>
      </c>
      <c r="AC1819">
        <v>2</v>
      </c>
      <c r="AD1819" t="s">
        <v>9811</v>
      </c>
      <c r="AE1819">
        <v>45464.857812499999</v>
      </c>
    </row>
    <row r="1820" spans="1:31" x14ac:dyDescent="0.35">
      <c r="A1820">
        <v>19375</v>
      </c>
      <c r="B1820" t="s">
        <v>9812</v>
      </c>
      <c r="C1820" t="s">
        <v>9812</v>
      </c>
      <c r="D1820" t="s">
        <v>9813</v>
      </c>
      <c r="E1820" t="s">
        <v>9813</v>
      </c>
      <c r="G1820" t="s">
        <v>4479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AB1820">
        <v>0</v>
      </c>
      <c r="AD1820" t="s">
        <v>3653</v>
      </c>
      <c r="AE1820">
        <v>45464.857812499999</v>
      </c>
    </row>
    <row r="1821" spans="1:31" x14ac:dyDescent="0.35">
      <c r="A1821">
        <v>19144</v>
      </c>
      <c r="B1821" t="s">
        <v>9814</v>
      </c>
      <c r="C1821" t="s">
        <v>9814</v>
      </c>
      <c r="D1821" t="s">
        <v>9815</v>
      </c>
      <c r="E1821" t="s">
        <v>9815</v>
      </c>
      <c r="G1821" t="s">
        <v>3762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AB1821">
        <v>0</v>
      </c>
      <c r="AD1821" t="s">
        <v>3653</v>
      </c>
      <c r="AE1821">
        <v>45464.857812499999</v>
      </c>
    </row>
    <row r="1822" spans="1:31" x14ac:dyDescent="0.35">
      <c r="A1822">
        <v>19895</v>
      </c>
      <c r="B1822" t="s">
        <v>9816</v>
      </c>
      <c r="C1822" t="s">
        <v>9816</v>
      </c>
      <c r="D1822" t="s">
        <v>9817</v>
      </c>
      <c r="E1822" t="s">
        <v>9817</v>
      </c>
      <c r="F1822" t="s">
        <v>9818</v>
      </c>
      <c r="G1822" t="s">
        <v>3762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D1822" t="s">
        <v>9819</v>
      </c>
      <c r="AE1822">
        <v>45464.857812499999</v>
      </c>
    </row>
    <row r="1823" spans="1:31" x14ac:dyDescent="0.35">
      <c r="A1823">
        <v>26463</v>
      </c>
      <c r="B1823" t="s">
        <v>9820</v>
      </c>
      <c r="C1823" t="s">
        <v>9820</v>
      </c>
      <c r="D1823" t="s">
        <v>9821</v>
      </c>
      <c r="E1823" t="s">
        <v>9821</v>
      </c>
      <c r="F1823" t="s">
        <v>9822</v>
      </c>
      <c r="G1823" t="s">
        <v>3723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AD1823" t="s">
        <v>9823</v>
      </c>
      <c r="AE1823">
        <v>45464.857812499999</v>
      </c>
    </row>
    <row r="1824" spans="1:31" x14ac:dyDescent="0.35">
      <c r="A1824">
        <v>24811</v>
      </c>
      <c r="B1824" t="s">
        <v>9824</v>
      </c>
      <c r="C1824" t="s">
        <v>9824</v>
      </c>
      <c r="D1824" t="s">
        <v>9825</v>
      </c>
      <c r="E1824" t="s">
        <v>9825</v>
      </c>
      <c r="G1824" t="s">
        <v>3643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  <c r="AD1824" t="s">
        <v>9826</v>
      </c>
      <c r="AE1824">
        <v>45464.857812499999</v>
      </c>
    </row>
    <row r="1825" spans="1:31" x14ac:dyDescent="0.35">
      <c r="A1825">
        <v>25359</v>
      </c>
      <c r="B1825" t="s">
        <v>9827</v>
      </c>
      <c r="C1825" t="s">
        <v>9827</v>
      </c>
      <c r="D1825" t="s">
        <v>9828</v>
      </c>
      <c r="E1825" t="s">
        <v>9828</v>
      </c>
      <c r="G1825" t="s">
        <v>3675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AD1825" t="s">
        <v>9829</v>
      </c>
      <c r="AE1825">
        <v>45464.857812499999</v>
      </c>
    </row>
    <row r="1826" spans="1:31" x14ac:dyDescent="0.35">
      <c r="A1826">
        <v>24033</v>
      </c>
      <c r="B1826" t="s">
        <v>9830</v>
      </c>
      <c r="C1826" t="s">
        <v>9830</v>
      </c>
      <c r="D1826" t="s">
        <v>9831</v>
      </c>
      <c r="E1826" t="s">
        <v>9831</v>
      </c>
      <c r="G1826" t="s">
        <v>3648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AD1826" t="s">
        <v>9832</v>
      </c>
      <c r="AE1826">
        <v>45464.857812499999</v>
      </c>
    </row>
    <row r="1827" spans="1:31" x14ac:dyDescent="0.35">
      <c r="A1827">
        <v>17696</v>
      </c>
      <c r="B1827" t="s">
        <v>9833</v>
      </c>
      <c r="C1827" t="s">
        <v>9833</v>
      </c>
      <c r="D1827" t="s">
        <v>9834</v>
      </c>
      <c r="E1827" t="s">
        <v>9834</v>
      </c>
      <c r="F1827" t="s">
        <v>9835</v>
      </c>
      <c r="G1827" t="s">
        <v>3688</v>
      </c>
      <c r="I1827">
        <v>1</v>
      </c>
      <c r="J1827">
        <v>1</v>
      </c>
      <c r="K1827">
        <v>1</v>
      </c>
      <c r="L1827">
        <v>1</v>
      </c>
      <c r="M1827">
        <v>1</v>
      </c>
      <c r="N1827">
        <v>1</v>
      </c>
      <c r="O1827">
        <v>1</v>
      </c>
      <c r="P1827">
        <v>1</v>
      </c>
      <c r="Q1827">
        <v>1</v>
      </c>
      <c r="R1827">
        <v>1</v>
      </c>
      <c r="S1827">
        <v>1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1</v>
      </c>
      <c r="Z1827">
        <v>1</v>
      </c>
      <c r="AA1827">
        <v>1</v>
      </c>
      <c r="AB1827">
        <v>1</v>
      </c>
      <c r="AD1827" t="s">
        <v>9836</v>
      </c>
      <c r="AE1827">
        <v>45464.857812499999</v>
      </c>
    </row>
    <row r="1828" spans="1:31" x14ac:dyDescent="0.35">
      <c r="A1828">
        <v>26754</v>
      </c>
      <c r="B1828" t="s">
        <v>9837</v>
      </c>
      <c r="C1828" t="s">
        <v>9838</v>
      </c>
      <c r="D1828" t="s">
        <v>9839</v>
      </c>
      <c r="E1828" t="s">
        <v>9840</v>
      </c>
      <c r="F1828" t="s">
        <v>9841</v>
      </c>
      <c r="G1828" t="s">
        <v>3688</v>
      </c>
      <c r="I1828">
        <v>1</v>
      </c>
      <c r="J1828">
        <v>1</v>
      </c>
      <c r="K1828">
        <v>1</v>
      </c>
      <c r="L1828">
        <v>1</v>
      </c>
      <c r="M1828">
        <v>1</v>
      </c>
      <c r="N1828">
        <v>1</v>
      </c>
      <c r="O1828">
        <v>1</v>
      </c>
      <c r="P1828">
        <v>1</v>
      </c>
      <c r="AD1828" t="s">
        <v>9842</v>
      </c>
      <c r="AE1828">
        <v>45464.857812499999</v>
      </c>
    </row>
    <row r="1829" spans="1:31" x14ac:dyDescent="0.35">
      <c r="A1829">
        <v>19328</v>
      </c>
      <c r="B1829" t="s">
        <v>9843</v>
      </c>
      <c r="C1829" t="s">
        <v>9843</v>
      </c>
      <c r="D1829" t="s">
        <v>9844</v>
      </c>
      <c r="E1829" t="s">
        <v>9844</v>
      </c>
      <c r="G1829" t="s">
        <v>3675</v>
      </c>
      <c r="I1829">
        <v>1</v>
      </c>
      <c r="J1829">
        <v>1</v>
      </c>
      <c r="K1829">
        <v>1</v>
      </c>
      <c r="L1829">
        <v>1</v>
      </c>
      <c r="M1829">
        <v>1</v>
      </c>
      <c r="N1829">
        <v>1</v>
      </c>
      <c r="O1829">
        <v>1</v>
      </c>
      <c r="P1829">
        <v>1</v>
      </c>
      <c r="Q1829">
        <v>1</v>
      </c>
      <c r="R1829">
        <v>1</v>
      </c>
      <c r="S1829">
        <v>1</v>
      </c>
      <c r="T1829">
        <v>1</v>
      </c>
      <c r="U1829">
        <v>1</v>
      </c>
      <c r="AB1829">
        <v>0</v>
      </c>
      <c r="AD1829" t="s">
        <v>9845</v>
      </c>
      <c r="AE1829">
        <v>45464.857812499999</v>
      </c>
    </row>
    <row r="1830" spans="1:31" x14ac:dyDescent="0.35">
      <c r="A1830">
        <v>26525</v>
      </c>
      <c r="B1830" t="s">
        <v>9846</v>
      </c>
      <c r="C1830" t="s">
        <v>9846</v>
      </c>
      <c r="D1830" t="s">
        <v>9847</v>
      </c>
      <c r="E1830" t="s">
        <v>9847</v>
      </c>
      <c r="F1830" t="s">
        <v>9848</v>
      </c>
      <c r="G1830" t="s">
        <v>3675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AD1830" t="s">
        <v>9849</v>
      </c>
      <c r="AE1830">
        <v>45464.857812499999</v>
      </c>
    </row>
    <row r="1831" spans="1:31" x14ac:dyDescent="0.35">
      <c r="A1831">
        <v>21382</v>
      </c>
      <c r="B1831" t="s">
        <v>9850</v>
      </c>
      <c r="C1831" t="s">
        <v>9850</v>
      </c>
      <c r="D1831" t="s">
        <v>9851</v>
      </c>
      <c r="E1831" t="s">
        <v>9851</v>
      </c>
      <c r="G1831" t="s">
        <v>3762</v>
      </c>
      <c r="I1831">
        <v>1</v>
      </c>
      <c r="J1831">
        <v>1</v>
      </c>
      <c r="K1831">
        <v>1</v>
      </c>
      <c r="L1831">
        <v>1</v>
      </c>
      <c r="M1831">
        <v>1</v>
      </c>
      <c r="N1831">
        <v>1</v>
      </c>
      <c r="O1831">
        <v>1</v>
      </c>
      <c r="P1831">
        <v>1</v>
      </c>
      <c r="Q1831">
        <v>1</v>
      </c>
      <c r="R1831">
        <v>1</v>
      </c>
      <c r="S1831">
        <v>1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1</v>
      </c>
      <c r="AD1831" t="s">
        <v>9852</v>
      </c>
      <c r="AE1831">
        <v>45464.857812499999</v>
      </c>
    </row>
    <row r="1832" spans="1:31" x14ac:dyDescent="0.35">
      <c r="A1832">
        <v>18883</v>
      </c>
      <c r="B1832" t="s">
        <v>9853</v>
      </c>
      <c r="C1832" t="s">
        <v>9853</v>
      </c>
      <c r="D1832" t="s">
        <v>9854</v>
      </c>
      <c r="E1832" t="s">
        <v>9854</v>
      </c>
      <c r="G1832" t="s">
        <v>4211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AB1832">
        <v>0</v>
      </c>
      <c r="AD1832" t="s">
        <v>9855</v>
      </c>
      <c r="AE1832">
        <v>45464.857812499999</v>
      </c>
    </row>
    <row r="1833" spans="1:31" x14ac:dyDescent="0.35">
      <c r="A1833">
        <v>22958</v>
      </c>
      <c r="B1833" t="s">
        <v>9856</v>
      </c>
      <c r="C1833" t="s">
        <v>9856</v>
      </c>
      <c r="D1833" t="s">
        <v>9857</v>
      </c>
      <c r="E1833" t="s">
        <v>9857</v>
      </c>
      <c r="G1833" t="s">
        <v>3648</v>
      </c>
      <c r="I1833">
        <v>1</v>
      </c>
      <c r="J1833">
        <v>1</v>
      </c>
      <c r="K1833">
        <v>1</v>
      </c>
      <c r="L1833">
        <v>1</v>
      </c>
      <c r="M1833">
        <v>1</v>
      </c>
      <c r="N1833">
        <v>1</v>
      </c>
      <c r="O1833">
        <v>1</v>
      </c>
      <c r="P1833">
        <v>1</v>
      </c>
      <c r="Q1833">
        <v>1</v>
      </c>
      <c r="R1833">
        <v>1</v>
      </c>
      <c r="S1833">
        <v>1</v>
      </c>
      <c r="T1833">
        <v>1</v>
      </c>
      <c r="U1833">
        <v>1</v>
      </c>
      <c r="V1833">
        <v>1</v>
      </c>
      <c r="W1833">
        <v>1</v>
      </c>
      <c r="X1833">
        <v>1</v>
      </c>
      <c r="AD1833" t="s">
        <v>9858</v>
      </c>
      <c r="AE1833">
        <v>45464.857812499999</v>
      </c>
    </row>
    <row r="1834" spans="1:31" x14ac:dyDescent="0.35">
      <c r="A1834">
        <v>18299</v>
      </c>
      <c r="B1834" t="s">
        <v>9859</v>
      </c>
      <c r="C1834" t="s">
        <v>9859</v>
      </c>
      <c r="D1834" t="s">
        <v>9860</v>
      </c>
      <c r="E1834" t="s">
        <v>9860</v>
      </c>
      <c r="F1834" t="s">
        <v>9861</v>
      </c>
      <c r="G1834" t="s">
        <v>3648</v>
      </c>
      <c r="I1834">
        <v>1</v>
      </c>
      <c r="J1834">
        <v>1</v>
      </c>
      <c r="K1834">
        <v>1</v>
      </c>
      <c r="L1834">
        <v>1</v>
      </c>
      <c r="M1834">
        <v>1</v>
      </c>
      <c r="N1834">
        <v>1</v>
      </c>
      <c r="O1834">
        <v>1</v>
      </c>
      <c r="P1834">
        <v>1</v>
      </c>
      <c r="Q1834">
        <v>1</v>
      </c>
      <c r="R1834">
        <v>1</v>
      </c>
      <c r="S1834">
        <v>1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1</v>
      </c>
      <c r="AC1834">
        <v>1</v>
      </c>
      <c r="AD1834" t="s">
        <v>3653</v>
      </c>
      <c r="AE1834">
        <v>45464.857812499999</v>
      </c>
    </row>
    <row r="1835" spans="1:31" x14ac:dyDescent="0.35">
      <c r="A1835">
        <v>26672</v>
      </c>
      <c r="B1835" t="s">
        <v>9862</v>
      </c>
      <c r="C1835" t="s">
        <v>9862</v>
      </c>
      <c r="D1835" t="s">
        <v>9863</v>
      </c>
      <c r="E1835" t="s">
        <v>9863</v>
      </c>
      <c r="F1835" t="s">
        <v>9864</v>
      </c>
      <c r="G1835" t="s">
        <v>3675</v>
      </c>
      <c r="I1835">
        <v>1</v>
      </c>
      <c r="J1835">
        <v>1</v>
      </c>
      <c r="K1835">
        <v>1</v>
      </c>
      <c r="L1835">
        <v>1</v>
      </c>
      <c r="M1835">
        <v>1</v>
      </c>
      <c r="N1835">
        <v>1</v>
      </c>
      <c r="O1835">
        <v>1</v>
      </c>
      <c r="P1835">
        <v>1</v>
      </c>
      <c r="Q1835">
        <v>1</v>
      </c>
      <c r="R1835">
        <v>1</v>
      </c>
      <c r="AD1835" t="s">
        <v>9865</v>
      </c>
      <c r="AE1835">
        <v>45464.857812499999</v>
      </c>
    </row>
    <row r="1836" spans="1:31" x14ac:dyDescent="0.35">
      <c r="A1836">
        <v>18582</v>
      </c>
      <c r="B1836" t="s">
        <v>1947</v>
      </c>
      <c r="C1836" t="s">
        <v>1947</v>
      </c>
      <c r="D1836" t="s">
        <v>3340</v>
      </c>
      <c r="E1836" t="s">
        <v>3340</v>
      </c>
      <c r="F1836" t="s">
        <v>9866</v>
      </c>
      <c r="G1836" t="s">
        <v>3688</v>
      </c>
      <c r="H1836">
        <v>2</v>
      </c>
      <c r="I1836">
        <v>2</v>
      </c>
      <c r="J1836">
        <v>2</v>
      </c>
      <c r="K1836">
        <v>2</v>
      </c>
      <c r="L1836">
        <v>2</v>
      </c>
      <c r="M1836">
        <v>2</v>
      </c>
      <c r="N1836">
        <v>2</v>
      </c>
      <c r="O1836">
        <v>2</v>
      </c>
      <c r="P1836">
        <v>2</v>
      </c>
      <c r="Q1836">
        <v>2</v>
      </c>
      <c r="R1836">
        <v>2</v>
      </c>
      <c r="S1836">
        <v>2</v>
      </c>
      <c r="T1836">
        <v>2</v>
      </c>
      <c r="U1836">
        <v>2</v>
      </c>
      <c r="V1836">
        <v>2</v>
      </c>
      <c r="W1836">
        <v>2</v>
      </c>
      <c r="X1836">
        <v>2</v>
      </c>
      <c r="Y1836">
        <v>2</v>
      </c>
      <c r="Z1836">
        <v>2</v>
      </c>
      <c r="AA1836">
        <v>2</v>
      </c>
      <c r="AB1836">
        <v>2</v>
      </c>
      <c r="AD1836" t="s">
        <v>9867</v>
      </c>
      <c r="AE1836">
        <v>45464.852870370371</v>
      </c>
    </row>
    <row r="1837" spans="1:31" x14ac:dyDescent="0.35">
      <c r="A1837">
        <v>26648</v>
      </c>
      <c r="B1837" t="s">
        <v>10806</v>
      </c>
      <c r="C1837" t="s">
        <v>10806</v>
      </c>
      <c r="D1837" t="s">
        <v>10807</v>
      </c>
      <c r="E1837" t="s">
        <v>10807</v>
      </c>
      <c r="F1837" t="s">
        <v>10808</v>
      </c>
      <c r="G1837" t="s">
        <v>3675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AD1837" t="s">
        <v>10809</v>
      </c>
      <c r="AE1837">
        <v>45464.857812499999</v>
      </c>
    </row>
    <row r="1838" spans="1:31" x14ac:dyDescent="0.35">
      <c r="A1838">
        <v>19236</v>
      </c>
      <c r="B1838" t="s">
        <v>9871</v>
      </c>
      <c r="C1838" t="s">
        <v>9871</v>
      </c>
      <c r="D1838" t="s">
        <v>9872</v>
      </c>
      <c r="E1838" t="s">
        <v>9872</v>
      </c>
      <c r="F1838" t="s">
        <v>9873</v>
      </c>
      <c r="G1838" t="s">
        <v>3648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AB1838">
        <v>0</v>
      </c>
      <c r="AD1838" t="s">
        <v>9874</v>
      </c>
      <c r="AE1838">
        <v>45464.857812499999</v>
      </c>
    </row>
    <row r="1839" spans="1:31" x14ac:dyDescent="0.35">
      <c r="A1839">
        <v>28085</v>
      </c>
      <c r="B1839" t="s">
        <v>9875</v>
      </c>
      <c r="C1839" t="s">
        <v>9875</v>
      </c>
      <c r="D1839" t="s">
        <v>9876</v>
      </c>
      <c r="E1839" t="s">
        <v>9876</v>
      </c>
      <c r="F1839" t="s">
        <v>9877</v>
      </c>
      <c r="G1839" t="s">
        <v>3643</v>
      </c>
      <c r="I1839">
        <v>0</v>
      </c>
      <c r="J1839">
        <v>0</v>
      </c>
      <c r="K1839">
        <v>0</v>
      </c>
      <c r="AD1839" t="s">
        <v>9878</v>
      </c>
      <c r="AE1839">
        <v>45464.857812499999</v>
      </c>
    </row>
    <row r="1840" spans="1:31" x14ac:dyDescent="0.35">
      <c r="A1840">
        <v>22895</v>
      </c>
      <c r="B1840" t="s">
        <v>9879</v>
      </c>
      <c r="C1840" t="s">
        <v>9879</v>
      </c>
      <c r="D1840" t="s">
        <v>9880</v>
      </c>
      <c r="E1840" t="s">
        <v>9880</v>
      </c>
      <c r="G1840" t="s">
        <v>3643</v>
      </c>
      <c r="I1840">
        <v>1</v>
      </c>
      <c r="J1840">
        <v>1</v>
      </c>
      <c r="K1840">
        <v>1</v>
      </c>
      <c r="L1840">
        <v>1</v>
      </c>
      <c r="M1840">
        <v>1</v>
      </c>
      <c r="N1840">
        <v>1</v>
      </c>
      <c r="O1840">
        <v>1</v>
      </c>
      <c r="P1840">
        <v>1</v>
      </c>
      <c r="Q1840">
        <v>1</v>
      </c>
      <c r="R1840">
        <v>1</v>
      </c>
      <c r="S1840">
        <v>1</v>
      </c>
      <c r="T1840">
        <v>1</v>
      </c>
      <c r="U1840">
        <v>1</v>
      </c>
      <c r="V1840">
        <v>1</v>
      </c>
      <c r="W1840">
        <v>1</v>
      </c>
      <c r="X1840">
        <v>1</v>
      </c>
      <c r="AD1840" t="s">
        <v>5128</v>
      </c>
      <c r="AE1840">
        <v>45464.857812499999</v>
      </c>
    </row>
    <row r="1841" spans="1:31" x14ac:dyDescent="0.35">
      <c r="A1841">
        <v>22894</v>
      </c>
      <c r="B1841" t="s">
        <v>9881</v>
      </c>
      <c r="C1841" t="s">
        <v>9881</v>
      </c>
      <c r="D1841" t="s">
        <v>9882</v>
      </c>
      <c r="E1841" t="s">
        <v>9882</v>
      </c>
      <c r="G1841" t="s">
        <v>3643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AD1841" t="s">
        <v>5128</v>
      </c>
      <c r="AE1841">
        <v>45464.857812499999</v>
      </c>
    </row>
    <row r="1842" spans="1:31" x14ac:dyDescent="0.35">
      <c r="A1842">
        <v>18300</v>
      </c>
      <c r="B1842" t="s">
        <v>9883</v>
      </c>
      <c r="C1842" t="s">
        <v>9883</v>
      </c>
      <c r="D1842" t="s">
        <v>9884</v>
      </c>
      <c r="E1842" t="s">
        <v>9884</v>
      </c>
      <c r="F1842" t="s">
        <v>9885</v>
      </c>
      <c r="I1842">
        <v>1</v>
      </c>
      <c r="J1842">
        <v>1</v>
      </c>
      <c r="K1842">
        <v>1</v>
      </c>
      <c r="L1842">
        <v>1</v>
      </c>
      <c r="M1842">
        <v>1</v>
      </c>
      <c r="N1842">
        <v>1</v>
      </c>
      <c r="O1842">
        <v>1</v>
      </c>
      <c r="P1842">
        <v>1</v>
      </c>
      <c r="Q1842">
        <v>1</v>
      </c>
      <c r="R1842">
        <v>1</v>
      </c>
      <c r="S1842">
        <v>1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1</v>
      </c>
      <c r="Z1842">
        <v>1</v>
      </c>
      <c r="AA1842">
        <v>1</v>
      </c>
      <c r="AB1842">
        <v>1</v>
      </c>
      <c r="AC1842">
        <v>1</v>
      </c>
      <c r="AD1842" t="s">
        <v>3653</v>
      </c>
      <c r="AE1842">
        <v>45464.852870370371</v>
      </c>
    </row>
    <row r="1843" spans="1:31" x14ac:dyDescent="0.35">
      <c r="A1843">
        <v>20266</v>
      </c>
      <c r="B1843" t="s">
        <v>9886</v>
      </c>
      <c r="C1843" t="s">
        <v>9886</v>
      </c>
      <c r="D1843" t="s">
        <v>9887</v>
      </c>
      <c r="E1843" t="s">
        <v>9887</v>
      </c>
      <c r="G1843" t="s">
        <v>3714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D1843" t="s">
        <v>9888</v>
      </c>
      <c r="AE1843">
        <v>45464.857812499999</v>
      </c>
    </row>
    <row r="1844" spans="1:31" x14ac:dyDescent="0.35">
      <c r="A1844">
        <v>25669</v>
      </c>
      <c r="B1844" t="s">
        <v>9889</v>
      </c>
      <c r="C1844" t="s">
        <v>9889</v>
      </c>
      <c r="D1844" t="s">
        <v>9890</v>
      </c>
      <c r="E1844" t="s">
        <v>9890</v>
      </c>
      <c r="G1844" t="s">
        <v>3916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AD1844" t="s">
        <v>9891</v>
      </c>
      <c r="AE1844">
        <v>45464.857812499999</v>
      </c>
    </row>
    <row r="1845" spans="1:31" x14ac:dyDescent="0.35">
      <c r="A1845">
        <v>18301</v>
      </c>
      <c r="B1845" t="s">
        <v>9892</v>
      </c>
      <c r="C1845" t="s">
        <v>9892</v>
      </c>
      <c r="D1845" t="s">
        <v>9893</v>
      </c>
      <c r="E1845" t="s">
        <v>9893</v>
      </c>
      <c r="F1845" t="s">
        <v>9894</v>
      </c>
      <c r="G1845" t="s">
        <v>3916</v>
      </c>
      <c r="I1845">
        <v>1</v>
      </c>
      <c r="J1845">
        <v>1</v>
      </c>
      <c r="K1845">
        <v>1</v>
      </c>
      <c r="L1845">
        <v>1</v>
      </c>
      <c r="M1845">
        <v>1</v>
      </c>
      <c r="N1845">
        <v>1</v>
      </c>
      <c r="O1845">
        <v>1</v>
      </c>
      <c r="P1845">
        <v>1</v>
      </c>
      <c r="Q1845">
        <v>1</v>
      </c>
      <c r="R1845">
        <v>1</v>
      </c>
      <c r="S1845">
        <v>1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1</v>
      </c>
      <c r="Z1845">
        <v>1</v>
      </c>
      <c r="AA1845">
        <v>1</v>
      </c>
      <c r="AB1845">
        <v>1</v>
      </c>
      <c r="AC1845">
        <v>1</v>
      </c>
      <c r="AD1845" t="s">
        <v>9895</v>
      </c>
      <c r="AE1845">
        <v>45464.857812499999</v>
      </c>
    </row>
    <row r="1846" spans="1:31" x14ac:dyDescent="0.35">
      <c r="A1846">
        <v>18302</v>
      </c>
      <c r="B1846" t="s">
        <v>9896</v>
      </c>
      <c r="C1846" t="s">
        <v>9896</v>
      </c>
      <c r="D1846" t="s">
        <v>9897</v>
      </c>
      <c r="E1846" t="s">
        <v>9897</v>
      </c>
      <c r="F1846" t="s">
        <v>9898</v>
      </c>
      <c r="I1846">
        <v>1</v>
      </c>
      <c r="J1846">
        <v>1</v>
      </c>
      <c r="K1846">
        <v>1</v>
      </c>
      <c r="L1846">
        <v>1</v>
      </c>
      <c r="M1846">
        <v>1</v>
      </c>
      <c r="N1846">
        <v>1</v>
      </c>
      <c r="O1846">
        <v>1</v>
      </c>
      <c r="P1846">
        <v>1</v>
      </c>
      <c r="Q1846">
        <v>1</v>
      </c>
      <c r="R1846">
        <v>1</v>
      </c>
      <c r="S1846">
        <v>1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1</v>
      </c>
      <c r="Z1846">
        <v>1</v>
      </c>
      <c r="AA1846">
        <v>1</v>
      </c>
      <c r="AB1846">
        <v>1</v>
      </c>
      <c r="AC1846">
        <v>1</v>
      </c>
      <c r="AD1846" t="s">
        <v>3653</v>
      </c>
      <c r="AE1846">
        <v>45464.857812499999</v>
      </c>
    </row>
    <row r="1847" spans="1:31" x14ac:dyDescent="0.35">
      <c r="A1847">
        <v>24214</v>
      </c>
      <c r="B1847" t="s">
        <v>9899</v>
      </c>
      <c r="C1847" t="s">
        <v>9899</v>
      </c>
      <c r="D1847" t="s">
        <v>9900</v>
      </c>
      <c r="E1847" t="s">
        <v>9900</v>
      </c>
      <c r="G1847" t="s">
        <v>5553</v>
      </c>
      <c r="I1847">
        <v>1</v>
      </c>
      <c r="J1847">
        <v>1</v>
      </c>
      <c r="K1847">
        <v>1</v>
      </c>
      <c r="L1847">
        <v>1</v>
      </c>
      <c r="M1847">
        <v>1</v>
      </c>
      <c r="N1847">
        <v>1</v>
      </c>
      <c r="O1847">
        <v>1</v>
      </c>
      <c r="P1847">
        <v>1</v>
      </c>
      <c r="Q1847">
        <v>1</v>
      </c>
      <c r="R1847">
        <v>1</v>
      </c>
      <c r="S1847">
        <v>1</v>
      </c>
      <c r="T1847">
        <v>1</v>
      </c>
      <c r="U1847">
        <v>1</v>
      </c>
      <c r="V1847">
        <v>1</v>
      </c>
      <c r="W1847">
        <v>1</v>
      </c>
      <c r="AD1847" t="s">
        <v>9901</v>
      </c>
      <c r="AE1847">
        <v>45464.857812499999</v>
      </c>
    </row>
    <row r="1848" spans="1:31" x14ac:dyDescent="0.35">
      <c r="A1848">
        <v>20648</v>
      </c>
      <c r="B1848" t="s">
        <v>1615</v>
      </c>
      <c r="C1848" t="s">
        <v>1615</v>
      </c>
      <c r="D1848" t="s">
        <v>9902</v>
      </c>
      <c r="E1848" t="s">
        <v>9902</v>
      </c>
      <c r="F1848" t="s">
        <v>9903</v>
      </c>
      <c r="G1848" t="s">
        <v>3688</v>
      </c>
      <c r="I1848">
        <v>1</v>
      </c>
      <c r="J1848">
        <v>1</v>
      </c>
      <c r="K1848">
        <v>1</v>
      </c>
      <c r="L1848">
        <v>1</v>
      </c>
      <c r="M1848">
        <v>1</v>
      </c>
      <c r="N1848">
        <v>1</v>
      </c>
      <c r="O1848">
        <v>1</v>
      </c>
      <c r="P1848">
        <v>1</v>
      </c>
      <c r="Q1848">
        <v>1</v>
      </c>
      <c r="R1848">
        <v>1</v>
      </c>
      <c r="S1848">
        <v>1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1</v>
      </c>
      <c r="Z1848">
        <v>1</v>
      </c>
      <c r="AD1848" t="s">
        <v>9904</v>
      </c>
      <c r="AE1848">
        <v>45464.857812499999</v>
      </c>
    </row>
    <row r="1849" spans="1:31" x14ac:dyDescent="0.35">
      <c r="A1849">
        <v>24080</v>
      </c>
      <c r="B1849" t="s">
        <v>9905</v>
      </c>
      <c r="C1849" t="s">
        <v>9905</v>
      </c>
      <c r="D1849" t="s">
        <v>9906</v>
      </c>
      <c r="E1849" t="s">
        <v>9906</v>
      </c>
      <c r="G1849" t="s">
        <v>3913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AD1849" t="s">
        <v>9907</v>
      </c>
      <c r="AE1849">
        <v>45464.857812499999</v>
      </c>
    </row>
    <row r="1850" spans="1:31" x14ac:dyDescent="0.35">
      <c r="A1850">
        <v>18740</v>
      </c>
      <c r="B1850" t="s">
        <v>9908</v>
      </c>
      <c r="C1850" t="s">
        <v>9908</v>
      </c>
      <c r="D1850" t="s">
        <v>9909</v>
      </c>
      <c r="E1850" t="s">
        <v>9909</v>
      </c>
      <c r="G1850" t="s">
        <v>3643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AB1850">
        <v>0</v>
      </c>
      <c r="AD1850" t="s">
        <v>9910</v>
      </c>
      <c r="AE1850">
        <v>45464.857812499999</v>
      </c>
    </row>
    <row r="1851" spans="1:31" x14ac:dyDescent="0.35">
      <c r="A1851">
        <v>18303</v>
      </c>
      <c r="B1851" t="s">
        <v>9911</v>
      </c>
      <c r="C1851" t="s">
        <v>9911</v>
      </c>
      <c r="D1851" t="s">
        <v>9912</v>
      </c>
      <c r="E1851" t="s">
        <v>9912</v>
      </c>
      <c r="F1851" t="s">
        <v>9913</v>
      </c>
      <c r="I1851">
        <v>1</v>
      </c>
      <c r="J1851">
        <v>1</v>
      </c>
      <c r="K1851">
        <v>1</v>
      </c>
      <c r="L1851">
        <v>1</v>
      </c>
      <c r="M1851">
        <v>1</v>
      </c>
      <c r="N1851">
        <v>1</v>
      </c>
      <c r="O1851">
        <v>1</v>
      </c>
      <c r="P1851">
        <v>1</v>
      </c>
      <c r="Q1851">
        <v>1</v>
      </c>
      <c r="R1851">
        <v>1</v>
      </c>
      <c r="S1851">
        <v>1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1</v>
      </c>
      <c r="Z1851">
        <v>1</v>
      </c>
      <c r="AA1851">
        <v>1</v>
      </c>
      <c r="AB1851">
        <v>1</v>
      </c>
      <c r="AC1851">
        <v>1</v>
      </c>
      <c r="AD1851" t="s">
        <v>3653</v>
      </c>
      <c r="AE1851">
        <v>45464.857812499999</v>
      </c>
    </row>
    <row r="1852" spans="1:31" x14ac:dyDescent="0.35">
      <c r="A1852">
        <v>18304</v>
      </c>
      <c r="B1852" t="s">
        <v>9914</v>
      </c>
      <c r="C1852" t="s">
        <v>9914</v>
      </c>
      <c r="D1852" t="s">
        <v>9915</v>
      </c>
      <c r="E1852" t="s">
        <v>9915</v>
      </c>
      <c r="F1852" t="s">
        <v>9916</v>
      </c>
      <c r="I1852">
        <v>1</v>
      </c>
      <c r="J1852">
        <v>1</v>
      </c>
      <c r="K1852">
        <v>1</v>
      </c>
      <c r="L1852">
        <v>1</v>
      </c>
      <c r="M1852">
        <v>1</v>
      </c>
      <c r="N1852">
        <v>1</v>
      </c>
      <c r="O1852">
        <v>1</v>
      </c>
      <c r="P1852">
        <v>1</v>
      </c>
      <c r="Q1852">
        <v>1</v>
      </c>
      <c r="R1852">
        <v>1</v>
      </c>
      <c r="S1852">
        <v>1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1</v>
      </c>
      <c r="Z1852">
        <v>1</v>
      </c>
      <c r="AA1852">
        <v>2</v>
      </c>
      <c r="AB1852">
        <v>2</v>
      </c>
      <c r="AC1852">
        <v>2</v>
      </c>
      <c r="AD1852" t="s">
        <v>3653</v>
      </c>
      <c r="AE1852">
        <v>45464.857812499999</v>
      </c>
    </row>
    <row r="1853" spans="1:31" x14ac:dyDescent="0.35">
      <c r="A1853">
        <v>26949</v>
      </c>
      <c r="B1853" t="s">
        <v>9917</v>
      </c>
      <c r="C1853" t="s">
        <v>9917</v>
      </c>
      <c r="D1853" t="s">
        <v>9918</v>
      </c>
      <c r="E1853" t="s">
        <v>9918</v>
      </c>
      <c r="F1853" t="s">
        <v>9919</v>
      </c>
      <c r="G1853" t="s">
        <v>3648</v>
      </c>
      <c r="I1853">
        <v>1</v>
      </c>
      <c r="J1853">
        <v>1</v>
      </c>
      <c r="K1853">
        <v>1</v>
      </c>
      <c r="L1853">
        <v>1</v>
      </c>
      <c r="M1853">
        <v>1</v>
      </c>
      <c r="AD1853" t="s">
        <v>9920</v>
      </c>
      <c r="AE1853">
        <v>45464.857812499999</v>
      </c>
    </row>
    <row r="1854" spans="1:31" x14ac:dyDescent="0.35">
      <c r="A1854">
        <v>28044</v>
      </c>
      <c r="B1854" t="s">
        <v>9921</v>
      </c>
      <c r="C1854" t="s">
        <v>9922</v>
      </c>
      <c r="D1854" t="s">
        <v>9923</v>
      </c>
      <c r="E1854" t="s">
        <v>9924</v>
      </c>
      <c r="G1854" t="s">
        <v>3631</v>
      </c>
      <c r="I1854">
        <v>0</v>
      </c>
      <c r="J1854">
        <v>0</v>
      </c>
      <c r="K1854">
        <v>0</v>
      </c>
      <c r="AD1854" t="s">
        <v>9925</v>
      </c>
      <c r="AE1854">
        <v>45464.857812499999</v>
      </c>
    </row>
    <row r="1855" spans="1:31" x14ac:dyDescent="0.35">
      <c r="A1855">
        <v>26772</v>
      </c>
      <c r="B1855" t="s">
        <v>9926</v>
      </c>
      <c r="C1855" t="s">
        <v>9927</v>
      </c>
      <c r="D1855" t="s">
        <v>9928</v>
      </c>
      <c r="E1855" t="s">
        <v>9929</v>
      </c>
      <c r="F1855" t="s">
        <v>3679</v>
      </c>
      <c r="G1855" t="s">
        <v>3627</v>
      </c>
      <c r="I1855">
        <v>1</v>
      </c>
      <c r="J1855">
        <v>1</v>
      </c>
      <c r="K1855">
        <v>1</v>
      </c>
      <c r="L1855">
        <v>1</v>
      </c>
      <c r="M1855">
        <v>1</v>
      </c>
      <c r="N1855">
        <v>1</v>
      </c>
      <c r="O1855">
        <v>1</v>
      </c>
      <c r="P1855">
        <v>1</v>
      </c>
      <c r="AD1855" t="s">
        <v>9930</v>
      </c>
      <c r="AE1855">
        <v>45464.857812499999</v>
      </c>
    </row>
    <row r="1856" spans="1:31" x14ac:dyDescent="0.35">
      <c r="A1856">
        <v>18834</v>
      </c>
      <c r="B1856" t="s">
        <v>9931</v>
      </c>
      <c r="C1856" t="s">
        <v>9931</v>
      </c>
      <c r="D1856" t="s">
        <v>9932</v>
      </c>
      <c r="E1856" t="s">
        <v>9932</v>
      </c>
      <c r="G1856" t="s">
        <v>3648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AB1856">
        <v>0</v>
      </c>
      <c r="AD1856" t="s">
        <v>3653</v>
      </c>
      <c r="AE1856">
        <v>45464.857812499999</v>
      </c>
    </row>
    <row r="1857" spans="1:31" x14ac:dyDescent="0.35">
      <c r="A1857">
        <v>19100</v>
      </c>
      <c r="B1857" t="s">
        <v>9933</v>
      </c>
      <c r="C1857" t="s">
        <v>9934</v>
      </c>
      <c r="D1857" t="s">
        <v>9935</v>
      </c>
      <c r="E1857" t="s">
        <v>9936</v>
      </c>
      <c r="F1857" t="s">
        <v>9937</v>
      </c>
      <c r="G1857" t="s">
        <v>3913</v>
      </c>
      <c r="I1857">
        <v>1</v>
      </c>
      <c r="J1857">
        <v>1</v>
      </c>
      <c r="K1857">
        <v>1</v>
      </c>
      <c r="L1857">
        <v>1</v>
      </c>
      <c r="M1857">
        <v>1</v>
      </c>
      <c r="N1857">
        <v>1</v>
      </c>
      <c r="O1857">
        <v>1</v>
      </c>
      <c r="P1857">
        <v>1</v>
      </c>
      <c r="Q1857">
        <v>1</v>
      </c>
      <c r="R1857">
        <v>1</v>
      </c>
      <c r="S1857">
        <v>1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1</v>
      </c>
      <c r="Z1857">
        <v>1</v>
      </c>
      <c r="AA1857">
        <v>1</v>
      </c>
      <c r="AB1857">
        <v>1</v>
      </c>
      <c r="AD1857" t="s">
        <v>9938</v>
      </c>
      <c r="AE1857">
        <v>45464.857812499999</v>
      </c>
    </row>
    <row r="1858" spans="1:31" x14ac:dyDescent="0.35">
      <c r="A1858">
        <v>22836</v>
      </c>
      <c r="B1858" t="s">
        <v>9939</v>
      </c>
      <c r="C1858" t="s">
        <v>9939</v>
      </c>
      <c r="D1858" t="s">
        <v>9940</v>
      </c>
      <c r="E1858" t="s">
        <v>9940</v>
      </c>
      <c r="G1858" t="s">
        <v>9941</v>
      </c>
      <c r="I1858">
        <v>1</v>
      </c>
      <c r="J1858">
        <v>1</v>
      </c>
      <c r="K1858">
        <v>1</v>
      </c>
      <c r="L1858">
        <v>1</v>
      </c>
      <c r="M1858">
        <v>1</v>
      </c>
      <c r="N1858">
        <v>1</v>
      </c>
      <c r="O1858">
        <v>1</v>
      </c>
      <c r="P1858">
        <v>1</v>
      </c>
      <c r="Q1858">
        <v>1</v>
      </c>
      <c r="R1858">
        <v>1</v>
      </c>
      <c r="S1858">
        <v>1</v>
      </c>
      <c r="T1858">
        <v>1</v>
      </c>
      <c r="U1858">
        <v>1</v>
      </c>
      <c r="V1858">
        <v>1</v>
      </c>
      <c r="W1858">
        <v>1</v>
      </c>
      <c r="X1858">
        <v>1</v>
      </c>
      <c r="AD1858" t="s">
        <v>9942</v>
      </c>
      <c r="AE1858">
        <v>45464.857812499999</v>
      </c>
    </row>
    <row r="1859" spans="1:31" x14ac:dyDescent="0.35">
      <c r="A1859">
        <v>16380</v>
      </c>
      <c r="B1859" t="s">
        <v>9943</v>
      </c>
      <c r="C1859" t="s">
        <v>9943</v>
      </c>
      <c r="D1859" t="s">
        <v>9944</v>
      </c>
      <c r="E1859" t="s">
        <v>9944</v>
      </c>
      <c r="G1859" t="s">
        <v>3688</v>
      </c>
      <c r="I1859">
        <v>1</v>
      </c>
      <c r="J1859">
        <v>1</v>
      </c>
      <c r="K1859">
        <v>1</v>
      </c>
      <c r="L1859">
        <v>1</v>
      </c>
      <c r="M1859">
        <v>1</v>
      </c>
      <c r="N1859">
        <v>1</v>
      </c>
      <c r="O1859">
        <v>1</v>
      </c>
      <c r="P1859">
        <v>1</v>
      </c>
      <c r="Q1859">
        <v>1</v>
      </c>
      <c r="R1859">
        <v>1</v>
      </c>
      <c r="S1859">
        <v>1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1</v>
      </c>
      <c r="Z1859">
        <v>1</v>
      </c>
      <c r="AA1859">
        <v>1</v>
      </c>
      <c r="AD1859" t="s">
        <v>9945</v>
      </c>
      <c r="AE1859">
        <v>45464.857812499999</v>
      </c>
    </row>
    <row r="1860" spans="1:31" x14ac:dyDescent="0.35">
      <c r="A1860">
        <v>18305</v>
      </c>
      <c r="B1860" t="s">
        <v>9946</v>
      </c>
      <c r="C1860" t="s">
        <v>9946</v>
      </c>
      <c r="D1860" t="s">
        <v>9947</v>
      </c>
      <c r="E1860" t="s">
        <v>9947</v>
      </c>
      <c r="F1860" t="s">
        <v>9948</v>
      </c>
      <c r="G1860" t="s">
        <v>3688</v>
      </c>
      <c r="I1860">
        <v>1</v>
      </c>
      <c r="J1860">
        <v>1</v>
      </c>
      <c r="K1860">
        <v>1</v>
      </c>
      <c r="L1860">
        <v>1</v>
      </c>
      <c r="M1860">
        <v>1</v>
      </c>
      <c r="N1860">
        <v>1</v>
      </c>
      <c r="O1860">
        <v>1</v>
      </c>
      <c r="P1860">
        <v>1</v>
      </c>
      <c r="Q1860">
        <v>1</v>
      </c>
      <c r="R1860">
        <v>1</v>
      </c>
      <c r="S1860">
        <v>1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1</v>
      </c>
      <c r="Z1860">
        <v>1</v>
      </c>
      <c r="AA1860">
        <v>1</v>
      </c>
      <c r="AB1860">
        <v>1</v>
      </c>
      <c r="AC1860">
        <v>1</v>
      </c>
      <c r="AD1860" t="s">
        <v>3653</v>
      </c>
      <c r="AE1860">
        <v>45464.857812499999</v>
      </c>
    </row>
    <row r="1861" spans="1:31" x14ac:dyDescent="0.35">
      <c r="A1861">
        <v>24120</v>
      </c>
      <c r="B1861" t="s">
        <v>9949</v>
      </c>
      <c r="C1861" t="s">
        <v>9949</v>
      </c>
      <c r="D1861" t="s">
        <v>9950</v>
      </c>
      <c r="E1861" t="s">
        <v>9950</v>
      </c>
      <c r="G1861" t="s">
        <v>3648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AD1861" t="s">
        <v>9951</v>
      </c>
      <c r="AE1861">
        <v>45464.857812499999</v>
      </c>
    </row>
    <row r="1862" spans="1:31" x14ac:dyDescent="0.35">
      <c r="A1862">
        <v>24188</v>
      </c>
      <c r="B1862" t="s">
        <v>9952</v>
      </c>
      <c r="C1862" t="s">
        <v>9952</v>
      </c>
      <c r="D1862" t="s">
        <v>9953</v>
      </c>
      <c r="E1862" t="s">
        <v>9953</v>
      </c>
      <c r="G1862" t="s">
        <v>3688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AD1862" t="s">
        <v>9954</v>
      </c>
      <c r="AE1862">
        <v>45464.857812499999</v>
      </c>
    </row>
    <row r="1863" spans="1:31" x14ac:dyDescent="0.35">
      <c r="A1863">
        <v>12615</v>
      </c>
      <c r="B1863" t="s">
        <v>9955</v>
      </c>
      <c r="C1863" t="s">
        <v>9955</v>
      </c>
      <c r="D1863" t="s">
        <v>9956</v>
      </c>
      <c r="E1863" t="s">
        <v>9956</v>
      </c>
      <c r="F1863" t="s">
        <v>9957</v>
      </c>
      <c r="G1863" t="s">
        <v>3675</v>
      </c>
      <c r="I1863">
        <v>1</v>
      </c>
      <c r="J1863">
        <v>1</v>
      </c>
      <c r="K1863">
        <v>1</v>
      </c>
      <c r="L1863">
        <v>1</v>
      </c>
      <c r="M1863">
        <v>1</v>
      </c>
      <c r="N1863">
        <v>1</v>
      </c>
      <c r="O1863">
        <v>1</v>
      </c>
      <c r="P1863">
        <v>1</v>
      </c>
      <c r="Q1863">
        <v>1</v>
      </c>
      <c r="R1863">
        <v>1</v>
      </c>
      <c r="S1863">
        <v>1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1</v>
      </c>
      <c r="Z1863">
        <v>1</v>
      </c>
      <c r="AA1863">
        <v>1</v>
      </c>
      <c r="AD1863" t="s">
        <v>9958</v>
      </c>
      <c r="AE1863">
        <v>45464.857812499999</v>
      </c>
    </row>
    <row r="1864" spans="1:31" x14ac:dyDescent="0.35">
      <c r="A1864">
        <v>26026</v>
      </c>
      <c r="B1864" t="s">
        <v>9959</v>
      </c>
      <c r="C1864" t="s">
        <v>9959</v>
      </c>
      <c r="D1864" t="s">
        <v>9960</v>
      </c>
      <c r="E1864" t="s">
        <v>9960</v>
      </c>
      <c r="F1864" t="s">
        <v>9961</v>
      </c>
      <c r="G1864" t="s">
        <v>3762</v>
      </c>
      <c r="I1864">
        <v>1</v>
      </c>
      <c r="J1864">
        <v>1</v>
      </c>
      <c r="K1864">
        <v>1</v>
      </c>
      <c r="L1864">
        <v>1</v>
      </c>
      <c r="M1864">
        <v>1</v>
      </c>
      <c r="N1864">
        <v>1</v>
      </c>
      <c r="O1864">
        <v>1</v>
      </c>
      <c r="P1864">
        <v>1</v>
      </c>
      <c r="Q1864">
        <v>1</v>
      </c>
      <c r="R1864">
        <v>1</v>
      </c>
      <c r="S1864">
        <v>1</v>
      </c>
      <c r="T1864">
        <v>1</v>
      </c>
      <c r="AD1864" t="s">
        <v>9962</v>
      </c>
      <c r="AE1864">
        <v>45464.857812499999</v>
      </c>
    </row>
    <row r="1865" spans="1:31" x14ac:dyDescent="0.35">
      <c r="A1865">
        <v>25134</v>
      </c>
      <c r="B1865" t="s">
        <v>9963</v>
      </c>
      <c r="C1865" t="s">
        <v>9963</v>
      </c>
      <c r="D1865" t="s">
        <v>9964</v>
      </c>
      <c r="E1865" t="s">
        <v>9964</v>
      </c>
      <c r="G1865" t="s">
        <v>3675</v>
      </c>
      <c r="Q1865">
        <v>1</v>
      </c>
      <c r="R1865">
        <v>1</v>
      </c>
      <c r="S1865">
        <v>1</v>
      </c>
      <c r="T1865">
        <v>1</v>
      </c>
      <c r="U1865">
        <v>1</v>
      </c>
      <c r="V1865">
        <v>1</v>
      </c>
      <c r="AD1865" t="s">
        <v>9965</v>
      </c>
      <c r="AE1865">
        <v>43276.653865740744</v>
      </c>
    </row>
    <row r="1866" spans="1:31" x14ac:dyDescent="0.35">
      <c r="A1866">
        <v>28029</v>
      </c>
      <c r="B1866" t="s">
        <v>9966</v>
      </c>
      <c r="C1866" t="s">
        <v>9966</v>
      </c>
      <c r="D1866" t="s">
        <v>9967</v>
      </c>
      <c r="E1866" t="s">
        <v>9967</v>
      </c>
      <c r="F1866" t="s">
        <v>9968</v>
      </c>
      <c r="G1866" t="s">
        <v>3675</v>
      </c>
      <c r="I1866">
        <v>1</v>
      </c>
      <c r="J1866">
        <v>1</v>
      </c>
      <c r="K1866">
        <v>1</v>
      </c>
      <c r="AD1866" t="s">
        <v>9969</v>
      </c>
      <c r="AE1866">
        <v>45464.852870370371</v>
      </c>
    </row>
    <row r="1867" spans="1:31" x14ac:dyDescent="0.35">
      <c r="A1867">
        <v>18307</v>
      </c>
      <c r="B1867" t="s">
        <v>9970</v>
      </c>
      <c r="C1867" t="s">
        <v>9971</v>
      </c>
      <c r="D1867" t="s">
        <v>9972</v>
      </c>
      <c r="E1867" t="s">
        <v>9973</v>
      </c>
      <c r="F1867" t="s">
        <v>9974</v>
      </c>
      <c r="G1867" t="s">
        <v>3631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0</v>
      </c>
      <c r="AD1867" t="s">
        <v>9975</v>
      </c>
      <c r="AE1867">
        <v>45464.857812499999</v>
      </c>
    </row>
    <row r="1868" spans="1:31" x14ac:dyDescent="0.35">
      <c r="A1868">
        <v>18578</v>
      </c>
      <c r="B1868" t="s">
        <v>9976</v>
      </c>
      <c r="C1868" t="s">
        <v>9976</v>
      </c>
      <c r="D1868" t="s">
        <v>9977</v>
      </c>
      <c r="E1868" t="s">
        <v>9977</v>
      </c>
      <c r="G1868" t="s">
        <v>4335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AD1868" t="s">
        <v>9978</v>
      </c>
      <c r="AE1868">
        <v>45464.857812499999</v>
      </c>
    </row>
    <row r="1869" spans="1:31" x14ac:dyDescent="0.35">
      <c r="A1869">
        <v>23970</v>
      </c>
      <c r="B1869" t="s">
        <v>9979</v>
      </c>
      <c r="C1869" t="s">
        <v>9979</v>
      </c>
      <c r="D1869" t="s">
        <v>9980</v>
      </c>
      <c r="E1869" t="s">
        <v>9980</v>
      </c>
      <c r="G1869" t="s">
        <v>3648</v>
      </c>
      <c r="I1869">
        <v>1</v>
      </c>
      <c r="J1869">
        <v>1</v>
      </c>
      <c r="K1869">
        <v>1</v>
      </c>
      <c r="L1869">
        <v>1</v>
      </c>
      <c r="M1869">
        <v>1</v>
      </c>
      <c r="N1869">
        <v>1</v>
      </c>
      <c r="O1869">
        <v>1</v>
      </c>
      <c r="P1869">
        <v>1</v>
      </c>
      <c r="Q1869">
        <v>1</v>
      </c>
      <c r="R1869">
        <v>1</v>
      </c>
      <c r="S1869">
        <v>1</v>
      </c>
      <c r="T1869">
        <v>1</v>
      </c>
      <c r="U1869">
        <v>1</v>
      </c>
      <c r="V1869">
        <v>1</v>
      </c>
      <c r="W1869">
        <v>1</v>
      </c>
      <c r="AD1869" t="s">
        <v>9981</v>
      </c>
      <c r="AE1869">
        <v>45464.857812499999</v>
      </c>
    </row>
    <row r="1870" spans="1:31" x14ac:dyDescent="0.35">
      <c r="A1870">
        <v>26471</v>
      </c>
      <c r="B1870" t="s">
        <v>9982</v>
      </c>
      <c r="C1870" t="s">
        <v>9982</v>
      </c>
      <c r="D1870" t="s">
        <v>9983</v>
      </c>
      <c r="E1870" t="s">
        <v>9983</v>
      </c>
      <c r="F1870" t="s">
        <v>9984</v>
      </c>
      <c r="G1870" t="s">
        <v>4429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AD1870" t="s">
        <v>9985</v>
      </c>
      <c r="AE1870">
        <v>45464.857812499999</v>
      </c>
    </row>
    <row r="1871" spans="1:31" x14ac:dyDescent="0.35">
      <c r="A1871">
        <v>14147</v>
      </c>
      <c r="B1871" t="s">
        <v>9986</v>
      </c>
      <c r="C1871" t="s">
        <v>9986</v>
      </c>
      <c r="D1871" t="s">
        <v>9987</v>
      </c>
      <c r="E1871" t="s">
        <v>9987</v>
      </c>
      <c r="F1871" t="s">
        <v>9988</v>
      </c>
      <c r="G1871" t="s">
        <v>3648</v>
      </c>
      <c r="I1871">
        <v>1</v>
      </c>
      <c r="J1871">
        <v>1</v>
      </c>
      <c r="K1871">
        <v>1</v>
      </c>
      <c r="L1871">
        <v>1</v>
      </c>
      <c r="M1871">
        <v>1</v>
      </c>
      <c r="N1871">
        <v>1</v>
      </c>
      <c r="O1871">
        <v>1</v>
      </c>
      <c r="P1871">
        <v>1</v>
      </c>
      <c r="Q1871">
        <v>1</v>
      </c>
      <c r="R1871">
        <v>1</v>
      </c>
      <c r="S1871">
        <v>1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1</v>
      </c>
      <c r="Z1871">
        <v>1</v>
      </c>
      <c r="AA1871">
        <v>1</v>
      </c>
      <c r="AD1871" t="s">
        <v>9989</v>
      </c>
      <c r="AE1871">
        <v>45464.857812499999</v>
      </c>
    </row>
    <row r="1872" spans="1:31" x14ac:dyDescent="0.35">
      <c r="A1872">
        <v>19238</v>
      </c>
      <c r="B1872" t="s">
        <v>9990</v>
      </c>
      <c r="C1872" t="s">
        <v>9990</v>
      </c>
      <c r="D1872" t="s">
        <v>9991</v>
      </c>
      <c r="E1872" t="s">
        <v>9991</v>
      </c>
      <c r="F1872" t="s">
        <v>9992</v>
      </c>
      <c r="G1872" t="s">
        <v>3631</v>
      </c>
      <c r="I1872">
        <v>1</v>
      </c>
      <c r="J1872">
        <v>1</v>
      </c>
      <c r="K1872">
        <v>1</v>
      </c>
      <c r="L1872">
        <v>1</v>
      </c>
      <c r="M1872">
        <v>1</v>
      </c>
      <c r="N1872">
        <v>1</v>
      </c>
      <c r="O1872">
        <v>1</v>
      </c>
      <c r="P1872">
        <v>1</v>
      </c>
      <c r="Q1872">
        <v>1</v>
      </c>
      <c r="R1872">
        <v>1</v>
      </c>
      <c r="S1872">
        <v>1</v>
      </c>
      <c r="T1872">
        <v>1</v>
      </c>
      <c r="U1872">
        <v>1</v>
      </c>
      <c r="V1872">
        <v>1</v>
      </c>
      <c r="W1872">
        <v>1</v>
      </c>
      <c r="X1872">
        <v>1</v>
      </c>
      <c r="AB1872">
        <v>0</v>
      </c>
      <c r="AD1872" t="s">
        <v>9993</v>
      </c>
      <c r="AE1872">
        <v>45464.857812499999</v>
      </c>
    </row>
    <row r="1873" spans="1:31" x14ac:dyDescent="0.35">
      <c r="A1873">
        <v>28150</v>
      </c>
      <c r="B1873" t="s">
        <v>9994</v>
      </c>
      <c r="C1873" t="s">
        <v>9994</v>
      </c>
      <c r="D1873" t="s">
        <v>9995</v>
      </c>
      <c r="E1873" t="s">
        <v>9995</v>
      </c>
      <c r="F1873" t="s">
        <v>9996</v>
      </c>
      <c r="G1873" t="s">
        <v>3688</v>
      </c>
      <c r="I1873">
        <v>0</v>
      </c>
      <c r="J1873">
        <v>0</v>
      </c>
      <c r="AD1873" t="s">
        <v>9997</v>
      </c>
      <c r="AE1873">
        <v>45464.857812499999</v>
      </c>
    </row>
    <row r="1874" spans="1:31" x14ac:dyDescent="0.35">
      <c r="A1874">
        <v>26546</v>
      </c>
      <c r="B1874" t="s">
        <v>9998</v>
      </c>
      <c r="C1874" t="s">
        <v>9998</v>
      </c>
      <c r="D1874" t="s">
        <v>9999</v>
      </c>
      <c r="E1874" t="s">
        <v>9999</v>
      </c>
      <c r="F1874" t="s">
        <v>10000</v>
      </c>
      <c r="G1874" t="s">
        <v>3643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AD1874" t="s">
        <v>10001</v>
      </c>
      <c r="AE1874">
        <v>45464.857812499999</v>
      </c>
    </row>
    <row r="1875" spans="1:31" x14ac:dyDescent="0.35">
      <c r="A1875">
        <v>18308</v>
      </c>
      <c r="B1875" t="s">
        <v>10002</v>
      </c>
      <c r="C1875" t="s">
        <v>10002</v>
      </c>
      <c r="D1875" t="s">
        <v>10003</v>
      </c>
      <c r="E1875" t="s">
        <v>10003</v>
      </c>
      <c r="F1875" t="s">
        <v>10004</v>
      </c>
      <c r="G1875" t="s">
        <v>3648</v>
      </c>
      <c r="H1875">
        <v>2</v>
      </c>
      <c r="I1875">
        <v>2</v>
      </c>
      <c r="J1875">
        <v>2</v>
      </c>
      <c r="K1875">
        <v>2</v>
      </c>
      <c r="L1875">
        <v>2</v>
      </c>
      <c r="M1875">
        <v>2</v>
      </c>
      <c r="N1875">
        <v>2</v>
      </c>
      <c r="O1875">
        <v>2</v>
      </c>
      <c r="P1875">
        <v>2</v>
      </c>
      <c r="Q1875">
        <v>2</v>
      </c>
      <c r="R1875">
        <v>2</v>
      </c>
      <c r="S1875">
        <v>2</v>
      </c>
      <c r="T1875">
        <v>2</v>
      </c>
      <c r="U1875">
        <v>2</v>
      </c>
      <c r="V1875">
        <v>2</v>
      </c>
      <c r="W1875">
        <v>2</v>
      </c>
      <c r="X1875">
        <v>2</v>
      </c>
      <c r="Y1875">
        <v>2</v>
      </c>
      <c r="Z1875">
        <v>2</v>
      </c>
      <c r="AA1875">
        <v>2</v>
      </c>
      <c r="AB1875">
        <v>2</v>
      </c>
      <c r="AC1875">
        <v>2</v>
      </c>
      <c r="AD1875" t="s">
        <v>10005</v>
      </c>
      <c r="AE1875">
        <v>45464.857812499999</v>
      </c>
    </row>
    <row r="1876" spans="1:31" x14ac:dyDescent="0.35">
      <c r="A1876">
        <v>13654</v>
      </c>
      <c r="B1876" t="s">
        <v>10006</v>
      </c>
      <c r="C1876" t="s">
        <v>10006</v>
      </c>
      <c r="D1876" t="s">
        <v>10007</v>
      </c>
      <c r="E1876" t="s">
        <v>10007</v>
      </c>
      <c r="G1876" t="s">
        <v>3648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AD1876" t="s">
        <v>4329</v>
      </c>
      <c r="AE1876">
        <v>45464.857812499999</v>
      </c>
    </row>
    <row r="1877" spans="1:31" x14ac:dyDescent="0.35">
      <c r="A1877">
        <v>20087</v>
      </c>
      <c r="B1877" t="s">
        <v>10008</v>
      </c>
      <c r="C1877" t="s">
        <v>10008</v>
      </c>
      <c r="D1877" t="s">
        <v>10009</v>
      </c>
      <c r="E1877" t="s">
        <v>10009</v>
      </c>
      <c r="G1877" t="s">
        <v>3643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AD1877" t="s">
        <v>3653</v>
      </c>
      <c r="AE1877">
        <v>45464.857812499999</v>
      </c>
    </row>
    <row r="1878" spans="1:31" x14ac:dyDescent="0.35">
      <c r="A1878">
        <v>18309</v>
      </c>
      <c r="B1878" t="s">
        <v>10010</v>
      </c>
      <c r="C1878" t="s">
        <v>10010</v>
      </c>
      <c r="D1878" t="s">
        <v>10011</v>
      </c>
      <c r="E1878" t="s">
        <v>10011</v>
      </c>
      <c r="F1878" t="s">
        <v>10012</v>
      </c>
      <c r="G1878" t="s">
        <v>3643</v>
      </c>
      <c r="I1878">
        <v>1</v>
      </c>
      <c r="J1878">
        <v>1</v>
      </c>
      <c r="K1878">
        <v>1</v>
      </c>
      <c r="L1878">
        <v>1</v>
      </c>
      <c r="M1878">
        <v>1</v>
      </c>
      <c r="N1878">
        <v>1</v>
      </c>
      <c r="O1878">
        <v>1</v>
      </c>
      <c r="P1878">
        <v>1</v>
      </c>
      <c r="Q1878">
        <v>1</v>
      </c>
      <c r="R1878">
        <v>1</v>
      </c>
      <c r="S1878">
        <v>1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1</v>
      </c>
      <c r="AC1878">
        <v>2</v>
      </c>
      <c r="AD1878" t="s">
        <v>10013</v>
      </c>
      <c r="AE1878">
        <v>45464.857812499999</v>
      </c>
    </row>
    <row r="1879" spans="1:31" x14ac:dyDescent="0.35">
      <c r="A1879">
        <v>21427</v>
      </c>
      <c r="B1879" t="s">
        <v>10014</v>
      </c>
      <c r="C1879" t="s">
        <v>10014</v>
      </c>
      <c r="D1879" t="s">
        <v>10015</v>
      </c>
      <c r="E1879" t="s">
        <v>10015</v>
      </c>
      <c r="G1879" t="s">
        <v>3648</v>
      </c>
      <c r="I1879">
        <v>1</v>
      </c>
      <c r="J1879">
        <v>1</v>
      </c>
      <c r="K1879">
        <v>1</v>
      </c>
      <c r="L1879">
        <v>1</v>
      </c>
      <c r="M1879">
        <v>1</v>
      </c>
      <c r="N1879">
        <v>1</v>
      </c>
      <c r="O1879">
        <v>1</v>
      </c>
      <c r="P1879">
        <v>1</v>
      </c>
      <c r="Q1879">
        <v>1</v>
      </c>
      <c r="R1879">
        <v>1</v>
      </c>
      <c r="S1879">
        <v>1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1</v>
      </c>
      <c r="AD1879" t="s">
        <v>10016</v>
      </c>
      <c r="AE1879">
        <v>45464.857812499999</v>
      </c>
    </row>
    <row r="1880" spans="1:31" x14ac:dyDescent="0.35">
      <c r="A1880">
        <v>23049</v>
      </c>
      <c r="B1880" t="s">
        <v>10017</v>
      </c>
      <c r="C1880" t="s">
        <v>10017</v>
      </c>
      <c r="D1880" t="s">
        <v>10018</v>
      </c>
      <c r="E1880" t="s">
        <v>10018</v>
      </c>
      <c r="G1880" t="s">
        <v>3723</v>
      </c>
      <c r="I1880">
        <v>1</v>
      </c>
      <c r="J1880">
        <v>1</v>
      </c>
      <c r="K1880">
        <v>1</v>
      </c>
      <c r="L1880">
        <v>1</v>
      </c>
      <c r="M1880">
        <v>1</v>
      </c>
      <c r="N1880">
        <v>1</v>
      </c>
      <c r="O1880">
        <v>1</v>
      </c>
      <c r="P1880">
        <v>1</v>
      </c>
      <c r="Q1880">
        <v>1</v>
      </c>
      <c r="R1880">
        <v>1</v>
      </c>
      <c r="S1880">
        <v>1</v>
      </c>
      <c r="T1880">
        <v>1</v>
      </c>
      <c r="U1880">
        <v>1</v>
      </c>
      <c r="V1880">
        <v>1</v>
      </c>
      <c r="W1880">
        <v>0</v>
      </c>
      <c r="X1880">
        <v>0</v>
      </c>
      <c r="AD1880" t="s">
        <v>10019</v>
      </c>
      <c r="AE1880">
        <v>45464.857812499999</v>
      </c>
    </row>
    <row r="1881" spans="1:31" x14ac:dyDescent="0.35">
      <c r="A1881">
        <v>19676</v>
      </c>
      <c r="B1881" t="s">
        <v>1550</v>
      </c>
      <c r="C1881" t="s">
        <v>1550</v>
      </c>
      <c r="D1881" t="s">
        <v>10020</v>
      </c>
      <c r="E1881" t="s">
        <v>10020</v>
      </c>
      <c r="G1881" t="s">
        <v>4498</v>
      </c>
      <c r="I1881">
        <v>1</v>
      </c>
      <c r="J1881">
        <v>1</v>
      </c>
      <c r="K1881">
        <v>1</v>
      </c>
      <c r="L1881">
        <v>1</v>
      </c>
      <c r="M1881">
        <v>1</v>
      </c>
      <c r="N1881">
        <v>1</v>
      </c>
      <c r="O1881">
        <v>1</v>
      </c>
      <c r="P1881">
        <v>1</v>
      </c>
      <c r="Q1881">
        <v>1</v>
      </c>
      <c r="R1881">
        <v>1</v>
      </c>
      <c r="S1881">
        <v>1</v>
      </c>
      <c r="T1881">
        <v>1</v>
      </c>
      <c r="U1881">
        <v>1</v>
      </c>
      <c r="V1881">
        <v>1</v>
      </c>
      <c r="W1881">
        <v>1</v>
      </c>
      <c r="X1881">
        <v>1</v>
      </c>
      <c r="AD1881" t="s">
        <v>10021</v>
      </c>
      <c r="AE1881">
        <v>45464.857812499999</v>
      </c>
    </row>
    <row r="1882" spans="1:31" x14ac:dyDescent="0.35">
      <c r="A1882">
        <v>26667</v>
      </c>
      <c r="B1882" t="s">
        <v>10022</v>
      </c>
      <c r="C1882" t="s">
        <v>10022</v>
      </c>
      <c r="D1882" t="s">
        <v>10023</v>
      </c>
      <c r="E1882" t="s">
        <v>10023</v>
      </c>
      <c r="F1882" t="s">
        <v>10024</v>
      </c>
      <c r="G1882" t="s">
        <v>3792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AD1882" t="s">
        <v>10025</v>
      </c>
      <c r="AE1882">
        <v>45464.857812499999</v>
      </c>
    </row>
    <row r="1883" spans="1:31" x14ac:dyDescent="0.35">
      <c r="A1883">
        <v>18787</v>
      </c>
      <c r="B1883" t="s">
        <v>10026</v>
      </c>
      <c r="C1883" t="s">
        <v>10026</v>
      </c>
      <c r="D1883" t="s">
        <v>10027</v>
      </c>
      <c r="E1883" t="s">
        <v>10027</v>
      </c>
      <c r="G1883" t="s">
        <v>3648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AB1883">
        <v>0</v>
      </c>
      <c r="AD1883" t="s">
        <v>3653</v>
      </c>
      <c r="AE1883">
        <v>45464.857812499999</v>
      </c>
    </row>
    <row r="1884" spans="1:31" x14ac:dyDescent="0.35">
      <c r="A1884">
        <v>18310</v>
      </c>
      <c r="B1884" t="s">
        <v>10028</v>
      </c>
      <c r="C1884" t="s">
        <v>10028</v>
      </c>
      <c r="D1884" t="s">
        <v>3367</v>
      </c>
      <c r="E1884" t="s">
        <v>3367</v>
      </c>
      <c r="F1884" t="s">
        <v>10029</v>
      </c>
      <c r="G1884" t="s">
        <v>3913</v>
      </c>
      <c r="I1884">
        <v>1</v>
      </c>
      <c r="J1884">
        <v>1</v>
      </c>
      <c r="K1884">
        <v>1</v>
      </c>
      <c r="L1884">
        <v>1</v>
      </c>
      <c r="M1884">
        <v>1</v>
      </c>
      <c r="N1884">
        <v>1</v>
      </c>
      <c r="O1884">
        <v>1</v>
      </c>
      <c r="P1884">
        <v>1</v>
      </c>
      <c r="Q1884">
        <v>1</v>
      </c>
      <c r="R1884">
        <v>1</v>
      </c>
      <c r="S1884">
        <v>1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1</v>
      </c>
      <c r="AC1884">
        <v>1</v>
      </c>
      <c r="AD1884" t="s">
        <v>10030</v>
      </c>
      <c r="AE1884">
        <v>45464.857812499999</v>
      </c>
    </row>
    <row r="1885" spans="1:31" x14ac:dyDescent="0.35">
      <c r="A1885">
        <v>19645</v>
      </c>
      <c r="B1885" t="s">
        <v>10031</v>
      </c>
      <c r="C1885" t="s">
        <v>10031</v>
      </c>
      <c r="D1885" t="s">
        <v>10032</v>
      </c>
      <c r="E1885" t="s">
        <v>10032</v>
      </c>
      <c r="F1885" t="s">
        <v>10033</v>
      </c>
      <c r="G1885" t="s">
        <v>3675</v>
      </c>
      <c r="I1885">
        <v>1</v>
      </c>
      <c r="J1885">
        <v>1</v>
      </c>
      <c r="K1885">
        <v>1</v>
      </c>
      <c r="L1885">
        <v>1</v>
      </c>
      <c r="M1885">
        <v>1</v>
      </c>
      <c r="N1885">
        <v>1</v>
      </c>
      <c r="O1885">
        <v>1</v>
      </c>
      <c r="P1885">
        <v>1</v>
      </c>
      <c r="Q1885">
        <v>1</v>
      </c>
      <c r="R1885">
        <v>1</v>
      </c>
      <c r="S1885">
        <v>1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1</v>
      </c>
      <c r="AB1885">
        <v>0</v>
      </c>
      <c r="AD1885" t="s">
        <v>10034</v>
      </c>
      <c r="AE1885">
        <v>45464.852870370371</v>
      </c>
    </row>
    <row r="1886" spans="1:31" x14ac:dyDescent="0.35">
      <c r="A1886">
        <v>20646</v>
      </c>
      <c r="B1886" t="s">
        <v>10035</v>
      </c>
      <c r="C1886" t="s">
        <v>10035</v>
      </c>
      <c r="D1886" t="s">
        <v>10036</v>
      </c>
      <c r="E1886" t="s">
        <v>10036</v>
      </c>
      <c r="F1886" t="s">
        <v>10037</v>
      </c>
      <c r="G1886" t="s">
        <v>3688</v>
      </c>
      <c r="I1886">
        <v>1</v>
      </c>
      <c r="J1886">
        <v>1</v>
      </c>
      <c r="K1886">
        <v>1</v>
      </c>
      <c r="L1886">
        <v>1</v>
      </c>
      <c r="M1886">
        <v>1</v>
      </c>
      <c r="N1886">
        <v>1</v>
      </c>
      <c r="O1886">
        <v>1</v>
      </c>
      <c r="P1886">
        <v>1</v>
      </c>
      <c r="Q1886">
        <v>1</v>
      </c>
      <c r="R1886">
        <v>1</v>
      </c>
      <c r="S1886">
        <v>1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1</v>
      </c>
      <c r="Z1886">
        <v>1</v>
      </c>
      <c r="AD1886" t="s">
        <v>10038</v>
      </c>
      <c r="AE1886">
        <v>45464.857812499999</v>
      </c>
    </row>
    <row r="1887" spans="1:31" x14ac:dyDescent="0.35">
      <c r="A1887">
        <v>24682</v>
      </c>
      <c r="B1887" t="s">
        <v>10039</v>
      </c>
      <c r="C1887" t="s">
        <v>10039</v>
      </c>
      <c r="D1887" t="s">
        <v>10040</v>
      </c>
      <c r="E1887" t="s">
        <v>10040</v>
      </c>
      <c r="G1887" t="s">
        <v>3695</v>
      </c>
      <c r="I1887">
        <v>1</v>
      </c>
      <c r="J1887">
        <v>1</v>
      </c>
      <c r="K1887">
        <v>1</v>
      </c>
      <c r="L1887">
        <v>1</v>
      </c>
      <c r="M1887">
        <v>1</v>
      </c>
      <c r="N1887">
        <v>1</v>
      </c>
      <c r="O1887">
        <v>1</v>
      </c>
      <c r="P1887">
        <v>1</v>
      </c>
      <c r="Q1887">
        <v>1</v>
      </c>
      <c r="R1887">
        <v>1</v>
      </c>
      <c r="S1887">
        <v>1</v>
      </c>
      <c r="T1887">
        <v>1</v>
      </c>
      <c r="U1887">
        <v>1</v>
      </c>
      <c r="V1887">
        <v>1</v>
      </c>
      <c r="AD1887" t="s">
        <v>10041</v>
      </c>
      <c r="AE1887">
        <v>45464.857812499999</v>
      </c>
    </row>
    <row r="1888" spans="1:31" x14ac:dyDescent="0.35">
      <c r="A1888">
        <v>13091</v>
      </c>
      <c r="B1888" t="s">
        <v>1830</v>
      </c>
      <c r="C1888" t="s">
        <v>1830</v>
      </c>
      <c r="D1888" t="s">
        <v>3342</v>
      </c>
      <c r="E1888" t="s">
        <v>3342</v>
      </c>
      <c r="F1888" t="s">
        <v>10042</v>
      </c>
      <c r="G1888" t="s">
        <v>3643</v>
      </c>
      <c r="H1888">
        <v>2</v>
      </c>
      <c r="I1888">
        <v>2</v>
      </c>
      <c r="J1888">
        <v>2</v>
      </c>
      <c r="K1888">
        <v>2</v>
      </c>
      <c r="L1888">
        <v>2</v>
      </c>
      <c r="M1888">
        <v>2</v>
      </c>
      <c r="N1888">
        <v>2</v>
      </c>
      <c r="O1888">
        <v>2</v>
      </c>
      <c r="P1888">
        <v>2</v>
      </c>
      <c r="Q1888">
        <v>2</v>
      </c>
      <c r="R1888">
        <v>2</v>
      </c>
      <c r="S1888">
        <v>2</v>
      </c>
      <c r="T1888">
        <v>2</v>
      </c>
      <c r="U1888">
        <v>2</v>
      </c>
      <c r="V1888">
        <v>2</v>
      </c>
      <c r="W1888">
        <v>1</v>
      </c>
      <c r="X1888">
        <v>1</v>
      </c>
      <c r="Y1888">
        <v>1</v>
      </c>
      <c r="Z1888">
        <v>1</v>
      </c>
      <c r="AA1888">
        <v>1</v>
      </c>
      <c r="AD1888" t="s">
        <v>2878</v>
      </c>
      <c r="AE1888">
        <v>45464.852870370371</v>
      </c>
    </row>
    <row r="1889" spans="1:31" x14ac:dyDescent="0.35">
      <c r="A1889">
        <v>23168</v>
      </c>
      <c r="B1889" t="s">
        <v>10043</v>
      </c>
      <c r="C1889" t="s">
        <v>10043</v>
      </c>
      <c r="D1889" t="s">
        <v>10044</v>
      </c>
      <c r="E1889" t="s">
        <v>10044</v>
      </c>
      <c r="G1889" t="s">
        <v>8115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AD1889" t="s">
        <v>10045</v>
      </c>
      <c r="AE1889">
        <v>45464.857812499999</v>
      </c>
    </row>
    <row r="1890" spans="1:31" x14ac:dyDescent="0.35">
      <c r="A1890">
        <v>18311</v>
      </c>
      <c r="B1890" t="s">
        <v>10046</v>
      </c>
      <c r="C1890" t="s">
        <v>10046</v>
      </c>
      <c r="D1890" t="s">
        <v>10047</v>
      </c>
      <c r="E1890" t="s">
        <v>10047</v>
      </c>
      <c r="G1890" t="s">
        <v>3643</v>
      </c>
      <c r="I1890">
        <v>1</v>
      </c>
      <c r="J1890">
        <v>1</v>
      </c>
      <c r="K1890">
        <v>1</v>
      </c>
      <c r="L1890">
        <v>1</v>
      </c>
      <c r="M1890">
        <v>1</v>
      </c>
      <c r="N1890">
        <v>1</v>
      </c>
      <c r="O1890">
        <v>1</v>
      </c>
      <c r="P1890">
        <v>1</v>
      </c>
      <c r="Q1890">
        <v>1</v>
      </c>
      <c r="R1890">
        <v>1</v>
      </c>
      <c r="S1890">
        <v>1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1</v>
      </c>
      <c r="AC1890">
        <v>1</v>
      </c>
      <c r="AD1890" t="s">
        <v>10048</v>
      </c>
      <c r="AE1890">
        <v>45464.857812499999</v>
      </c>
    </row>
    <row r="1891" spans="1:31" x14ac:dyDescent="0.35">
      <c r="A1891">
        <v>26467</v>
      </c>
      <c r="B1891" t="s">
        <v>10049</v>
      </c>
      <c r="C1891" t="s">
        <v>10049</v>
      </c>
      <c r="D1891" t="s">
        <v>10050</v>
      </c>
      <c r="E1891" t="s">
        <v>10050</v>
      </c>
      <c r="F1891" t="s">
        <v>10051</v>
      </c>
      <c r="G1891" t="s">
        <v>5687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AD1891" t="s">
        <v>10052</v>
      </c>
      <c r="AE1891">
        <v>45464.857812499999</v>
      </c>
    </row>
    <row r="1892" spans="1:31" x14ac:dyDescent="0.35">
      <c r="A1892">
        <v>26478</v>
      </c>
      <c r="B1892" t="s">
        <v>10053</v>
      </c>
      <c r="C1892" t="s">
        <v>10053</v>
      </c>
      <c r="D1892" t="s">
        <v>10054</v>
      </c>
      <c r="E1892" t="s">
        <v>10054</v>
      </c>
      <c r="F1892" t="s">
        <v>10055</v>
      </c>
      <c r="G1892" t="s">
        <v>3631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AD1892" t="s">
        <v>10056</v>
      </c>
      <c r="AE1892">
        <v>45464.857812499999</v>
      </c>
    </row>
    <row r="1893" spans="1:31" x14ac:dyDescent="0.35">
      <c r="A1893">
        <v>25366</v>
      </c>
      <c r="B1893" t="s">
        <v>10057</v>
      </c>
      <c r="C1893" t="s">
        <v>10057</v>
      </c>
      <c r="D1893" t="s">
        <v>10058</v>
      </c>
      <c r="E1893" t="s">
        <v>10058</v>
      </c>
      <c r="G1893" t="s">
        <v>3675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AD1893" t="s">
        <v>10059</v>
      </c>
      <c r="AE1893">
        <v>45464.857812499999</v>
      </c>
    </row>
    <row r="1894" spans="1:31" x14ac:dyDescent="0.35">
      <c r="A1894">
        <v>26643</v>
      </c>
      <c r="B1894" t="s">
        <v>10060</v>
      </c>
      <c r="C1894" t="s">
        <v>10060</v>
      </c>
      <c r="D1894" t="s">
        <v>10061</v>
      </c>
      <c r="E1894" t="s">
        <v>10061</v>
      </c>
      <c r="F1894" t="s">
        <v>10062</v>
      </c>
      <c r="G1894" t="s">
        <v>3648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AD1894" t="s">
        <v>10063</v>
      </c>
      <c r="AE1894">
        <v>45464.857812499999</v>
      </c>
    </row>
    <row r="1895" spans="1:31" x14ac:dyDescent="0.35">
      <c r="A1895">
        <v>13008</v>
      </c>
      <c r="B1895" t="s">
        <v>10064</v>
      </c>
      <c r="C1895" t="s">
        <v>10064</v>
      </c>
      <c r="D1895" t="s">
        <v>10065</v>
      </c>
      <c r="E1895" t="s">
        <v>10065</v>
      </c>
      <c r="F1895" t="s">
        <v>10066</v>
      </c>
      <c r="G1895" t="s">
        <v>822</v>
      </c>
      <c r="I1895">
        <v>1</v>
      </c>
      <c r="J1895">
        <v>1</v>
      </c>
      <c r="K1895">
        <v>1</v>
      </c>
      <c r="L1895">
        <v>1</v>
      </c>
      <c r="M1895">
        <v>1</v>
      </c>
      <c r="N1895">
        <v>1</v>
      </c>
      <c r="O1895">
        <v>1</v>
      </c>
      <c r="P1895">
        <v>1</v>
      </c>
      <c r="Q1895">
        <v>1</v>
      </c>
      <c r="R1895">
        <v>1</v>
      </c>
      <c r="S1895">
        <v>1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1</v>
      </c>
      <c r="Z1895">
        <v>1</v>
      </c>
      <c r="AD1895" t="s">
        <v>10067</v>
      </c>
      <c r="AE1895">
        <v>45464.857812499999</v>
      </c>
    </row>
    <row r="1896" spans="1:31" x14ac:dyDescent="0.35">
      <c r="A1896">
        <v>18312</v>
      </c>
      <c r="B1896" t="s">
        <v>3057</v>
      </c>
      <c r="C1896" t="s">
        <v>3057</v>
      </c>
      <c r="D1896" t="s">
        <v>3420</v>
      </c>
      <c r="E1896" t="s">
        <v>3420</v>
      </c>
      <c r="G1896" t="s">
        <v>3648</v>
      </c>
      <c r="I1896">
        <v>1</v>
      </c>
      <c r="J1896">
        <v>1</v>
      </c>
      <c r="K1896">
        <v>1</v>
      </c>
      <c r="L1896">
        <v>1</v>
      </c>
      <c r="M1896">
        <v>1</v>
      </c>
      <c r="N1896">
        <v>1</v>
      </c>
      <c r="O1896">
        <v>1</v>
      </c>
      <c r="P1896">
        <v>1</v>
      </c>
      <c r="Q1896">
        <v>1</v>
      </c>
      <c r="R1896">
        <v>1</v>
      </c>
      <c r="S1896">
        <v>1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1</v>
      </c>
      <c r="AC1896">
        <v>1</v>
      </c>
      <c r="AD1896" t="s">
        <v>3653</v>
      </c>
      <c r="AE1896">
        <v>45464.857812499999</v>
      </c>
    </row>
    <row r="1897" spans="1:31" x14ac:dyDescent="0.35">
      <c r="A1897">
        <v>25642</v>
      </c>
      <c r="B1897" t="s">
        <v>10068</v>
      </c>
      <c r="C1897" t="s">
        <v>10068</v>
      </c>
      <c r="D1897" t="s">
        <v>10069</v>
      </c>
      <c r="E1897" t="s">
        <v>10069</v>
      </c>
      <c r="G1897" t="s">
        <v>3688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AD1897" t="s">
        <v>10070</v>
      </c>
      <c r="AE1897">
        <v>45464.857812499999</v>
      </c>
    </row>
    <row r="1898" spans="1:31" x14ac:dyDescent="0.35">
      <c r="A1898">
        <v>26697</v>
      </c>
      <c r="B1898" t="s">
        <v>10071</v>
      </c>
      <c r="C1898" t="s">
        <v>10072</v>
      </c>
      <c r="D1898" t="s">
        <v>10073</v>
      </c>
      <c r="E1898" t="s">
        <v>10074</v>
      </c>
      <c r="F1898" t="s">
        <v>10075</v>
      </c>
      <c r="G1898" t="s">
        <v>3754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AD1898" t="s">
        <v>10076</v>
      </c>
      <c r="AE1898">
        <v>45464.857812499999</v>
      </c>
    </row>
    <row r="1899" spans="1:31" x14ac:dyDescent="0.35">
      <c r="A1899">
        <v>20044</v>
      </c>
      <c r="B1899" t="s">
        <v>10077</v>
      </c>
      <c r="C1899" t="s">
        <v>10077</v>
      </c>
      <c r="D1899" t="s">
        <v>10078</v>
      </c>
      <c r="E1899" t="s">
        <v>10078</v>
      </c>
      <c r="F1899" t="s">
        <v>10079</v>
      </c>
      <c r="G1899" t="s">
        <v>3754</v>
      </c>
      <c r="I1899">
        <v>1</v>
      </c>
      <c r="J1899">
        <v>1</v>
      </c>
      <c r="K1899">
        <v>1</v>
      </c>
      <c r="L1899">
        <v>1</v>
      </c>
      <c r="M1899">
        <v>1</v>
      </c>
      <c r="N1899">
        <v>1</v>
      </c>
      <c r="O1899">
        <v>1</v>
      </c>
      <c r="P1899">
        <v>1</v>
      </c>
      <c r="Q1899">
        <v>1</v>
      </c>
      <c r="R1899">
        <v>1</v>
      </c>
      <c r="S1899">
        <v>1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1</v>
      </c>
      <c r="Z1899">
        <v>1</v>
      </c>
      <c r="AA1899">
        <v>1</v>
      </c>
      <c r="AD1899" t="s">
        <v>10080</v>
      </c>
      <c r="AE1899">
        <v>45464.857812499999</v>
      </c>
    </row>
    <row r="1900" spans="1:31" x14ac:dyDescent="0.35">
      <c r="A1900">
        <v>20286</v>
      </c>
      <c r="B1900" t="s">
        <v>10081</v>
      </c>
      <c r="C1900" t="s">
        <v>10081</v>
      </c>
      <c r="D1900" t="s">
        <v>10082</v>
      </c>
      <c r="E1900" t="s">
        <v>10082</v>
      </c>
      <c r="G1900" t="s">
        <v>3705</v>
      </c>
      <c r="I1900">
        <v>1</v>
      </c>
      <c r="J1900">
        <v>1</v>
      </c>
      <c r="K1900">
        <v>1</v>
      </c>
      <c r="L1900">
        <v>1</v>
      </c>
      <c r="M1900">
        <v>1</v>
      </c>
      <c r="N1900">
        <v>1</v>
      </c>
      <c r="O1900">
        <v>1</v>
      </c>
      <c r="P1900">
        <v>1</v>
      </c>
      <c r="Q1900">
        <v>1</v>
      </c>
      <c r="R1900">
        <v>1</v>
      </c>
      <c r="S1900">
        <v>1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1</v>
      </c>
      <c r="Z1900">
        <v>1</v>
      </c>
      <c r="AA1900">
        <v>1</v>
      </c>
      <c r="AD1900" t="s">
        <v>10083</v>
      </c>
      <c r="AE1900">
        <v>45464.857812499999</v>
      </c>
    </row>
    <row r="1901" spans="1:31" x14ac:dyDescent="0.35">
      <c r="A1901">
        <v>22635</v>
      </c>
      <c r="B1901" t="s">
        <v>10084</v>
      </c>
      <c r="C1901" t="s">
        <v>10084</v>
      </c>
      <c r="D1901" t="s">
        <v>10085</v>
      </c>
      <c r="E1901" t="s">
        <v>10085</v>
      </c>
      <c r="G1901" t="s">
        <v>3723</v>
      </c>
      <c r="I1901">
        <v>1</v>
      </c>
      <c r="J1901">
        <v>1</v>
      </c>
      <c r="K1901">
        <v>1</v>
      </c>
      <c r="L1901">
        <v>1</v>
      </c>
      <c r="M1901">
        <v>1</v>
      </c>
      <c r="N1901">
        <v>1</v>
      </c>
      <c r="O1901">
        <v>1</v>
      </c>
      <c r="P1901">
        <v>1</v>
      </c>
      <c r="Q1901">
        <v>1</v>
      </c>
      <c r="R1901">
        <v>1</v>
      </c>
      <c r="S1901">
        <v>1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1</v>
      </c>
      <c r="AD1901" t="s">
        <v>10086</v>
      </c>
      <c r="AE1901">
        <v>45464.857812499999</v>
      </c>
    </row>
    <row r="1902" spans="1:31" x14ac:dyDescent="0.35">
      <c r="A1902">
        <v>19457</v>
      </c>
      <c r="B1902" t="s">
        <v>10087</v>
      </c>
      <c r="C1902" t="s">
        <v>10087</v>
      </c>
      <c r="D1902" t="s">
        <v>10088</v>
      </c>
      <c r="E1902" t="s">
        <v>10088</v>
      </c>
      <c r="G1902" t="s">
        <v>3792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AB1902">
        <v>0</v>
      </c>
      <c r="AD1902" t="s">
        <v>3653</v>
      </c>
      <c r="AE1902">
        <v>45464.857812499999</v>
      </c>
    </row>
    <row r="1903" spans="1:31" x14ac:dyDescent="0.35">
      <c r="A1903">
        <v>26571</v>
      </c>
      <c r="B1903" t="s">
        <v>10089</v>
      </c>
      <c r="C1903" t="s">
        <v>10089</v>
      </c>
      <c r="D1903" t="s">
        <v>10090</v>
      </c>
      <c r="E1903" t="s">
        <v>10090</v>
      </c>
      <c r="F1903" t="s">
        <v>10091</v>
      </c>
      <c r="G1903" t="s">
        <v>5530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AD1903" t="s">
        <v>10092</v>
      </c>
      <c r="AE1903">
        <v>45464.857812499999</v>
      </c>
    </row>
    <row r="1904" spans="1:31" x14ac:dyDescent="0.35">
      <c r="A1904">
        <v>26579</v>
      </c>
      <c r="B1904" t="s">
        <v>10093</v>
      </c>
      <c r="C1904" t="s">
        <v>10093</v>
      </c>
      <c r="D1904" t="s">
        <v>10094</v>
      </c>
      <c r="E1904" t="s">
        <v>10094</v>
      </c>
      <c r="F1904" t="s">
        <v>10095</v>
      </c>
      <c r="G1904" t="s">
        <v>3723</v>
      </c>
      <c r="I1904">
        <v>1</v>
      </c>
      <c r="J1904">
        <v>1</v>
      </c>
      <c r="K1904">
        <v>1</v>
      </c>
      <c r="L1904">
        <v>1</v>
      </c>
      <c r="M1904">
        <v>1</v>
      </c>
      <c r="N1904">
        <v>1</v>
      </c>
      <c r="O1904">
        <v>1</v>
      </c>
      <c r="P1904">
        <v>1</v>
      </c>
      <c r="Q1904">
        <v>1</v>
      </c>
      <c r="R1904">
        <v>1</v>
      </c>
      <c r="S1904">
        <v>1</v>
      </c>
      <c r="AD1904" t="s">
        <v>10096</v>
      </c>
      <c r="AE1904">
        <v>45464.857812499999</v>
      </c>
    </row>
    <row r="1905" spans="1:31" x14ac:dyDescent="0.35">
      <c r="A1905">
        <v>18313</v>
      </c>
      <c r="B1905" t="s">
        <v>10097</v>
      </c>
      <c r="C1905" t="s">
        <v>10097</v>
      </c>
      <c r="D1905" t="s">
        <v>10098</v>
      </c>
      <c r="E1905" t="s">
        <v>10098</v>
      </c>
      <c r="I1905">
        <v>1</v>
      </c>
      <c r="J1905">
        <v>1</v>
      </c>
      <c r="K1905">
        <v>1</v>
      </c>
      <c r="L1905">
        <v>1</v>
      </c>
      <c r="M1905">
        <v>1</v>
      </c>
      <c r="N1905">
        <v>1</v>
      </c>
      <c r="O1905">
        <v>1</v>
      </c>
      <c r="P1905">
        <v>1</v>
      </c>
      <c r="Q1905">
        <v>1</v>
      </c>
      <c r="R1905">
        <v>1</v>
      </c>
      <c r="S1905">
        <v>1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1</v>
      </c>
      <c r="AC1905">
        <v>1</v>
      </c>
      <c r="AD1905" t="s">
        <v>3653</v>
      </c>
      <c r="AE1905">
        <v>45464.857812499999</v>
      </c>
    </row>
    <row r="1906" spans="1:31" x14ac:dyDescent="0.35">
      <c r="A1906">
        <v>28096</v>
      </c>
      <c r="B1906" t="s">
        <v>10099</v>
      </c>
      <c r="C1906" t="s">
        <v>10099</v>
      </c>
      <c r="D1906" t="s">
        <v>10100</v>
      </c>
      <c r="E1906" t="s">
        <v>10100</v>
      </c>
      <c r="G1906" t="s">
        <v>3631</v>
      </c>
      <c r="I1906">
        <v>0</v>
      </c>
      <c r="J1906">
        <v>0</v>
      </c>
      <c r="K1906">
        <v>0</v>
      </c>
      <c r="AD1906" t="s">
        <v>10101</v>
      </c>
      <c r="AE1906">
        <v>45464.857812499999</v>
      </c>
    </row>
    <row r="1907" spans="1:31" x14ac:dyDescent="0.35">
      <c r="A1907">
        <v>18315</v>
      </c>
      <c r="B1907" t="s">
        <v>10102</v>
      </c>
      <c r="C1907" t="s">
        <v>10102</v>
      </c>
      <c r="D1907" t="s">
        <v>10103</v>
      </c>
      <c r="E1907" t="s">
        <v>10103</v>
      </c>
      <c r="F1907" t="s">
        <v>10104</v>
      </c>
      <c r="I1907">
        <v>1</v>
      </c>
      <c r="J1907">
        <v>1</v>
      </c>
      <c r="K1907">
        <v>1</v>
      </c>
      <c r="L1907">
        <v>1</v>
      </c>
      <c r="M1907">
        <v>1</v>
      </c>
      <c r="N1907">
        <v>1</v>
      </c>
      <c r="O1907">
        <v>1</v>
      </c>
      <c r="P1907">
        <v>1</v>
      </c>
      <c r="Q1907">
        <v>1</v>
      </c>
      <c r="R1907">
        <v>1</v>
      </c>
      <c r="S1907">
        <v>1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1</v>
      </c>
      <c r="Z1907">
        <v>1</v>
      </c>
      <c r="AA1907">
        <v>1</v>
      </c>
      <c r="AB1907">
        <v>1</v>
      </c>
      <c r="AC1907">
        <v>1</v>
      </c>
      <c r="AD1907" t="s">
        <v>10105</v>
      </c>
      <c r="AE1907">
        <v>45464.857812499999</v>
      </c>
    </row>
    <row r="1908" spans="1:31" x14ac:dyDescent="0.35">
      <c r="A1908">
        <v>21334</v>
      </c>
      <c r="B1908" t="s">
        <v>10106</v>
      </c>
      <c r="C1908" t="s">
        <v>10106</v>
      </c>
      <c r="D1908" t="s">
        <v>10107</v>
      </c>
      <c r="E1908" t="s">
        <v>10107</v>
      </c>
      <c r="F1908" t="s">
        <v>10108</v>
      </c>
      <c r="G1908" t="s">
        <v>3631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AD1908" t="s">
        <v>10109</v>
      </c>
      <c r="AE1908">
        <v>45464.857812499999</v>
      </c>
    </row>
    <row r="1909" spans="1:31" x14ac:dyDescent="0.35">
      <c r="A1909">
        <v>18316</v>
      </c>
      <c r="B1909" t="s">
        <v>1353</v>
      </c>
      <c r="C1909" t="s">
        <v>1353</v>
      </c>
      <c r="D1909" t="s">
        <v>10110</v>
      </c>
      <c r="E1909" t="s">
        <v>10110</v>
      </c>
      <c r="F1909" t="s">
        <v>10111</v>
      </c>
      <c r="G1909" t="s">
        <v>3648</v>
      </c>
      <c r="I1909">
        <v>1</v>
      </c>
      <c r="J1909">
        <v>1</v>
      </c>
      <c r="K1909">
        <v>1</v>
      </c>
      <c r="L1909">
        <v>1</v>
      </c>
      <c r="M1909">
        <v>1</v>
      </c>
      <c r="N1909">
        <v>1</v>
      </c>
      <c r="O1909">
        <v>1</v>
      </c>
      <c r="P1909">
        <v>1</v>
      </c>
      <c r="Q1909">
        <v>1</v>
      </c>
      <c r="R1909">
        <v>1</v>
      </c>
      <c r="S1909">
        <v>1</v>
      </c>
      <c r="T1909">
        <v>1</v>
      </c>
      <c r="U1909">
        <v>1</v>
      </c>
      <c r="V1909">
        <v>1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1</v>
      </c>
      <c r="AC1909">
        <v>1</v>
      </c>
      <c r="AD1909" t="s">
        <v>10112</v>
      </c>
      <c r="AE1909">
        <v>45464.857812499999</v>
      </c>
    </row>
    <row r="1910" spans="1:31" x14ac:dyDescent="0.35">
      <c r="A1910">
        <v>26753</v>
      </c>
      <c r="B1910" t="s">
        <v>10113</v>
      </c>
      <c r="C1910" t="s">
        <v>2294</v>
      </c>
      <c r="D1910" t="s">
        <v>10114</v>
      </c>
      <c r="E1910" t="s">
        <v>10115</v>
      </c>
      <c r="F1910" t="s">
        <v>10116</v>
      </c>
      <c r="G1910" t="s">
        <v>3684</v>
      </c>
      <c r="I1910">
        <v>1</v>
      </c>
      <c r="J1910">
        <v>1</v>
      </c>
      <c r="K1910">
        <v>1</v>
      </c>
      <c r="L1910">
        <v>1</v>
      </c>
      <c r="M1910">
        <v>1</v>
      </c>
      <c r="N1910">
        <v>1</v>
      </c>
      <c r="O1910">
        <v>1</v>
      </c>
      <c r="P1910">
        <v>1</v>
      </c>
      <c r="AD1910" t="s">
        <v>10117</v>
      </c>
      <c r="AE1910">
        <v>45464.857812499999</v>
      </c>
    </row>
    <row r="1911" spans="1:31" x14ac:dyDescent="0.35">
      <c r="A1911">
        <v>19001</v>
      </c>
      <c r="B1911" t="s">
        <v>10118</v>
      </c>
      <c r="C1911" t="s">
        <v>10118</v>
      </c>
      <c r="D1911" t="s">
        <v>10119</v>
      </c>
      <c r="E1911" t="s">
        <v>10119</v>
      </c>
      <c r="G1911" t="s">
        <v>3757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AB1911">
        <v>0</v>
      </c>
      <c r="AD1911" t="s">
        <v>3653</v>
      </c>
      <c r="AE1911">
        <v>45464.857812499999</v>
      </c>
    </row>
    <row r="1912" spans="1:31" x14ac:dyDescent="0.35">
      <c r="A1912">
        <v>26864</v>
      </c>
      <c r="B1912" t="s">
        <v>10120</v>
      </c>
      <c r="C1912" t="s">
        <v>10120</v>
      </c>
      <c r="D1912" t="s">
        <v>10121</v>
      </c>
      <c r="E1912" t="s">
        <v>10121</v>
      </c>
      <c r="F1912" t="s">
        <v>10122</v>
      </c>
      <c r="G1912" t="s">
        <v>3648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AD1912" t="s">
        <v>10123</v>
      </c>
      <c r="AE1912">
        <v>45464.857812499999</v>
      </c>
    </row>
    <row r="1913" spans="1:31" x14ac:dyDescent="0.35">
      <c r="A1913">
        <v>18317</v>
      </c>
      <c r="B1913" t="s">
        <v>1293</v>
      </c>
      <c r="C1913" t="s">
        <v>1293</v>
      </c>
      <c r="D1913" t="s">
        <v>3343</v>
      </c>
      <c r="E1913" t="s">
        <v>3343</v>
      </c>
      <c r="F1913" t="s">
        <v>10124</v>
      </c>
      <c r="G1913" t="s">
        <v>3648</v>
      </c>
      <c r="I1913">
        <v>1</v>
      </c>
      <c r="J1913">
        <v>1</v>
      </c>
      <c r="K1913">
        <v>1</v>
      </c>
      <c r="L1913">
        <v>1</v>
      </c>
      <c r="M1913">
        <v>1</v>
      </c>
      <c r="N1913">
        <v>1</v>
      </c>
      <c r="O1913">
        <v>1</v>
      </c>
      <c r="P1913">
        <v>1</v>
      </c>
      <c r="Q1913">
        <v>1</v>
      </c>
      <c r="R1913">
        <v>1</v>
      </c>
      <c r="S1913">
        <v>1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1</v>
      </c>
      <c r="AC1913">
        <v>1</v>
      </c>
      <c r="AD1913" t="s">
        <v>10125</v>
      </c>
      <c r="AE1913">
        <v>45464.857812499999</v>
      </c>
    </row>
    <row r="1914" spans="1:31" x14ac:dyDescent="0.35">
      <c r="A1914">
        <v>26577</v>
      </c>
      <c r="B1914" t="s">
        <v>10126</v>
      </c>
      <c r="C1914" t="s">
        <v>10126</v>
      </c>
      <c r="D1914" t="s">
        <v>10127</v>
      </c>
      <c r="E1914" t="s">
        <v>10127</v>
      </c>
      <c r="F1914" t="s">
        <v>10128</v>
      </c>
      <c r="G1914" t="s">
        <v>4429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AD1914" t="s">
        <v>10129</v>
      </c>
      <c r="AE1914">
        <v>45464.857812499999</v>
      </c>
    </row>
    <row r="1915" spans="1:31" x14ac:dyDescent="0.35">
      <c r="A1915">
        <v>26966</v>
      </c>
      <c r="B1915" t="s">
        <v>10130</v>
      </c>
      <c r="C1915" t="s">
        <v>10130</v>
      </c>
      <c r="D1915" t="s">
        <v>10131</v>
      </c>
      <c r="E1915" t="s">
        <v>10131</v>
      </c>
      <c r="F1915" t="s">
        <v>10132</v>
      </c>
      <c r="G1915" t="s">
        <v>3643</v>
      </c>
      <c r="I1915">
        <v>1</v>
      </c>
      <c r="J1915">
        <v>1</v>
      </c>
      <c r="K1915">
        <v>1</v>
      </c>
      <c r="L1915">
        <v>1</v>
      </c>
      <c r="M1915">
        <v>1</v>
      </c>
      <c r="AD1915" t="s">
        <v>10133</v>
      </c>
      <c r="AE1915">
        <v>45464.857812499999</v>
      </c>
    </row>
    <row r="1916" spans="1:31" x14ac:dyDescent="0.35">
      <c r="A1916">
        <v>26774</v>
      </c>
      <c r="B1916" t="s">
        <v>10134</v>
      </c>
      <c r="C1916" t="s">
        <v>10134</v>
      </c>
      <c r="D1916" t="s">
        <v>10135</v>
      </c>
      <c r="E1916" t="s">
        <v>10135</v>
      </c>
      <c r="F1916" t="s">
        <v>10136</v>
      </c>
      <c r="G1916" t="s">
        <v>3688</v>
      </c>
      <c r="I1916">
        <v>1</v>
      </c>
      <c r="J1916">
        <v>1</v>
      </c>
      <c r="K1916">
        <v>1</v>
      </c>
      <c r="L1916">
        <v>1</v>
      </c>
      <c r="M1916">
        <v>1</v>
      </c>
      <c r="N1916">
        <v>1</v>
      </c>
      <c r="O1916">
        <v>1</v>
      </c>
      <c r="P1916">
        <v>1</v>
      </c>
      <c r="AD1916" t="s">
        <v>10137</v>
      </c>
      <c r="AE1916">
        <v>45464.857812499999</v>
      </c>
    </row>
    <row r="1917" spans="1:31" x14ac:dyDescent="0.35">
      <c r="A1917">
        <v>18974</v>
      </c>
      <c r="B1917" t="s">
        <v>10138</v>
      </c>
      <c r="C1917" t="s">
        <v>10138</v>
      </c>
      <c r="D1917" t="s">
        <v>10139</v>
      </c>
      <c r="E1917" t="s">
        <v>10139</v>
      </c>
      <c r="G1917" t="s">
        <v>3723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AB1917">
        <v>0</v>
      </c>
      <c r="AD1917" t="s">
        <v>3653</v>
      </c>
      <c r="AE1917">
        <v>45464.857812499999</v>
      </c>
    </row>
    <row r="1918" spans="1:31" x14ac:dyDescent="0.35">
      <c r="A1918">
        <v>18318</v>
      </c>
      <c r="B1918" t="s">
        <v>10140</v>
      </c>
      <c r="C1918" t="s">
        <v>10140</v>
      </c>
      <c r="D1918" t="s">
        <v>10141</v>
      </c>
      <c r="E1918" t="s">
        <v>10141</v>
      </c>
      <c r="F1918" t="s">
        <v>10142</v>
      </c>
      <c r="G1918" t="s">
        <v>3688</v>
      </c>
      <c r="H1918">
        <v>2</v>
      </c>
      <c r="I1918">
        <v>2</v>
      </c>
      <c r="J1918">
        <v>2</v>
      </c>
      <c r="K1918">
        <v>2</v>
      </c>
      <c r="L1918">
        <v>2</v>
      </c>
      <c r="M1918">
        <v>2</v>
      </c>
      <c r="N1918">
        <v>2</v>
      </c>
      <c r="O1918">
        <v>2</v>
      </c>
      <c r="P1918">
        <v>2</v>
      </c>
      <c r="Q1918">
        <v>2</v>
      </c>
      <c r="R1918">
        <v>2</v>
      </c>
      <c r="S1918">
        <v>2</v>
      </c>
      <c r="T1918">
        <v>2</v>
      </c>
      <c r="U1918">
        <v>2</v>
      </c>
      <c r="V1918">
        <v>2</v>
      </c>
      <c r="W1918">
        <v>2</v>
      </c>
      <c r="X1918">
        <v>2</v>
      </c>
      <c r="Y1918">
        <v>2</v>
      </c>
      <c r="Z1918">
        <v>2</v>
      </c>
      <c r="AA1918">
        <v>2</v>
      </c>
      <c r="AB1918">
        <v>2</v>
      </c>
      <c r="AC1918">
        <v>2</v>
      </c>
      <c r="AD1918" t="s">
        <v>10143</v>
      </c>
      <c r="AE1918">
        <v>45464.857812499999</v>
      </c>
    </row>
    <row r="1919" spans="1:31" x14ac:dyDescent="0.35">
      <c r="A1919">
        <v>24845</v>
      </c>
      <c r="B1919" t="s">
        <v>10144</v>
      </c>
      <c r="C1919" t="s">
        <v>10144</v>
      </c>
      <c r="D1919" t="s">
        <v>10145</v>
      </c>
      <c r="E1919" t="s">
        <v>10145</v>
      </c>
      <c r="G1919" t="s">
        <v>3688</v>
      </c>
      <c r="I1919">
        <v>1</v>
      </c>
      <c r="J1919">
        <v>1</v>
      </c>
      <c r="K1919">
        <v>1</v>
      </c>
      <c r="L1919">
        <v>1</v>
      </c>
      <c r="M1919">
        <v>1</v>
      </c>
      <c r="N1919">
        <v>1</v>
      </c>
      <c r="O1919">
        <v>1</v>
      </c>
      <c r="P1919">
        <v>1</v>
      </c>
      <c r="Q1919">
        <v>1</v>
      </c>
      <c r="R1919">
        <v>1</v>
      </c>
      <c r="S1919">
        <v>1</v>
      </c>
      <c r="T1919">
        <v>1</v>
      </c>
      <c r="U1919">
        <v>1</v>
      </c>
      <c r="V1919">
        <v>1</v>
      </c>
      <c r="AD1919" t="s">
        <v>10146</v>
      </c>
      <c r="AE1919">
        <v>45464.857812499999</v>
      </c>
    </row>
    <row r="1920" spans="1:31" x14ac:dyDescent="0.35">
      <c r="A1920">
        <v>23106</v>
      </c>
      <c r="B1920" t="s">
        <v>10147</v>
      </c>
      <c r="C1920" t="s">
        <v>10147</v>
      </c>
      <c r="D1920" t="s">
        <v>10148</v>
      </c>
      <c r="E1920" t="s">
        <v>10148</v>
      </c>
      <c r="G1920" t="s">
        <v>3643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AD1920" t="s">
        <v>10149</v>
      </c>
      <c r="AE1920">
        <v>45464.857812499999</v>
      </c>
    </row>
    <row r="1921" spans="1:31" x14ac:dyDescent="0.35">
      <c r="A1921">
        <v>22741</v>
      </c>
      <c r="B1921" t="s">
        <v>10150</v>
      </c>
      <c r="C1921" t="s">
        <v>10150</v>
      </c>
      <c r="D1921" t="s">
        <v>10151</v>
      </c>
      <c r="E1921" t="s">
        <v>10151</v>
      </c>
      <c r="G1921" t="s">
        <v>3643</v>
      </c>
      <c r="I1921">
        <v>1</v>
      </c>
      <c r="J1921">
        <v>1</v>
      </c>
      <c r="K1921">
        <v>1</v>
      </c>
      <c r="L1921">
        <v>1</v>
      </c>
      <c r="M1921">
        <v>1</v>
      </c>
      <c r="N1921">
        <v>1</v>
      </c>
      <c r="O1921">
        <v>1</v>
      </c>
      <c r="P1921">
        <v>1</v>
      </c>
      <c r="Q1921">
        <v>1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1</v>
      </c>
      <c r="AD1921" t="s">
        <v>10152</v>
      </c>
      <c r="AE1921">
        <v>45464.857812499999</v>
      </c>
    </row>
    <row r="1922" spans="1:31" x14ac:dyDescent="0.35">
      <c r="A1922">
        <v>18633</v>
      </c>
      <c r="B1922" t="s">
        <v>10153</v>
      </c>
      <c r="C1922" t="s">
        <v>10153</v>
      </c>
      <c r="D1922" t="s">
        <v>10154</v>
      </c>
      <c r="E1922" t="s">
        <v>10154</v>
      </c>
      <c r="F1922" t="s">
        <v>10155</v>
      </c>
      <c r="G1922" t="s">
        <v>3648</v>
      </c>
      <c r="I1922">
        <v>1</v>
      </c>
      <c r="J1922">
        <v>1</v>
      </c>
      <c r="K1922">
        <v>1</v>
      </c>
      <c r="L1922">
        <v>1</v>
      </c>
      <c r="M1922">
        <v>1</v>
      </c>
      <c r="N1922">
        <v>1</v>
      </c>
      <c r="O1922">
        <v>1</v>
      </c>
      <c r="P1922">
        <v>1</v>
      </c>
      <c r="Q1922">
        <v>1</v>
      </c>
      <c r="R1922">
        <v>1</v>
      </c>
      <c r="S1922">
        <v>1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1</v>
      </c>
      <c r="Z1922">
        <v>1</v>
      </c>
      <c r="AA1922">
        <v>1</v>
      </c>
      <c r="AB1922">
        <v>1</v>
      </c>
      <c r="AD1922" t="s">
        <v>10156</v>
      </c>
      <c r="AE1922">
        <v>45464.857812499999</v>
      </c>
    </row>
    <row r="1923" spans="1:31" x14ac:dyDescent="0.35">
      <c r="A1923">
        <v>13713</v>
      </c>
      <c r="B1923" t="s">
        <v>10157</v>
      </c>
      <c r="C1923" t="s">
        <v>10157</v>
      </c>
      <c r="D1923" t="s">
        <v>10158</v>
      </c>
      <c r="E1923" t="s">
        <v>10158</v>
      </c>
      <c r="G1923" t="s">
        <v>538</v>
      </c>
      <c r="I1923">
        <v>1</v>
      </c>
      <c r="J1923">
        <v>1</v>
      </c>
      <c r="K1923">
        <v>1</v>
      </c>
      <c r="L1923">
        <v>1</v>
      </c>
      <c r="M1923">
        <v>1</v>
      </c>
      <c r="N1923">
        <v>1</v>
      </c>
      <c r="O1923">
        <v>1</v>
      </c>
      <c r="P1923">
        <v>1</v>
      </c>
      <c r="Q1923">
        <v>1</v>
      </c>
      <c r="R1923">
        <v>1</v>
      </c>
      <c r="S1923">
        <v>1</v>
      </c>
      <c r="T1923">
        <v>1</v>
      </c>
      <c r="U1923">
        <v>1</v>
      </c>
      <c r="V1923">
        <v>1</v>
      </c>
      <c r="W1923">
        <v>1</v>
      </c>
      <c r="X1923">
        <v>1</v>
      </c>
      <c r="AD1923" t="s">
        <v>10159</v>
      </c>
      <c r="AE1923">
        <v>45464.852870370371</v>
      </c>
    </row>
    <row r="1924" spans="1:31" x14ac:dyDescent="0.35">
      <c r="A1924">
        <v>18319</v>
      </c>
      <c r="B1924" t="s">
        <v>10160</v>
      </c>
      <c r="C1924" t="s">
        <v>10160</v>
      </c>
      <c r="D1924" t="s">
        <v>10161</v>
      </c>
      <c r="E1924" t="s">
        <v>10161</v>
      </c>
      <c r="F1924" t="s">
        <v>10162</v>
      </c>
      <c r="G1924" t="s">
        <v>3648</v>
      </c>
      <c r="I1924">
        <v>1</v>
      </c>
      <c r="J1924">
        <v>1</v>
      </c>
      <c r="K1924">
        <v>1</v>
      </c>
      <c r="L1924">
        <v>1</v>
      </c>
      <c r="M1924">
        <v>1</v>
      </c>
      <c r="N1924">
        <v>1</v>
      </c>
      <c r="O1924">
        <v>1</v>
      </c>
      <c r="P1924">
        <v>1</v>
      </c>
      <c r="Q1924">
        <v>1</v>
      </c>
      <c r="R1924">
        <v>1</v>
      </c>
      <c r="S1924">
        <v>1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1</v>
      </c>
      <c r="Z1924">
        <v>1</v>
      </c>
      <c r="AA1924">
        <v>2</v>
      </c>
      <c r="AB1924">
        <v>2</v>
      </c>
      <c r="AC1924">
        <v>2</v>
      </c>
      <c r="AD1924" t="s">
        <v>10163</v>
      </c>
      <c r="AE1924">
        <v>45464.857812499999</v>
      </c>
    </row>
    <row r="1925" spans="1:31" x14ac:dyDescent="0.35">
      <c r="A1925">
        <v>18827</v>
      </c>
      <c r="B1925" t="s">
        <v>10164</v>
      </c>
      <c r="C1925" t="s">
        <v>10164</v>
      </c>
      <c r="D1925" t="s">
        <v>10165</v>
      </c>
      <c r="E1925" t="s">
        <v>10165</v>
      </c>
      <c r="G1925" t="s">
        <v>538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AB1925">
        <v>0</v>
      </c>
      <c r="AD1925" t="s">
        <v>3653</v>
      </c>
      <c r="AE1925">
        <v>45464.857812499999</v>
      </c>
    </row>
    <row r="1926" spans="1:31" x14ac:dyDescent="0.35">
      <c r="A1926">
        <v>18747</v>
      </c>
      <c r="B1926" t="s">
        <v>10166</v>
      </c>
      <c r="C1926" t="s">
        <v>10166</v>
      </c>
      <c r="D1926" t="s">
        <v>10167</v>
      </c>
      <c r="E1926" t="s">
        <v>10167</v>
      </c>
      <c r="G1926" t="s">
        <v>3648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AB1926">
        <v>0</v>
      </c>
      <c r="AD1926" t="s">
        <v>10168</v>
      </c>
      <c r="AE1926">
        <v>45464.857812499999</v>
      </c>
    </row>
    <row r="1927" spans="1:31" x14ac:dyDescent="0.35">
      <c r="A1927">
        <v>19952</v>
      </c>
      <c r="B1927" t="s">
        <v>10169</v>
      </c>
      <c r="C1927" t="s">
        <v>10169</v>
      </c>
      <c r="D1927" t="s">
        <v>10170</v>
      </c>
      <c r="E1927" t="s">
        <v>10170</v>
      </c>
      <c r="F1927" t="s">
        <v>10171</v>
      </c>
      <c r="G1927" t="s">
        <v>3648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D1927" t="s">
        <v>10172</v>
      </c>
      <c r="AE1927">
        <v>45464.857812499999</v>
      </c>
    </row>
    <row r="1928" spans="1:31" x14ac:dyDescent="0.35">
      <c r="A1928">
        <v>26778</v>
      </c>
      <c r="B1928" t="s">
        <v>10173</v>
      </c>
      <c r="C1928" t="s">
        <v>10173</v>
      </c>
      <c r="D1928" t="s">
        <v>10173</v>
      </c>
      <c r="E1928" t="s">
        <v>10173</v>
      </c>
      <c r="F1928" t="s">
        <v>10174</v>
      </c>
      <c r="G1928" t="s">
        <v>4211</v>
      </c>
      <c r="I1928">
        <v>1</v>
      </c>
      <c r="J1928">
        <v>1</v>
      </c>
      <c r="K1928">
        <v>1</v>
      </c>
      <c r="L1928">
        <v>1</v>
      </c>
      <c r="M1928">
        <v>1</v>
      </c>
      <c r="N1928">
        <v>1</v>
      </c>
      <c r="O1928">
        <v>1</v>
      </c>
      <c r="P1928">
        <v>1</v>
      </c>
      <c r="AD1928" t="s">
        <v>10175</v>
      </c>
      <c r="AE1928">
        <v>45464.857812499999</v>
      </c>
    </row>
    <row r="1929" spans="1:31" x14ac:dyDescent="0.35">
      <c r="A1929">
        <v>24044</v>
      </c>
      <c r="B1929" t="s">
        <v>10176</v>
      </c>
      <c r="C1929" t="s">
        <v>10176</v>
      </c>
      <c r="D1929" t="s">
        <v>10177</v>
      </c>
      <c r="E1929" t="s">
        <v>10177</v>
      </c>
      <c r="G1929" t="s">
        <v>6071</v>
      </c>
      <c r="I1929">
        <v>1</v>
      </c>
      <c r="J1929">
        <v>1</v>
      </c>
      <c r="K1929">
        <v>1</v>
      </c>
      <c r="L1929">
        <v>1</v>
      </c>
      <c r="M1929">
        <v>1</v>
      </c>
      <c r="N1929">
        <v>1</v>
      </c>
      <c r="O1929">
        <v>1</v>
      </c>
      <c r="P1929">
        <v>1</v>
      </c>
      <c r="Q1929">
        <v>1</v>
      </c>
      <c r="R1929">
        <v>1</v>
      </c>
      <c r="S1929">
        <v>1</v>
      </c>
      <c r="T1929">
        <v>1</v>
      </c>
      <c r="U1929">
        <v>1</v>
      </c>
      <c r="V1929">
        <v>1</v>
      </c>
      <c r="AD1929" t="s">
        <v>10178</v>
      </c>
      <c r="AE1929">
        <v>45464.857812499999</v>
      </c>
    </row>
    <row r="1930" spans="1:31" x14ac:dyDescent="0.35">
      <c r="A1930">
        <v>19068</v>
      </c>
      <c r="B1930" t="s">
        <v>10179</v>
      </c>
      <c r="C1930" t="s">
        <v>10179</v>
      </c>
      <c r="D1930" t="s">
        <v>10180</v>
      </c>
      <c r="E1930" t="s">
        <v>10180</v>
      </c>
      <c r="G1930" t="s">
        <v>3648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AB1930">
        <v>0</v>
      </c>
      <c r="AD1930" t="s">
        <v>3653</v>
      </c>
      <c r="AE1930">
        <v>45464.857812499999</v>
      </c>
    </row>
    <row r="1931" spans="1:31" x14ac:dyDescent="0.35">
      <c r="A1931">
        <v>19141</v>
      </c>
      <c r="B1931" t="s">
        <v>10181</v>
      </c>
      <c r="C1931" t="s">
        <v>10181</v>
      </c>
      <c r="D1931" t="s">
        <v>10182</v>
      </c>
      <c r="E1931" t="s">
        <v>10182</v>
      </c>
      <c r="G1931" t="s">
        <v>3675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AB1931">
        <v>0</v>
      </c>
      <c r="AD1931" t="s">
        <v>10183</v>
      </c>
      <c r="AE1931">
        <v>45464.857812499999</v>
      </c>
    </row>
    <row r="1932" spans="1:31" x14ac:dyDescent="0.35">
      <c r="A1932">
        <v>25022</v>
      </c>
      <c r="B1932" t="s">
        <v>10184</v>
      </c>
      <c r="C1932" t="s">
        <v>10184</v>
      </c>
      <c r="D1932" t="s">
        <v>10185</v>
      </c>
      <c r="E1932" t="s">
        <v>10185</v>
      </c>
      <c r="G1932" t="s">
        <v>3916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AD1932" t="s">
        <v>10186</v>
      </c>
      <c r="AE1932">
        <v>45464.857812499999</v>
      </c>
    </row>
    <row r="1933" spans="1:31" x14ac:dyDescent="0.35">
      <c r="A1933">
        <v>21430</v>
      </c>
      <c r="B1933" t="s">
        <v>10187</v>
      </c>
      <c r="C1933" t="s">
        <v>10187</v>
      </c>
      <c r="D1933" t="s">
        <v>10188</v>
      </c>
      <c r="E1933" t="s">
        <v>10188</v>
      </c>
      <c r="G1933" t="s">
        <v>3643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AD1933" t="s">
        <v>3653</v>
      </c>
      <c r="AE1933">
        <v>45464.857812499999</v>
      </c>
    </row>
    <row r="1934" spans="1:31" x14ac:dyDescent="0.35">
      <c r="A1934">
        <v>18833</v>
      </c>
      <c r="B1934" t="s">
        <v>10189</v>
      </c>
      <c r="C1934" t="s">
        <v>10189</v>
      </c>
      <c r="D1934" t="s">
        <v>10190</v>
      </c>
      <c r="E1934" t="s">
        <v>10190</v>
      </c>
      <c r="G1934" t="s">
        <v>3648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AB1934">
        <v>0</v>
      </c>
      <c r="AD1934" t="s">
        <v>10191</v>
      </c>
      <c r="AE1934">
        <v>45464.857812499999</v>
      </c>
    </row>
    <row r="1935" spans="1:31" x14ac:dyDescent="0.35">
      <c r="A1935">
        <v>26553</v>
      </c>
      <c r="B1935" t="s">
        <v>10192</v>
      </c>
      <c r="C1935" t="s">
        <v>10193</v>
      </c>
      <c r="D1935" t="s">
        <v>10194</v>
      </c>
      <c r="E1935" t="s">
        <v>10195</v>
      </c>
      <c r="F1935" t="s">
        <v>10196</v>
      </c>
      <c r="G1935" t="s">
        <v>3723</v>
      </c>
      <c r="I1935">
        <v>1</v>
      </c>
      <c r="J1935">
        <v>1</v>
      </c>
      <c r="K1935">
        <v>1</v>
      </c>
      <c r="L1935">
        <v>1</v>
      </c>
      <c r="M1935">
        <v>1</v>
      </c>
      <c r="N1935">
        <v>1</v>
      </c>
      <c r="O1935">
        <v>1</v>
      </c>
      <c r="P1935">
        <v>1</v>
      </c>
      <c r="Q1935">
        <v>1</v>
      </c>
      <c r="R1935">
        <v>1</v>
      </c>
      <c r="S1935">
        <v>1</v>
      </c>
      <c r="AD1935" t="s">
        <v>10197</v>
      </c>
      <c r="AE1935">
        <v>45464.857812499999</v>
      </c>
    </row>
    <row r="1936" spans="1:31" x14ac:dyDescent="0.35">
      <c r="A1936">
        <v>18954</v>
      </c>
      <c r="B1936" t="s">
        <v>10198</v>
      </c>
      <c r="C1936" t="s">
        <v>10198</v>
      </c>
      <c r="D1936" t="s">
        <v>10199</v>
      </c>
      <c r="E1936" t="s">
        <v>10199</v>
      </c>
      <c r="F1936" t="s">
        <v>10200</v>
      </c>
      <c r="G1936" t="s">
        <v>3648</v>
      </c>
      <c r="I1936">
        <v>1</v>
      </c>
      <c r="J1936">
        <v>1</v>
      </c>
      <c r="K1936">
        <v>1</v>
      </c>
      <c r="L1936">
        <v>1</v>
      </c>
      <c r="M1936">
        <v>1</v>
      </c>
      <c r="N1936">
        <v>1</v>
      </c>
      <c r="O1936">
        <v>1</v>
      </c>
      <c r="P1936">
        <v>1</v>
      </c>
      <c r="Q1936">
        <v>1</v>
      </c>
      <c r="R1936">
        <v>1</v>
      </c>
      <c r="S1936">
        <v>0</v>
      </c>
      <c r="T1936">
        <v>0</v>
      </c>
      <c r="AB1936">
        <v>0</v>
      </c>
      <c r="AD1936" t="s">
        <v>10201</v>
      </c>
      <c r="AE1936">
        <v>45464.857812499999</v>
      </c>
    </row>
    <row r="1937" spans="1:31" x14ac:dyDescent="0.35">
      <c r="A1937">
        <v>23953</v>
      </c>
      <c r="B1937" t="s">
        <v>10202</v>
      </c>
      <c r="C1937" t="s">
        <v>10202</v>
      </c>
      <c r="D1937" t="s">
        <v>10203</v>
      </c>
      <c r="E1937" t="s">
        <v>10203</v>
      </c>
      <c r="G1937" t="s">
        <v>3723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AD1937" t="s">
        <v>10204</v>
      </c>
      <c r="AE1937">
        <v>45464.857812499999</v>
      </c>
    </row>
    <row r="1938" spans="1:31" x14ac:dyDescent="0.35">
      <c r="A1938">
        <v>19443</v>
      </c>
      <c r="B1938" t="s">
        <v>1747</v>
      </c>
      <c r="C1938" t="s">
        <v>1747</v>
      </c>
      <c r="D1938" t="s">
        <v>10205</v>
      </c>
      <c r="E1938" t="s">
        <v>10205</v>
      </c>
      <c r="G1938" t="s">
        <v>822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AB1938">
        <v>0</v>
      </c>
      <c r="AD1938" t="s">
        <v>3653</v>
      </c>
      <c r="AE1938">
        <v>45464.857812499999</v>
      </c>
    </row>
    <row r="1939" spans="1:31" x14ac:dyDescent="0.35">
      <c r="A1939">
        <v>18320</v>
      </c>
      <c r="B1939" t="s">
        <v>10206</v>
      </c>
      <c r="C1939" t="s">
        <v>10206</v>
      </c>
      <c r="D1939" t="s">
        <v>10207</v>
      </c>
      <c r="E1939" t="s">
        <v>10207</v>
      </c>
      <c r="F1939" t="s">
        <v>10208</v>
      </c>
      <c r="I1939">
        <v>1</v>
      </c>
      <c r="J1939">
        <v>1</v>
      </c>
      <c r="K1939">
        <v>1</v>
      </c>
      <c r="L1939">
        <v>1</v>
      </c>
      <c r="M1939">
        <v>1</v>
      </c>
      <c r="N1939">
        <v>1</v>
      </c>
      <c r="O1939">
        <v>1</v>
      </c>
      <c r="P1939">
        <v>1</v>
      </c>
      <c r="Q1939">
        <v>1</v>
      </c>
      <c r="R1939">
        <v>1</v>
      </c>
      <c r="S1939">
        <v>1</v>
      </c>
      <c r="T1939">
        <v>1</v>
      </c>
      <c r="U1939">
        <v>1</v>
      </c>
      <c r="V1939">
        <v>1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1</v>
      </c>
      <c r="AC1939">
        <v>1</v>
      </c>
      <c r="AD1939" t="s">
        <v>3653</v>
      </c>
      <c r="AE1939">
        <v>45464.857812499999</v>
      </c>
    </row>
    <row r="1940" spans="1:31" x14ac:dyDescent="0.35">
      <c r="A1940">
        <v>26509</v>
      </c>
      <c r="B1940" t="s">
        <v>10209</v>
      </c>
      <c r="C1940" t="s">
        <v>10209</v>
      </c>
      <c r="D1940" t="s">
        <v>10210</v>
      </c>
      <c r="E1940" t="s">
        <v>10210</v>
      </c>
      <c r="F1940" t="s">
        <v>10211</v>
      </c>
      <c r="G1940" t="s">
        <v>3675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AD1940" t="s">
        <v>10212</v>
      </c>
      <c r="AE1940">
        <v>45464.857812499999</v>
      </c>
    </row>
    <row r="1941" spans="1:31" x14ac:dyDescent="0.35">
      <c r="A1941">
        <v>18321</v>
      </c>
      <c r="B1941" t="s">
        <v>10213</v>
      </c>
      <c r="C1941" t="s">
        <v>10213</v>
      </c>
      <c r="D1941" t="s">
        <v>10214</v>
      </c>
      <c r="E1941" t="s">
        <v>10214</v>
      </c>
      <c r="F1941" t="s">
        <v>10215</v>
      </c>
      <c r="G1941" t="s">
        <v>3631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1</v>
      </c>
      <c r="AC1941">
        <v>1</v>
      </c>
      <c r="AD1941" t="s">
        <v>10216</v>
      </c>
      <c r="AE1941">
        <v>45464.857812499999</v>
      </c>
    </row>
    <row r="1942" spans="1:31" x14ac:dyDescent="0.35">
      <c r="A1942">
        <v>26604</v>
      </c>
      <c r="B1942" t="s">
        <v>10217</v>
      </c>
      <c r="C1942" t="s">
        <v>10217</v>
      </c>
      <c r="D1942" t="s">
        <v>10218</v>
      </c>
      <c r="E1942" t="s">
        <v>10218</v>
      </c>
      <c r="F1942" t="s">
        <v>10219</v>
      </c>
      <c r="G1942" t="s">
        <v>3648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AD1942" t="s">
        <v>10220</v>
      </c>
      <c r="AE1942">
        <v>45464.857812499999</v>
      </c>
    </row>
    <row r="1943" spans="1:31" x14ac:dyDescent="0.35">
      <c r="A1943">
        <v>28084</v>
      </c>
      <c r="B1943" t="s">
        <v>10221</v>
      </c>
      <c r="C1943" t="s">
        <v>10221</v>
      </c>
      <c r="D1943" t="s">
        <v>10222</v>
      </c>
      <c r="E1943" t="s">
        <v>10222</v>
      </c>
      <c r="F1943" t="s">
        <v>10223</v>
      </c>
      <c r="G1943" t="s">
        <v>10224</v>
      </c>
      <c r="I1943">
        <v>1</v>
      </c>
      <c r="J1943">
        <v>1</v>
      </c>
      <c r="K1943">
        <v>1</v>
      </c>
      <c r="AD1943" t="s">
        <v>10225</v>
      </c>
      <c r="AE1943">
        <v>45464.857812499999</v>
      </c>
    </row>
    <row r="1944" spans="1:31" x14ac:dyDescent="0.35">
      <c r="A1944">
        <v>26932</v>
      </c>
      <c r="B1944" t="s">
        <v>10226</v>
      </c>
      <c r="C1944" t="s">
        <v>10227</v>
      </c>
      <c r="D1944" t="s">
        <v>10228</v>
      </c>
      <c r="E1944" t="s">
        <v>10229</v>
      </c>
      <c r="F1944" t="s">
        <v>10230</v>
      </c>
      <c r="G1944" t="s">
        <v>3627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AD1944" t="s">
        <v>10231</v>
      </c>
      <c r="AE1944">
        <v>45464.857812499999</v>
      </c>
    </row>
    <row r="1945" spans="1:31" x14ac:dyDescent="0.35">
      <c r="A1945">
        <v>18660</v>
      </c>
      <c r="B1945" t="s">
        <v>10232</v>
      </c>
      <c r="C1945" t="s">
        <v>10232</v>
      </c>
      <c r="D1945" t="s">
        <v>10233</v>
      </c>
      <c r="E1945" t="s">
        <v>10233</v>
      </c>
      <c r="G1945" t="s">
        <v>538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AB1945">
        <v>0</v>
      </c>
      <c r="AD1945" t="s">
        <v>3653</v>
      </c>
      <c r="AE1945">
        <v>45464.857812499999</v>
      </c>
    </row>
    <row r="1946" spans="1:31" x14ac:dyDescent="0.35">
      <c r="A1946">
        <v>22841</v>
      </c>
      <c r="B1946" t="s">
        <v>10234</v>
      </c>
      <c r="C1946" t="s">
        <v>10234</v>
      </c>
      <c r="D1946" t="s">
        <v>10235</v>
      </c>
      <c r="E1946" t="s">
        <v>10235</v>
      </c>
      <c r="G1946" t="s">
        <v>3631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AD1946" t="s">
        <v>10236</v>
      </c>
      <c r="AE1946">
        <v>45464.857812499999</v>
      </c>
    </row>
    <row r="1947" spans="1:31" x14ac:dyDescent="0.35">
      <c r="A1947">
        <v>24990</v>
      </c>
      <c r="B1947" t="s">
        <v>10237</v>
      </c>
      <c r="C1947" t="s">
        <v>10237</v>
      </c>
      <c r="D1947" t="s">
        <v>10238</v>
      </c>
      <c r="E1947" t="s">
        <v>10238</v>
      </c>
      <c r="G1947" t="s">
        <v>3639</v>
      </c>
      <c r="I1947">
        <v>1</v>
      </c>
      <c r="J1947">
        <v>1</v>
      </c>
      <c r="K1947">
        <v>1</v>
      </c>
      <c r="L1947">
        <v>1</v>
      </c>
      <c r="M1947">
        <v>1</v>
      </c>
      <c r="N1947">
        <v>1</v>
      </c>
      <c r="O1947">
        <v>1</v>
      </c>
      <c r="P1947">
        <v>1</v>
      </c>
      <c r="Q1947">
        <v>1</v>
      </c>
      <c r="R1947">
        <v>1</v>
      </c>
      <c r="S1947">
        <v>1</v>
      </c>
      <c r="T1947">
        <v>1</v>
      </c>
      <c r="U1947">
        <v>1</v>
      </c>
      <c r="V1947">
        <v>1</v>
      </c>
      <c r="AD1947" t="s">
        <v>10239</v>
      </c>
      <c r="AE1947">
        <v>45464.857812499999</v>
      </c>
    </row>
    <row r="1948" spans="1:31" x14ac:dyDescent="0.35">
      <c r="A1948">
        <v>20235</v>
      </c>
      <c r="B1948" t="s">
        <v>10240</v>
      </c>
      <c r="C1948" t="s">
        <v>10240</v>
      </c>
      <c r="D1948" t="s">
        <v>10241</v>
      </c>
      <c r="E1948" t="s">
        <v>10241</v>
      </c>
      <c r="F1948" t="s">
        <v>10242</v>
      </c>
      <c r="G1948" t="s">
        <v>3648</v>
      </c>
      <c r="I1948">
        <v>1</v>
      </c>
      <c r="J1948">
        <v>1</v>
      </c>
      <c r="K1948">
        <v>1</v>
      </c>
      <c r="L1948">
        <v>1</v>
      </c>
      <c r="M1948">
        <v>1</v>
      </c>
      <c r="N1948">
        <v>1</v>
      </c>
      <c r="O1948">
        <v>1</v>
      </c>
      <c r="P1948">
        <v>1</v>
      </c>
      <c r="Q1948">
        <v>1</v>
      </c>
      <c r="R1948">
        <v>1</v>
      </c>
      <c r="S1948">
        <v>1</v>
      </c>
      <c r="T1948">
        <v>1</v>
      </c>
      <c r="U1948">
        <v>1</v>
      </c>
      <c r="V1948">
        <v>1</v>
      </c>
      <c r="W1948">
        <v>1</v>
      </c>
      <c r="X1948">
        <v>1</v>
      </c>
      <c r="Y1948">
        <v>1</v>
      </c>
      <c r="Z1948">
        <v>1</v>
      </c>
      <c r="AA1948">
        <v>1</v>
      </c>
      <c r="AD1948" t="s">
        <v>10243</v>
      </c>
      <c r="AE1948">
        <v>45464.857812499999</v>
      </c>
    </row>
    <row r="1949" spans="1:31" x14ac:dyDescent="0.35">
      <c r="A1949">
        <v>18323</v>
      </c>
      <c r="B1949" t="s">
        <v>10244</v>
      </c>
      <c r="C1949" t="s">
        <v>10244</v>
      </c>
      <c r="D1949" t="s">
        <v>10245</v>
      </c>
      <c r="E1949" t="s">
        <v>10245</v>
      </c>
      <c r="F1949" t="s">
        <v>10246</v>
      </c>
      <c r="I1949">
        <v>1</v>
      </c>
      <c r="J1949">
        <v>1</v>
      </c>
      <c r="K1949">
        <v>1</v>
      </c>
      <c r="L1949">
        <v>1</v>
      </c>
      <c r="M1949">
        <v>1</v>
      </c>
      <c r="N1949">
        <v>1</v>
      </c>
      <c r="O1949">
        <v>1</v>
      </c>
      <c r="P1949">
        <v>1</v>
      </c>
      <c r="Q1949">
        <v>1</v>
      </c>
      <c r="R1949">
        <v>1</v>
      </c>
      <c r="S1949">
        <v>1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1</v>
      </c>
      <c r="AC1949">
        <v>1</v>
      </c>
      <c r="AD1949" t="s">
        <v>3653</v>
      </c>
      <c r="AE1949">
        <v>45464.857812499999</v>
      </c>
    </row>
    <row r="1950" spans="1:31" x14ac:dyDescent="0.35">
      <c r="A1950">
        <v>26929</v>
      </c>
      <c r="B1950" t="s">
        <v>10247</v>
      </c>
      <c r="C1950" t="s">
        <v>10247</v>
      </c>
      <c r="D1950" t="s">
        <v>10248</v>
      </c>
      <c r="E1950" t="s">
        <v>10248</v>
      </c>
      <c r="F1950" t="s">
        <v>10249</v>
      </c>
      <c r="G1950" t="s">
        <v>3723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AD1950" t="s">
        <v>10250</v>
      </c>
      <c r="AE1950">
        <v>45464.857812499999</v>
      </c>
    </row>
    <row r="1951" spans="1:31" x14ac:dyDescent="0.35">
      <c r="A1951">
        <v>26570</v>
      </c>
      <c r="B1951" t="s">
        <v>10251</v>
      </c>
      <c r="C1951" t="s">
        <v>10251</v>
      </c>
      <c r="D1951" t="s">
        <v>10252</v>
      </c>
      <c r="E1951" t="s">
        <v>10252</v>
      </c>
      <c r="F1951" t="s">
        <v>10253</v>
      </c>
      <c r="G1951" t="s">
        <v>3688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AD1951" t="s">
        <v>10254</v>
      </c>
      <c r="AE1951">
        <v>45464.857812499999</v>
      </c>
    </row>
    <row r="1952" spans="1:31" x14ac:dyDescent="0.35">
      <c r="A1952">
        <v>13573</v>
      </c>
      <c r="B1952" t="s">
        <v>10255</v>
      </c>
      <c r="C1952" t="s">
        <v>10255</v>
      </c>
      <c r="D1952" t="s">
        <v>10256</v>
      </c>
      <c r="E1952" t="s">
        <v>10256</v>
      </c>
      <c r="G1952" t="s">
        <v>3631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AD1952" t="s">
        <v>10257</v>
      </c>
      <c r="AE1952">
        <v>45464.857812499999</v>
      </c>
    </row>
    <row r="1953" spans="1:31" x14ac:dyDescent="0.35">
      <c r="A1953">
        <v>13613</v>
      </c>
      <c r="B1953" t="s">
        <v>10258</v>
      </c>
      <c r="C1953" t="s">
        <v>10258</v>
      </c>
      <c r="D1953" t="s">
        <v>10259</v>
      </c>
      <c r="E1953" t="s">
        <v>10259</v>
      </c>
      <c r="F1953" t="s">
        <v>10260</v>
      </c>
      <c r="G1953" t="s">
        <v>3643</v>
      </c>
      <c r="I1953">
        <v>1</v>
      </c>
      <c r="J1953">
        <v>1</v>
      </c>
      <c r="K1953">
        <v>1</v>
      </c>
      <c r="L1953">
        <v>1</v>
      </c>
      <c r="M1953">
        <v>1</v>
      </c>
      <c r="N1953">
        <v>1</v>
      </c>
      <c r="O1953">
        <v>1</v>
      </c>
      <c r="P1953">
        <v>1</v>
      </c>
      <c r="Q1953">
        <v>1</v>
      </c>
      <c r="R1953">
        <v>1</v>
      </c>
      <c r="S1953">
        <v>1</v>
      </c>
      <c r="T1953">
        <v>1</v>
      </c>
      <c r="U1953">
        <v>1</v>
      </c>
      <c r="V1953">
        <v>1</v>
      </c>
      <c r="W1953">
        <v>1</v>
      </c>
      <c r="X1953">
        <v>1</v>
      </c>
      <c r="Y1953">
        <v>1</v>
      </c>
      <c r="Z1953">
        <v>1</v>
      </c>
      <c r="AA1953">
        <v>1</v>
      </c>
      <c r="AD1953" t="s">
        <v>10261</v>
      </c>
      <c r="AE1953">
        <v>45464.857812499999</v>
      </c>
    </row>
    <row r="1954" spans="1:31" x14ac:dyDescent="0.35">
      <c r="A1954">
        <v>18324</v>
      </c>
      <c r="B1954" t="s">
        <v>10262</v>
      </c>
      <c r="C1954" t="s">
        <v>10262</v>
      </c>
      <c r="D1954" t="s">
        <v>10263</v>
      </c>
      <c r="E1954" t="s">
        <v>10263</v>
      </c>
      <c r="F1954" t="s">
        <v>10264</v>
      </c>
      <c r="G1954" t="s">
        <v>3688</v>
      </c>
      <c r="I1954">
        <v>1</v>
      </c>
      <c r="J1954">
        <v>1</v>
      </c>
      <c r="K1954">
        <v>1</v>
      </c>
      <c r="L1954">
        <v>1</v>
      </c>
      <c r="M1954">
        <v>1</v>
      </c>
      <c r="N1954">
        <v>1</v>
      </c>
      <c r="O1954">
        <v>1</v>
      </c>
      <c r="P1954">
        <v>1</v>
      </c>
      <c r="Q1954">
        <v>1</v>
      </c>
      <c r="R1954">
        <v>1</v>
      </c>
      <c r="S1954">
        <v>1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1</v>
      </c>
      <c r="Z1954">
        <v>1</v>
      </c>
      <c r="AA1954">
        <v>1</v>
      </c>
      <c r="AB1954">
        <v>1</v>
      </c>
      <c r="AC1954">
        <v>1</v>
      </c>
      <c r="AD1954" t="s">
        <v>10265</v>
      </c>
      <c r="AE1954">
        <v>45464.857812499999</v>
      </c>
    </row>
    <row r="1955" spans="1:31" x14ac:dyDescent="0.35">
      <c r="A1955">
        <v>25223</v>
      </c>
      <c r="B1955" t="s">
        <v>10266</v>
      </c>
      <c r="C1955" t="s">
        <v>10266</v>
      </c>
      <c r="D1955" t="s">
        <v>10267</v>
      </c>
      <c r="E1955" t="s">
        <v>10267</v>
      </c>
      <c r="G1955" t="s">
        <v>3688</v>
      </c>
      <c r="I1955">
        <v>1</v>
      </c>
      <c r="J1955">
        <v>1</v>
      </c>
      <c r="K1955">
        <v>1</v>
      </c>
      <c r="L1955">
        <v>1</v>
      </c>
      <c r="M1955">
        <v>1</v>
      </c>
      <c r="N1955">
        <v>1</v>
      </c>
      <c r="O1955">
        <v>1</v>
      </c>
      <c r="P1955">
        <v>1</v>
      </c>
      <c r="Q1955">
        <v>1</v>
      </c>
      <c r="R1955">
        <v>1</v>
      </c>
      <c r="S1955">
        <v>1</v>
      </c>
      <c r="T1955">
        <v>1</v>
      </c>
      <c r="U1955">
        <v>1</v>
      </c>
      <c r="AD1955" t="s">
        <v>10268</v>
      </c>
      <c r="AE1955">
        <v>45464.857812499999</v>
      </c>
    </row>
    <row r="1956" spans="1:31" x14ac:dyDescent="0.35">
      <c r="A1956">
        <v>16342</v>
      </c>
      <c r="B1956" t="s">
        <v>10269</v>
      </c>
      <c r="C1956" t="s">
        <v>10269</v>
      </c>
      <c r="D1956" t="s">
        <v>10270</v>
      </c>
      <c r="E1956" t="s">
        <v>10270</v>
      </c>
      <c r="F1956" t="s">
        <v>10271</v>
      </c>
      <c r="G1956" t="s">
        <v>3688</v>
      </c>
      <c r="I1956">
        <v>1</v>
      </c>
      <c r="J1956">
        <v>1</v>
      </c>
      <c r="K1956">
        <v>1</v>
      </c>
      <c r="L1956">
        <v>1</v>
      </c>
      <c r="M1956">
        <v>1</v>
      </c>
      <c r="N1956">
        <v>1</v>
      </c>
      <c r="O1956">
        <v>1</v>
      </c>
      <c r="P1956">
        <v>1</v>
      </c>
      <c r="Q1956">
        <v>1</v>
      </c>
      <c r="R1956">
        <v>1</v>
      </c>
      <c r="S1956">
        <v>1</v>
      </c>
      <c r="T1956">
        <v>1</v>
      </c>
      <c r="U1956">
        <v>1</v>
      </c>
      <c r="V1956">
        <v>1</v>
      </c>
      <c r="W1956">
        <v>1</v>
      </c>
      <c r="X1956">
        <v>1</v>
      </c>
      <c r="Y1956">
        <v>1</v>
      </c>
      <c r="Z1956">
        <v>1</v>
      </c>
      <c r="AA1956">
        <v>1</v>
      </c>
      <c r="AB1956">
        <v>0</v>
      </c>
      <c r="AD1956" t="s">
        <v>10272</v>
      </c>
      <c r="AE1956">
        <v>45464.857812499999</v>
      </c>
    </row>
    <row r="1957" spans="1:31" x14ac:dyDescent="0.35">
      <c r="A1957">
        <v>28068</v>
      </c>
      <c r="B1957" t="s">
        <v>10273</v>
      </c>
      <c r="C1957" t="s">
        <v>10274</v>
      </c>
      <c r="D1957" t="s">
        <v>10275</v>
      </c>
      <c r="E1957" t="s">
        <v>10276</v>
      </c>
      <c r="G1957" t="s">
        <v>3631</v>
      </c>
      <c r="I1957">
        <v>0</v>
      </c>
      <c r="J1957">
        <v>0</v>
      </c>
      <c r="K1957">
        <v>0</v>
      </c>
      <c r="AD1957" t="s">
        <v>10277</v>
      </c>
      <c r="AE1957">
        <v>45464.857812499999</v>
      </c>
    </row>
    <row r="1958" spans="1:31" x14ac:dyDescent="0.35">
      <c r="A1958">
        <v>25173</v>
      </c>
      <c r="B1958" t="s">
        <v>10278</v>
      </c>
      <c r="C1958" t="s">
        <v>10278</v>
      </c>
      <c r="D1958" t="s">
        <v>10279</v>
      </c>
      <c r="E1958" t="s">
        <v>10279</v>
      </c>
      <c r="G1958" t="s">
        <v>3688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AD1958" t="s">
        <v>10280</v>
      </c>
      <c r="AE1958">
        <v>45464.857812499999</v>
      </c>
    </row>
    <row r="1959" spans="1:31" x14ac:dyDescent="0.35">
      <c r="A1959">
        <v>19354</v>
      </c>
      <c r="B1959" t="s">
        <v>10281</v>
      </c>
      <c r="C1959" t="s">
        <v>10281</v>
      </c>
      <c r="D1959" t="s">
        <v>10282</v>
      </c>
      <c r="E1959" t="s">
        <v>10282</v>
      </c>
      <c r="G1959" t="s">
        <v>538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AB1959">
        <v>0</v>
      </c>
      <c r="AD1959" t="s">
        <v>3653</v>
      </c>
      <c r="AE1959">
        <v>45464.857812499999</v>
      </c>
    </row>
    <row r="1960" spans="1:31" x14ac:dyDescent="0.35">
      <c r="A1960">
        <v>25083</v>
      </c>
      <c r="B1960" t="s">
        <v>10283</v>
      </c>
      <c r="C1960" t="s">
        <v>10283</v>
      </c>
      <c r="D1960" t="s">
        <v>10284</v>
      </c>
      <c r="E1960" t="s">
        <v>10284</v>
      </c>
      <c r="G1960" t="s">
        <v>3762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AD1960" t="s">
        <v>10285</v>
      </c>
      <c r="AE1960">
        <v>45464.857812499999</v>
      </c>
    </row>
    <row r="1961" spans="1:31" x14ac:dyDescent="0.35">
      <c r="A1961">
        <v>18325</v>
      </c>
      <c r="B1961" t="s">
        <v>10286</v>
      </c>
      <c r="C1961" t="s">
        <v>10286</v>
      </c>
      <c r="D1961" t="s">
        <v>10287</v>
      </c>
      <c r="E1961" t="s">
        <v>10287</v>
      </c>
      <c r="F1961" t="s">
        <v>10288</v>
      </c>
      <c r="G1961" t="s">
        <v>3648</v>
      </c>
      <c r="I1961">
        <v>1</v>
      </c>
      <c r="J1961">
        <v>1</v>
      </c>
      <c r="K1961">
        <v>1</v>
      </c>
      <c r="L1961">
        <v>1</v>
      </c>
      <c r="M1961">
        <v>1</v>
      </c>
      <c r="N1961">
        <v>1</v>
      </c>
      <c r="O1961">
        <v>1</v>
      </c>
      <c r="P1961">
        <v>1</v>
      </c>
      <c r="Q1961">
        <v>1</v>
      </c>
      <c r="R1961">
        <v>1</v>
      </c>
      <c r="S1961">
        <v>1</v>
      </c>
      <c r="T1961">
        <v>1</v>
      </c>
      <c r="U1961">
        <v>1</v>
      </c>
      <c r="V1961">
        <v>1</v>
      </c>
      <c r="W1961">
        <v>1</v>
      </c>
      <c r="X1961">
        <v>1</v>
      </c>
      <c r="Y1961">
        <v>1</v>
      </c>
      <c r="Z1961">
        <v>1</v>
      </c>
      <c r="AA1961">
        <v>1</v>
      </c>
      <c r="AB1961">
        <v>1</v>
      </c>
      <c r="AC1961">
        <v>1</v>
      </c>
      <c r="AD1961" t="s">
        <v>3653</v>
      </c>
      <c r="AE1961">
        <v>45464.857812499999</v>
      </c>
    </row>
    <row r="1962" spans="1:31" x14ac:dyDescent="0.35">
      <c r="A1962">
        <v>25912</v>
      </c>
      <c r="B1962" t="s">
        <v>10289</v>
      </c>
      <c r="C1962" t="s">
        <v>10289</v>
      </c>
      <c r="D1962" t="s">
        <v>10290</v>
      </c>
      <c r="E1962" t="s">
        <v>10290</v>
      </c>
      <c r="F1962" t="s">
        <v>10291</v>
      </c>
      <c r="G1962" t="s">
        <v>3723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AD1962" t="s">
        <v>10292</v>
      </c>
      <c r="AE1962">
        <v>45464.857812499999</v>
      </c>
    </row>
    <row r="1963" spans="1:31" x14ac:dyDescent="0.35">
      <c r="A1963">
        <v>19876</v>
      </c>
      <c r="B1963" t="s">
        <v>10293</v>
      </c>
      <c r="C1963" t="s">
        <v>10293</v>
      </c>
      <c r="D1963" t="s">
        <v>10294</v>
      </c>
      <c r="E1963" t="s">
        <v>10294</v>
      </c>
      <c r="G1963" t="s">
        <v>3643</v>
      </c>
      <c r="I1963">
        <v>1</v>
      </c>
      <c r="J1963">
        <v>1</v>
      </c>
      <c r="K1963">
        <v>1</v>
      </c>
      <c r="L1963">
        <v>1</v>
      </c>
      <c r="M1963">
        <v>1</v>
      </c>
      <c r="N1963">
        <v>1</v>
      </c>
      <c r="O1963">
        <v>1</v>
      </c>
      <c r="P1963">
        <v>1</v>
      </c>
      <c r="Q1963">
        <v>1</v>
      </c>
      <c r="R1963">
        <v>1</v>
      </c>
      <c r="S1963">
        <v>1</v>
      </c>
      <c r="T1963">
        <v>1</v>
      </c>
      <c r="U1963">
        <v>1</v>
      </c>
      <c r="V1963">
        <v>1</v>
      </c>
      <c r="W1963">
        <v>1</v>
      </c>
      <c r="X1963">
        <v>1</v>
      </c>
      <c r="Y1963">
        <v>1</v>
      </c>
      <c r="Z1963">
        <v>1</v>
      </c>
      <c r="AA1963">
        <v>1</v>
      </c>
      <c r="AD1963" t="s">
        <v>10295</v>
      </c>
      <c r="AE1963">
        <v>45464.857812499999</v>
      </c>
    </row>
    <row r="1964" spans="1:31" x14ac:dyDescent="0.35">
      <c r="A1964">
        <v>25225</v>
      </c>
      <c r="B1964" t="s">
        <v>10296</v>
      </c>
      <c r="C1964" t="s">
        <v>10296</v>
      </c>
      <c r="D1964" t="s">
        <v>10297</v>
      </c>
      <c r="E1964" t="s">
        <v>10297</v>
      </c>
      <c r="G1964" t="s">
        <v>4153</v>
      </c>
      <c r="I1964">
        <v>1</v>
      </c>
      <c r="J1964">
        <v>1</v>
      </c>
      <c r="K1964">
        <v>1</v>
      </c>
      <c r="L1964">
        <v>1</v>
      </c>
      <c r="M1964">
        <v>1</v>
      </c>
      <c r="N1964">
        <v>1</v>
      </c>
      <c r="O1964">
        <v>1</v>
      </c>
      <c r="P1964">
        <v>1</v>
      </c>
      <c r="Q1964">
        <v>1</v>
      </c>
      <c r="R1964">
        <v>1</v>
      </c>
      <c r="S1964">
        <v>1</v>
      </c>
      <c r="T1964">
        <v>1</v>
      </c>
      <c r="U1964">
        <v>1</v>
      </c>
      <c r="AD1964" t="s">
        <v>10298</v>
      </c>
      <c r="AE1964">
        <v>45464.857812499999</v>
      </c>
    </row>
    <row r="1965" spans="1:31" x14ac:dyDescent="0.35">
      <c r="A1965">
        <v>26587</v>
      </c>
      <c r="B1965" t="s">
        <v>10299</v>
      </c>
      <c r="C1965" t="s">
        <v>10300</v>
      </c>
      <c r="D1965" t="s">
        <v>10301</v>
      </c>
      <c r="E1965" t="s">
        <v>10302</v>
      </c>
      <c r="F1965" t="s">
        <v>10303</v>
      </c>
      <c r="G1965" t="s">
        <v>3951</v>
      </c>
      <c r="I1965">
        <v>1</v>
      </c>
      <c r="J1965">
        <v>1</v>
      </c>
      <c r="K1965">
        <v>1</v>
      </c>
      <c r="L1965">
        <v>1</v>
      </c>
      <c r="M1965">
        <v>1</v>
      </c>
      <c r="N1965">
        <v>1</v>
      </c>
      <c r="O1965">
        <v>1</v>
      </c>
      <c r="P1965">
        <v>0</v>
      </c>
      <c r="Q1965">
        <v>0</v>
      </c>
      <c r="R1965">
        <v>0</v>
      </c>
      <c r="S1965">
        <v>0</v>
      </c>
      <c r="AD1965" t="s">
        <v>10304</v>
      </c>
      <c r="AE1965">
        <v>45464.852870370371</v>
      </c>
    </row>
    <row r="1966" spans="1:31" x14ac:dyDescent="0.35">
      <c r="A1966">
        <v>28012</v>
      </c>
      <c r="B1966" t="s">
        <v>10305</v>
      </c>
      <c r="C1966" t="s">
        <v>10306</v>
      </c>
      <c r="D1966" t="s">
        <v>10307</v>
      </c>
      <c r="E1966" t="s">
        <v>10308</v>
      </c>
      <c r="F1966" t="s">
        <v>10309</v>
      </c>
      <c r="G1966" t="s">
        <v>3688</v>
      </c>
      <c r="I1966">
        <v>0</v>
      </c>
      <c r="J1966">
        <v>0</v>
      </c>
      <c r="K1966">
        <v>0</v>
      </c>
      <c r="L1966">
        <v>0</v>
      </c>
      <c r="AD1966" t="s">
        <v>10310</v>
      </c>
      <c r="AE1966">
        <v>45464.857812499999</v>
      </c>
    </row>
    <row r="1967" spans="1:31" x14ac:dyDescent="0.35">
      <c r="A1967">
        <v>25915</v>
      </c>
      <c r="B1967" t="s">
        <v>10311</v>
      </c>
      <c r="C1967" t="s">
        <v>10311</v>
      </c>
      <c r="D1967" t="s">
        <v>10312</v>
      </c>
      <c r="E1967" t="s">
        <v>10312</v>
      </c>
      <c r="F1967" t="s">
        <v>10313</v>
      </c>
      <c r="G1967" t="s">
        <v>3723</v>
      </c>
      <c r="I1967">
        <v>1</v>
      </c>
      <c r="J1967">
        <v>1</v>
      </c>
      <c r="K1967">
        <v>1</v>
      </c>
      <c r="L1967">
        <v>1</v>
      </c>
      <c r="M1967">
        <v>1</v>
      </c>
      <c r="N1967">
        <v>1</v>
      </c>
      <c r="O1967">
        <v>1</v>
      </c>
      <c r="P1967">
        <v>0</v>
      </c>
      <c r="Q1967">
        <v>0</v>
      </c>
      <c r="R1967">
        <v>0</v>
      </c>
      <c r="S1967">
        <v>0</v>
      </c>
      <c r="T1967">
        <v>0</v>
      </c>
      <c r="AD1967" t="s">
        <v>10314</v>
      </c>
      <c r="AE1967">
        <v>45464.857812499999</v>
      </c>
    </row>
    <row r="1968" spans="1:31" x14ac:dyDescent="0.35">
      <c r="A1968">
        <v>26684</v>
      </c>
      <c r="B1968" t="s">
        <v>10315</v>
      </c>
      <c r="C1968" t="s">
        <v>10316</v>
      </c>
      <c r="D1968" t="s">
        <v>10317</v>
      </c>
      <c r="E1968" t="s">
        <v>10317</v>
      </c>
      <c r="F1968" t="s">
        <v>10318</v>
      </c>
      <c r="G1968" t="s">
        <v>3723</v>
      </c>
      <c r="I1968">
        <v>1</v>
      </c>
      <c r="J1968">
        <v>1</v>
      </c>
      <c r="K1968">
        <v>1</v>
      </c>
      <c r="L1968">
        <v>1</v>
      </c>
      <c r="M1968">
        <v>1</v>
      </c>
      <c r="N1968">
        <v>1</v>
      </c>
      <c r="O1968">
        <v>1</v>
      </c>
      <c r="P1968">
        <v>1</v>
      </c>
      <c r="Q1968">
        <v>1</v>
      </c>
      <c r="AD1968" t="s">
        <v>10319</v>
      </c>
      <c r="AE1968">
        <v>45464.857812499999</v>
      </c>
    </row>
    <row r="1969" spans="1:31" x14ac:dyDescent="0.35">
      <c r="A1969">
        <v>18326</v>
      </c>
      <c r="B1969" t="s">
        <v>10320</v>
      </c>
      <c r="C1969" t="s">
        <v>10320</v>
      </c>
      <c r="D1969" t="s">
        <v>10321</v>
      </c>
      <c r="E1969" t="s">
        <v>10321</v>
      </c>
      <c r="F1969" t="s">
        <v>10322</v>
      </c>
      <c r="G1969" t="s">
        <v>3762</v>
      </c>
      <c r="I1969">
        <v>1</v>
      </c>
      <c r="J1969">
        <v>1</v>
      </c>
      <c r="K1969">
        <v>1</v>
      </c>
      <c r="L1969">
        <v>1</v>
      </c>
      <c r="M1969">
        <v>1</v>
      </c>
      <c r="N1969">
        <v>1</v>
      </c>
      <c r="O1969">
        <v>1</v>
      </c>
      <c r="P1969">
        <v>1</v>
      </c>
      <c r="Q1969">
        <v>1</v>
      </c>
      <c r="R1969">
        <v>1</v>
      </c>
      <c r="S1969">
        <v>1</v>
      </c>
      <c r="T1969">
        <v>1</v>
      </c>
      <c r="U1969">
        <v>1</v>
      </c>
      <c r="V1969">
        <v>1</v>
      </c>
      <c r="W1969">
        <v>1</v>
      </c>
      <c r="X1969">
        <v>1</v>
      </c>
      <c r="Y1969">
        <v>1</v>
      </c>
      <c r="Z1969">
        <v>1</v>
      </c>
      <c r="AA1969">
        <v>1</v>
      </c>
      <c r="AB1969">
        <v>1</v>
      </c>
      <c r="AC1969">
        <v>1</v>
      </c>
      <c r="AD1969" t="s">
        <v>3653</v>
      </c>
      <c r="AE1969">
        <v>45464.857812499999</v>
      </c>
    </row>
    <row r="1970" spans="1:31" x14ac:dyDescent="0.35">
      <c r="A1970">
        <v>18327</v>
      </c>
      <c r="B1970" t="s">
        <v>1440</v>
      </c>
      <c r="C1970" t="s">
        <v>1440</v>
      </c>
      <c r="D1970" t="s">
        <v>10323</v>
      </c>
      <c r="E1970" t="s">
        <v>10323</v>
      </c>
      <c r="F1970" t="s">
        <v>10324</v>
      </c>
      <c r="I1970">
        <v>1</v>
      </c>
      <c r="J1970">
        <v>1</v>
      </c>
      <c r="K1970">
        <v>1</v>
      </c>
      <c r="L1970">
        <v>1</v>
      </c>
      <c r="M1970">
        <v>1</v>
      </c>
      <c r="N1970">
        <v>1</v>
      </c>
      <c r="O1970">
        <v>1</v>
      </c>
      <c r="P1970">
        <v>1</v>
      </c>
      <c r="Q1970">
        <v>1</v>
      </c>
      <c r="R1970">
        <v>1</v>
      </c>
      <c r="S1970">
        <v>1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C1970">
        <v>1</v>
      </c>
      <c r="AD1970" t="s">
        <v>3653</v>
      </c>
      <c r="AE1970">
        <v>45464.857812499999</v>
      </c>
    </row>
    <row r="1971" spans="1:31" x14ac:dyDescent="0.35">
      <c r="A1971">
        <v>18328</v>
      </c>
      <c r="B1971" t="s">
        <v>10325</v>
      </c>
      <c r="C1971" t="s">
        <v>10325</v>
      </c>
      <c r="D1971" t="s">
        <v>10326</v>
      </c>
      <c r="E1971" t="s">
        <v>10326</v>
      </c>
      <c r="F1971" t="s">
        <v>10327</v>
      </c>
      <c r="I1971">
        <v>1</v>
      </c>
      <c r="J1971">
        <v>1</v>
      </c>
      <c r="K1971">
        <v>1</v>
      </c>
      <c r="L1971">
        <v>1</v>
      </c>
      <c r="M1971">
        <v>1</v>
      </c>
      <c r="N1971">
        <v>1</v>
      </c>
      <c r="O1971">
        <v>1</v>
      </c>
      <c r="P1971">
        <v>1</v>
      </c>
      <c r="Q1971">
        <v>1</v>
      </c>
      <c r="R1971">
        <v>1</v>
      </c>
      <c r="S1971">
        <v>1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1</v>
      </c>
      <c r="Z1971">
        <v>1</v>
      </c>
      <c r="AA1971">
        <v>1</v>
      </c>
      <c r="AB1971">
        <v>1</v>
      </c>
      <c r="AC1971">
        <v>1</v>
      </c>
      <c r="AD1971" t="s">
        <v>3653</v>
      </c>
      <c r="AE1971">
        <v>45464.857812499999</v>
      </c>
    </row>
    <row r="1972" spans="1:31" x14ac:dyDescent="0.35">
      <c r="A1972">
        <v>19077</v>
      </c>
      <c r="B1972" t="s">
        <v>10328</v>
      </c>
      <c r="C1972" t="s">
        <v>10328</v>
      </c>
      <c r="D1972" t="s">
        <v>10329</v>
      </c>
      <c r="E1972" t="s">
        <v>10329</v>
      </c>
      <c r="F1972" t="s">
        <v>10330</v>
      </c>
      <c r="G1972" t="s">
        <v>3951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AB1972">
        <v>0</v>
      </c>
      <c r="AD1972" t="s">
        <v>10331</v>
      </c>
      <c r="AE1972">
        <v>45464.857812499999</v>
      </c>
    </row>
    <row r="1973" spans="1:31" x14ac:dyDescent="0.35">
      <c r="A1973">
        <v>22727</v>
      </c>
      <c r="B1973" t="s">
        <v>10332</v>
      </c>
      <c r="C1973" t="s">
        <v>10332</v>
      </c>
      <c r="D1973" t="s">
        <v>10333</v>
      </c>
      <c r="E1973" t="s">
        <v>10333</v>
      </c>
      <c r="G1973" t="s">
        <v>3875</v>
      </c>
      <c r="I1973">
        <v>1</v>
      </c>
      <c r="J1973">
        <v>1</v>
      </c>
      <c r="K1973">
        <v>1</v>
      </c>
      <c r="L1973">
        <v>1</v>
      </c>
      <c r="M1973">
        <v>1</v>
      </c>
      <c r="N1973">
        <v>1</v>
      </c>
      <c r="O1973">
        <v>1</v>
      </c>
      <c r="P1973">
        <v>1</v>
      </c>
      <c r="Q1973">
        <v>1</v>
      </c>
      <c r="R1973">
        <v>1</v>
      </c>
      <c r="S1973">
        <v>1</v>
      </c>
      <c r="T1973">
        <v>1</v>
      </c>
      <c r="U1973">
        <v>1</v>
      </c>
      <c r="V1973">
        <v>1</v>
      </c>
      <c r="W1973">
        <v>1</v>
      </c>
      <c r="X1973">
        <v>1</v>
      </c>
      <c r="Y1973">
        <v>1</v>
      </c>
      <c r="AD1973" t="s">
        <v>10334</v>
      </c>
      <c r="AE1973">
        <v>45464.857812499999</v>
      </c>
    </row>
    <row r="1974" spans="1:31" x14ac:dyDescent="0.35">
      <c r="A1974">
        <v>24824</v>
      </c>
      <c r="B1974" t="s">
        <v>10335</v>
      </c>
      <c r="C1974" t="s">
        <v>10335</v>
      </c>
      <c r="D1974" t="s">
        <v>10336</v>
      </c>
      <c r="E1974" t="s">
        <v>10336</v>
      </c>
      <c r="G1974" t="s">
        <v>3648</v>
      </c>
      <c r="I1974">
        <v>1</v>
      </c>
      <c r="J1974">
        <v>1</v>
      </c>
      <c r="K1974">
        <v>1</v>
      </c>
      <c r="L1974">
        <v>1</v>
      </c>
      <c r="M1974">
        <v>1</v>
      </c>
      <c r="N1974">
        <v>1</v>
      </c>
      <c r="O1974">
        <v>1</v>
      </c>
      <c r="P1974">
        <v>1</v>
      </c>
      <c r="Q1974">
        <v>1</v>
      </c>
      <c r="R1974">
        <v>1</v>
      </c>
      <c r="S1974">
        <v>1</v>
      </c>
      <c r="T1974">
        <v>1</v>
      </c>
      <c r="U1974">
        <v>1</v>
      </c>
      <c r="V1974">
        <v>1</v>
      </c>
      <c r="AD1974" t="s">
        <v>10337</v>
      </c>
      <c r="AE1974">
        <v>45464.857812499999</v>
      </c>
    </row>
    <row r="1975" spans="1:31" x14ac:dyDescent="0.35">
      <c r="A1975">
        <v>24858</v>
      </c>
      <c r="B1975" t="s">
        <v>10338</v>
      </c>
      <c r="C1975" t="s">
        <v>10338</v>
      </c>
      <c r="D1975" t="s">
        <v>10339</v>
      </c>
      <c r="E1975" t="s">
        <v>10339</v>
      </c>
      <c r="G1975" t="s">
        <v>4170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0</v>
      </c>
      <c r="AD1975" t="s">
        <v>10340</v>
      </c>
      <c r="AE1975">
        <v>45464.857812499999</v>
      </c>
    </row>
    <row r="1976" spans="1:31" x14ac:dyDescent="0.35">
      <c r="A1976">
        <v>18329</v>
      </c>
      <c r="B1976" t="s">
        <v>10341</v>
      </c>
      <c r="C1976" t="s">
        <v>10341</v>
      </c>
      <c r="D1976" t="s">
        <v>10342</v>
      </c>
      <c r="E1976" t="s">
        <v>10342</v>
      </c>
      <c r="F1976" t="s">
        <v>10343</v>
      </c>
      <c r="G1976" t="s">
        <v>3631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1</v>
      </c>
      <c r="V1976">
        <v>1</v>
      </c>
      <c r="W1976">
        <v>1</v>
      </c>
      <c r="X1976">
        <v>1</v>
      </c>
      <c r="Y1976">
        <v>1</v>
      </c>
      <c r="Z1976">
        <v>1</v>
      </c>
      <c r="AA1976">
        <v>0</v>
      </c>
      <c r="AB1976">
        <v>1</v>
      </c>
      <c r="AC1976">
        <v>1</v>
      </c>
      <c r="AD1976" t="s">
        <v>10344</v>
      </c>
      <c r="AE1976">
        <v>45464.857812499999</v>
      </c>
    </row>
    <row r="1977" spans="1:31" x14ac:dyDescent="0.35">
      <c r="A1977">
        <v>18813</v>
      </c>
      <c r="B1977" t="s">
        <v>10345</v>
      </c>
      <c r="C1977" t="s">
        <v>10345</v>
      </c>
      <c r="D1977" t="s">
        <v>10346</v>
      </c>
      <c r="E1977" t="s">
        <v>10346</v>
      </c>
      <c r="G1977" t="s">
        <v>3648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AB1977">
        <v>0</v>
      </c>
      <c r="AD1977" t="s">
        <v>3653</v>
      </c>
      <c r="AE1977">
        <v>45464.857812499999</v>
      </c>
    </row>
    <row r="1978" spans="1:31" x14ac:dyDescent="0.35">
      <c r="A1978">
        <v>18898</v>
      </c>
      <c r="B1978" t="s">
        <v>10347</v>
      </c>
      <c r="C1978" t="s">
        <v>10347</v>
      </c>
      <c r="D1978" t="s">
        <v>10348</v>
      </c>
      <c r="E1978" t="s">
        <v>10348</v>
      </c>
      <c r="G1978" t="s">
        <v>3648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AB1978">
        <v>0</v>
      </c>
      <c r="AD1978" t="s">
        <v>3653</v>
      </c>
      <c r="AE1978">
        <v>45464.857812499999</v>
      </c>
    </row>
    <row r="1979" spans="1:31" x14ac:dyDescent="0.35">
      <c r="A1979">
        <v>18330</v>
      </c>
      <c r="B1979" t="s">
        <v>2884</v>
      </c>
      <c r="C1979" t="s">
        <v>2884</v>
      </c>
      <c r="D1979" t="s">
        <v>3345</v>
      </c>
      <c r="E1979" t="s">
        <v>3345</v>
      </c>
      <c r="F1979" t="s">
        <v>10349</v>
      </c>
      <c r="G1979" t="s">
        <v>3648</v>
      </c>
      <c r="H1979">
        <v>2</v>
      </c>
      <c r="I1979">
        <v>2</v>
      </c>
      <c r="J1979">
        <v>2</v>
      </c>
      <c r="K1979">
        <v>2</v>
      </c>
      <c r="L1979">
        <v>2</v>
      </c>
      <c r="M1979">
        <v>2</v>
      </c>
      <c r="N1979">
        <v>2</v>
      </c>
      <c r="O1979">
        <v>2</v>
      </c>
      <c r="P1979">
        <v>2</v>
      </c>
      <c r="Q1979">
        <v>2</v>
      </c>
      <c r="R1979">
        <v>2</v>
      </c>
      <c r="S1979">
        <v>2</v>
      </c>
      <c r="T1979">
        <v>2</v>
      </c>
      <c r="U1979">
        <v>2</v>
      </c>
      <c r="V1979">
        <v>2</v>
      </c>
      <c r="W1979">
        <v>2</v>
      </c>
      <c r="X1979">
        <v>2</v>
      </c>
      <c r="Y1979">
        <v>2</v>
      </c>
      <c r="Z1979">
        <v>2</v>
      </c>
      <c r="AA1979">
        <v>2</v>
      </c>
      <c r="AB1979">
        <v>2</v>
      </c>
      <c r="AC1979">
        <v>2</v>
      </c>
      <c r="AD1979" t="s">
        <v>10350</v>
      </c>
      <c r="AE1979">
        <v>45464.852870370371</v>
      </c>
    </row>
    <row r="1980" spans="1:31" x14ac:dyDescent="0.35">
      <c r="A1980">
        <v>15208</v>
      </c>
      <c r="B1980" t="s">
        <v>10351</v>
      </c>
      <c r="C1980" t="s">
        <v>10351</v>
      </c>
      <c r="D1980" t="s">
        <v>10352</v>
      </c>
      <c r="E1980" t="s">
        <v>10352</v>
      </c>
      <c r="G1980" t="s">
        <v>6197</v>
      </c>
      <c r="I1980">
        <v>1</v>
      </c>
      <c r="J1980">
        <v>1</v>
      </c>
      <c r="K1980">
        <v>1</v>
      </c>
      <c r="L1980">
        <v>1</v>
      </c>
      <c r="M1980">
        <v>1</v>
      </c>
      <c r="N1980">
        <v>1</v>
      </c>
      <c r="O1980">
        <v>1</v>
      </c>
      <c r="P1980">
        <v>1</v>
      </c>
      <c r="Q1980">
        <v>1</v>
      </c>
      <c r="R1980">
        <v>1</v>
      </c>
      <c r="S1980">
        <v>1</v>
      </c>
      <c r="T1980">
        <v>1</v>
      </c>
      <c r="U1980">
        <v>1</v>
      </c>
      <c r="V1980">
        <v>1</v>
      </c>
      <c r="W1980">
        <v>1</v>
      </c>
      <c r="X1980">
        <v>1</v>
      </c>
      <c r="AD1980" t="s">
        <v>10353</v>
      </c>
      <c r="AE1980">
        <v>45464.857812499999</v>
      </c>
    </row>
    <row r="1981" spans="1:31" x14ac:dyDescent="0.35">
      <c r="A1981">
        <v>25680</v>
      </c>
      <c r="B1981" t="s">
        <v>10354</v>
      </c>
      <c r="C1981" t="s">
        <v>10354</v>
      </c>
      <c r="D1981" t="s">
        <v>10355</v>
      </c>
      <c r="E1981" t="s">
        <v>10355</v>
      </c>
      <c r="G1981" t="s">
        <v>3792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AD1981" t="s">
        <v>10356</v>
      </c>
      <c r="AE1981">
        <v>45464.857812499999</v>
      </c>
    </row>
    <row r="1982" spans="1:31" x14ac:dyDescent="0.35">
      <c r="A1982">
        <v>18331</v>
      </c>
      <c r="B1982" t="s">
        <v>10357</v>
      </c>
      <c r="C1982" t="s">
        <v>10357</v>
      </c>
      <c r="D1982" t="s">
        <v>10358</v>
      </c>
      <c r="E1982" t="s">
        <v>10358</v>
      </c>
      <c r="F1982" t="s">
        <v>10359</v>
      </c>
      <c r="I1982">
        <v>1</v>
      </c>
      <c r="J1982">
        <v>1</v>
      </c>
      <c r="K1982">
        <v>1</v>
      </c>
      <c r="L1982">
        <v>1</v>
      </c>
      <c r="M1982">
        <v>1</v>
      </c>
      <c r="N1982">
        <v>1</v>
      </c>
      <c r="O1982">
        <v>1</v>
      </c>
      <c r="P1982">
        <v>1</v>
      </c>
      <c r="Q1982">
        <v>1</v>
      </c>
      <c r="R1982">
        <v>1</v>
      </c>
      <c r="S1982">
        <v>1</v>
      </c>
      <c r="T1982">
        <v>1</v>
      </c>
      <c r="U1982">
        <v>1</v>
      </c>
      <c r="V1982">
        <v>1</v>
      </c>
      <c r="W1982">
        <v>1</v>
      </c>
      <c r="X1982">
        <v>1</v>
      </c>
      <c r="Y1982">
        <v>1</v>
      </c>
      <c r="Z1982">
        <v>1</v>
      </c>
      <c r="AA1982">
        <v>1</v>
      </c>
      <c r="AB1982">
        <v>1</v>
      </c>
      <c r="AC1982">
        <v>1</v>
      </c>
      <c r="AD1982" t="s">
        <v>3653</v>
      </c>
      <c r="AE1982">
        <v>45464.857812499999</v>
      </c>
    </row>
    <row r="1983" spans="1:31" x14ac:dyDescent="0.35">
      <c r="A1983">
        <v>18332</v>
      </c>
      <c r="B1983" t="s">
        <v>10360</v>
      </c>
      <c r="C1983" t="s">
        <v>10360</v>
      </c>
      <c r="D1983" t="s">
        <v>10361</v>
      </c>
      <c r="E1983" t="s">
        <v>10361</v>
      </c>
      <c r="F1983" t="s">
        <v>10362</v>
      </c>
      <c r="G1983" t="s">
        <v>3648</v>
      </c>
      <c r="I1983">
        <v>1</v>
      </c>
      <c r="J1983">
        <v>1</v>
      </c>
      <c r="K1983">
        <v>1</v>
      </c>
      <c r="L1983">
        <v>1</v>
      </c>
      <c r="M1983">
        <v>1</v>
      </c>
      <c r="N1983">
        <v>1</v>
      </c>
      <c r="O1983">
        <v>1</v>
      </c>
      <c r="P1983">
        <v>1</v>
      </c>
      <c r="Q1983">
        <v>1</v>
      </c>
      <c r="R1983">
        <v>1</v>
      </c>
      <c r="S1983">
        <v>1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1</v>
      </c>
      <c r="Z1983">
        <v>1</v>
      </c>
      <c r="AA1983">
        <v>1</v>
      </c>
      <c r="AB1983">
        <v>1</v>
      </c>
      <c r="AC1983">
        <v>1</v>
      </c>
      <c r="AD1983" t="s">
        <v>3653</v>
      </c>
      <c r="AE1983">
        <v>45464.857812499999</v>
      </c>
    </row>
    <row r="1984" spans="1:31" x14ac:dyDescent="0.35">
      <c r="A1984">
        <v>18333</v>
      </c>
      <c r="B1984" t="s">
        <v>1739</v>
      </c>
      <c r="C1984" t="s">
        <v>1739</v>
      </c>
      <c r="D1984" t="s">
        <v>3360</v>
      </c>
      <c r="E1984" t="s">
        <v>3360</v>
      </c>
      <c r="F1984" t="s">
        <v>10363</v>
      </c>
      <c r="G1984" t="s">
        <v>3688</v>
      </c>
      <c r="H1984">
        <v>2</v>
      </c>
      <c r="I1984">
        <v>2</v>
      </c>
      <c r="J1984">
        <v>2</v>
      </c>
      <c r="K1984">
        <v>2</v>
      </c>
      <c r="L1984">
        <v>2</v>
      </c>
      <c r="M1984">
        <v>2</v>
      </c>
      <c r="N1984">
        <v>2</v>
      </c>
      <c r="O1984">
        <v>2</v>
      </c>
      <c r="P1984">
        <v>2</v>
      </c>
      <c r="Q1984">
        <v>2</v>
      </c>
      <c r="R1984">
        <v>2</v>
      </c>
      <c r="S1984">
        <v>2</v>
      </c>
      <c r="T1984">
        <v>2</v>
      </c>
      <c r="U1984">
        <v>2</v>
      </c>
      <c r="V1984">
        <v>2</v>
      </c>
      <c r="W1984">
        <v>2</v>
      </c>
      <c r="X1984">
        <v>2</v>
      </c>
      <c r="Y1984">
        <v>2</v>
      </c>
      <c r="Z1984">
        <v>2</v>
      </c>
      <c r="AA1984">
        <v>2</v>
      </c>
      <c r="AB1984">
        <v>2</v>
      </c>
      <c r="AC1984">
        <v>1</v>
      </c>
      <c r="AD1984" t="s">
        <v>10364</v>
      </c>
      <c r="AE1984">
        <v>45464.852870370371</v>
      </c>
    </row>
    <row r="1985" spans="1:31" x14ac:dyDescent="0.35">
      <c r="A1985">
        <v>28056</v>
      </c>
      <c r="B1985" t="s">
        <v>10365</v>
      </c>
      <c r="C1985" t="s">
        <v>10366</v>
      </c>
      <c r="D1985" t="s">
        <v>10367</v>
      </c>
      <c r="E1985" t="s">
        <v>10368</v>
      </c>
      <c r="G1985" t="s">
        <v>3631</v>
      </c>
      <c r="I1985">
        <v>0</v>
      </c>
      <c r="J1985">
        <v>0</v>
      </c>
      <c r="K1985">
        <v>0</v>
      </c>
      <c r="AD1985" t="s">
        <v>10369</v>
      </c>
      <c r="AE1985">
        <v>45464.857812499999</v>
      </c>
    </row>
    <row r="1986" spans="1:31" x14ac:dyDescent="0.35">
      <c r="A1986">
        <v>26592</v>
      </c>
      <c r="B1986" t="s">
        <v>10370</v>
      </c>
      <c r="C1986" t="s">
        <v>10370</v>
      </c>
      <c r="D1986" t="s">
        <v>10371</v>
      </c>
      <c r="E1986" t="s">
        <v>10371</v>
      </c>
      <c r="F1986" t="s">
        <v>10372</v>
      </c>
      <c r="G1986" t="s">
        <v>3675</v>
      </c>
      <c r="I1986">
        <v>1</v>
      </c>
      <c r="J1986">
        <v>1</v>
      </c>
      <c r="K1986">
        <v>1</v>
      </c>
      <c r="L1986">
        <v>1</v>
      </c>
      <c r="M1986">
        <v>1</v>
      </c>
      <c r="N1986">
        <v>1</v>
      </c>
      <c r="O1986">
        <v>1</v>
      </c>
      <c r="P1986">
        <v>1</v>
      </c>
      <c r="Q1986">
        <v>1</v>
      </c>
      <c r="R1986">
        <v>1</v>
      </c>
      <c r="S1986">
        <v>0</v>
      </c>
      <c r="AD1986" t="s">
        <v>10373</v>
      </c>
      <c r="AE1986">
        <v>45464.857812499999</v>
      </c>
    </row>
    <row r="1987" spans="1:31" x14ac:dyDescent="0.35">
      <c r="A1987">
        <v>28058</v>
      </c>
      <c r="B1987" t="s">
        <v>10374</v>
      </c>
      <c r="C1987" t="s">
        <v>10374</v>
      </c>
      <c r="D1987" t="s">
        <v>10375</v>
      </c>
      <c r="E1987" t="s">
        <v>10375</v>
      </c>
      <c r="F1987" t="s">
        <v>10376</v>
      </c>
      <c r="G1987" t="s">
        <v>3762</v>
      </c>
      <c r="I1987">
        <v>1</v>
      </c>
      <c r="J1987">
        <v>1</v>
      </c>
      <c r="K1987">
        <v>1</v>
      </c>
      <c r="AD1987" t="s">
        <v>10377</v>
      </c>
      <c r="AE1987">
        <v>45464.857812499999</v>
      </c>
    </row>
    <row r="1988" spans="1:31" x14ac:dyDescent="0.35">
      <c r="A1988">
        <v>26621</v>
      </c>
      <c r="B1988" t="s">
        <v>10378</v>
      </c>
      <c r="C1988" t="s">
        <v>10378</v>
      </c>
      <c r="D1988" t="s">
        <v>10379</v>
      </c>
      <c r="E1988" t="s">
        <v>10379</v>
      </c>
      <c r="F1988" t="s">
        <v>10380</v>
      </c>
      <c r="G1988" t="s">
        <v>3792</v>
      </c>
      <c r="I1988">
        <v>1</v>
      </c>
      <c r="J1988">
        <v>1</v>
      </c>
      <c r="K1988">
        <v>1</v>
      </c>
      <c r="L1988">
        <v>1</v>
      </c>
      <c r="M1988">
        <v>1</v>
      </c>
      <c r="N1988">
        <v>1</v>
      </c>
      <c r="O1988">
        <v>1</v>
      </c>
      <c r="P1988">
        <v>1</v>
      </c>
      <c r="Q1988">
        <v>1</v>
      </c>
      <c r="R1988">
        <v>1</v>
      </c>
      <c r="AD1988" t="s">
        <v>10381</v>
      </c>
      <c r="AE1988">
        <v>45464.857812499999</v>
      </c>
    </row>
    <row r="1989" spans="1:31" x14ac:dyDescent="0.35">
      <c r="A1989">
        <v>22170</v>
      </c>
      <c r="B1989" t="s">
        <v>10382</v>
      </c>
      <c r="C1989" t="s">
        <v>10382</v>
      </c>
      <c r="D1989" t="s">
        <v>10383</v>
      </c>
      <c r="E1989" t="s">
        <v>10383</v>
      </c>
      <c r="G1989" t="s">
        <v>3723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AD1989" t="s">
        <v>10384</v>
      </c>
      <c r="AE1989">
        <v>45464.857812499999</v>
      </c>
    </row>
    <row r="1990" spans="1:31" x14ac:dyDescent="0.35">
      <c r="A1990">
        <v>26747</v>
      </c>
      <c r="B1990" t="s">
        <v>10385</v>
      </c>
      <c r="C1990" t="s">
        <v>10386</v>
      </c>
      <c r="D1990" t="s">
        <v>10387</v>
      </c>
      <c r="E1990" t="s">
        <v>10388</v>
      </c>
      <c r="F1990" t="s">
        <v>10389</v>
      </c>
      <c r="G1990" t="s">
        <v>3723</v>
      </c>
      <c r="I1990">
        <v>1</v>
      </c>
      <c r="J1990">
        <v>1</v>
      </c>
      <c r="K1990">
        <v>1</v>
      </c>
      <c r="L1990">
        <v>1</v>
      </c>
      <c r="M1990">
        <v>1</v>
      </c>
      <c r="N1990">
        <v>1</v>
      </c>
      <c r="O1990">
        <v>1</v>
      </c>
      <c r="P1990">
        <v>1</v>
      </c>
      <c r="AD1990" t="s">
        <v>10390</v>
      </c>
      <c r="AE1990">
        <v>45464.857812499999</v>
      </c>
    </row>
    <row r="1991" spans="1:31" x14ac:dyDescent="0.35">
      <c r="A1991">
        <v>26871</v>
      </c>
      <c r="B1991" t="s">
        <v>10391</v>
      </c>
      <c r="C1991" t="s">
        <v>10391</v>
      </c>
      <c r="D1991" t="s">
        <v>10392</v>
      </c>
      <c r="E1991" t="s">
        <v>10392</v>
      </c>
      <c r="F1991" t="s">
        <v>10393</v>
      </c>
      <c r="G1991" t="s">
        <v>3723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AD1991" t="s">
        <v>10394</v>
      </c>
      <c r="AE1991">
        <v>45464.857812499999</v>
      </c>
    </row>
    <row r="1992" spans="1:31" x14ac:dyDescent="0.35">
      <c r="A1992">
        <v>26720</v>
      </c>
      <c r="B1992" t="s">
        <v>10395</v>
      </c>
      <c r="C1992" t="s">
        <v>10395</v>
      </c>
      <c r="D1992" t="s">
        <v>10396</v>
      </c>
      <c r="E1992" t="s">
        <v>10396</v>
      </c>
      <c r="F1992" t="s">
        <v>10397</v>
      </c>
      <c r="G1992" t="s">
        <v>3723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AD1992" t="s">
        <v>10398</v>
      </c>
      <c r="AE1992">
        <v>45464.857812499999</v>
      </c>
    </row>
    <row r="1993" spans="1:31" x14ac:dyDescent="0.35">
      <c r="A1993">
        <v>28144</v>
      </c>
      <c r="B1993" t="s">
        <v>10399</v>
      </c>
      <c r="C1993" t="s">
        <v>10399</v>
      </c>
      <c r="D1993" t="s">
        <v>10400</v>
      </c>
      <c r="E1993" t="s">
        <v>10400</v>
      </c>
      <c r="F1993" t="s">
        <v>10401</v>
      </c>
      <c r="G1993" t="s">
        <v>3745</v>
      </c>
      <c r="I1993">
        <v>0</v>
      </c>
      <c r="J1993">
        <v>0</v>
      </c>
      <c r="AD1993" t="s">
        <v>10402</v>
      </c>
      <c r="AE1993">
        <v>45464.857812499999</v>
      </c>
    </row>
    <row r="1994" spans="1:31" x14ac:dyDescent="0.35">
      <c r="A1994">
        <v>26874</v>
      </c>
      <c r="B1994" t="s">
        <v>10403</v>
      </c>
      <c r="C1994" t="s">
        <v>10403</v>
      </c>
      <c r="D1994" t="s">
        <v>10404</v>
      </c>
      <c r="E1994" t="s">
        <v>10404</v>
      </c>
      <c r="F1994" t="s">
        <v>10405</v>
      </c>
      <c r="G1994" t="s">
        <v>3675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AD1994" t="s">
        <v>10406</v>
      </c>
      <c r="AE1994">
        <v>45464.857812499999</v>
      </c>
    </row>
    <row r="1995" spans="1:31" x14ac:dyDescent="0.35">
      <c r="A1995">
        <v>23949</v>
      </c>
      <c r="B1995" t="s">
        <v>10407</v>
      </c>
      <c r="C1995" t="s">
        <v>10407</v>
      </c>
      <c r="D1995" t="s">
        <v>10408</v>
      </c>
      <c r="E1995" t="s">
        <v>10408</v>
      </c>
      <c r="G1995" t="s">
        <v>3648</v>
      </c>
      <c r="I1995">
        <v>1</v>
      </c>
      <c r="J1995">
        <v>1</v>
      </c>
      <c r="K1995">
        <v>1</v>
      </c>
      <c r="L1995">
        <v>1</v>
      </c>
      <c r="M1995">
        <v>1</v>
      </c>
      <c r="N1995">
        <v>1</v>
      </c>
      <c r="O1995">
        <v>1</v>
      </c>
      <c r="P1995">
        <v>1</v>
      </c>
      <c r="Q1995">
        <v>1</v>
      </c>
      <c r="R1995">
        <v>1</v>
      </c>
      <c r="S1995">
        <v>1</v>
      </c>
      <c r="T1995">
        <v>1</v>
      </c>
      <c r="U1995">
        <v>1</v>
      </c>
      <c r="V1995">
        <v>0</v>
      </c>
      <c r="W1995">
        <v>0</v>
      </c>
      <c r="AD1995" t="s">
        <v>10409</v>
      </c>
      <c r="AE1995">
        <v>45464.857812499999</v>
      </c>
    </row>
    <row r="1996" spans="1:31" x14ac:dyDescent="0.35">
      <c r="A1996">
        <v>21018</v>
      </c>
      <c r="B1996" t="s">
        <v>10410</v>
      </c>
      <c r="C1996" t="s">
        <v>10410</v>
      </c>
      <c r="D1996" t="s">
        <v>10411</v>
      </c>
      <c r="E1996" t="s">
        <v>10411</v>
      </c>
      <c r="G1996" t="s">
        <v>3648</v>
      </c>
      <c r="I1996">
        <v>1</v>
      </c>
      <c r="J1996">
        <v>1</v>
      </c>
      <c r="K1996">
        <v>1</v>
      </c>
      <c r="L1996">
        <v>1</v>
      </c>
      <c r="M1996">
        <v>1</v>
      </c>
      <c r="N1996">
        <v>1</v>
      </c>
      <c r="O1996">
        <v>1</v>
      </c>
      <c r="P1996">
        <v>1</v>
      </c>
      <c r="Q1996">
        <v>1</v>
      </c>
      <c r="R1996">
        <v>1</v>
      </c>
      <c r="S1996">
        <v>1</v>
      </c>
      <c r="T1996">
        <v>1</v>
      </c>
      <c r="U1996">
        <v>1</v>
      </c>
      <c r="V1996">
        <v>1</v>
      </c>
      <c r="W1996">
        <v>1</v>
      </c>
      <c r="X1996">
        <v>1</v>
      </c>
      <c r="Y1996">
        <v>1</v>
      </c>
      <c r="AD1996" t="s">
        <v>2689</v>
      </c>
      <c r="AE1996">
        <v>45464.857812499999</v>
      </c>
    </row>
    <row r="1997" spans="1:31" x14ac:dyDescent="0.35">
      <c r="A1997">
        <v>26676</v>
      </c>
      <c r="B1997" t="s">
        <v>10412</v>
      </c>
      <c r="C1997" t="s">
        <v>10413</v>
      </c>
      <c r="D1997" t="s">
        <v>10414</v>
      </c>
      <c r="E1997" t="s">
        <v>10415</v>
      </c>
      <c r="F1997" t="s">
        <v>10416</v>
      </c>
      <c r="G1997" t="s">
        <v>3913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AD1997" t="s">
        <v>10417</v>
      </c>
      <c r="AE1997">
        <v>45464.857812499999</v>
      </c>
    </row>
    <row r="1998" spans="1:31" x14ac:dyDescent="0.35">
      <c r="A1998">
        <v>23529</v>
      </c>
      <c r="B1998" t="s">
        <v>10418</v>
      </c>
      <c r="C1998" t="s">
        <v>10419</v>
      </c>
      <c r="D1998" t="s">
        <v>10420</v>
      </c>
      <c r="E1998" t="s">
        <v>10421</v>
      </c>
      <c r="G1998" t="s">
        <v>3913</v>
      </c>
      <c r="I1998">
        <v>1</v>
      </c>
      <c r="J1998">
        <v>1</v>
      </c>
      <c r="K1998">
        <v>1</v>
      </c>
      <c r="L1998">
        <v>1</v>
      </c>
      <c r="M1998">
        <v>1</v>
      </c>
      <c r="N1998">
        <v>1</v>
      </c>
      <c r="O1998">
        <v>1</v>
      </c>
      <c r="P1998">
        <v>1</v>
      </c>
      <c r="Q1998">
        <v>1</v>
      </c>
      <c r="R1998">
        <v>1</v>
      </c>
      <c r="S1998">
        <v>1</v>
      </c>
      <c r="T1998">
        <v>1</v>
      </c>
      <c r="U1998">
        <v>1</v>
      </c>
      <c r="V1998">
        <v>1</v>
      </c>
      <c r="W1998">
        <v>1</v>
      </c>
      <c r="AD1998" t="s">
        <v>10422</v>
      </c>
      <c r="AE1998">
        <v>45464.857812499999</v>
      </c>
    </row>
    <row r="1999" spans="1:31" x14ac:dyDescent="0.35">
      <c r="A1999">
        <v>18334</v>
      </c>
      <c r="B1999" t="s">
        <v>10423</v>
      </c>
      <c r="C1999" t="s">
        <v>10423</v>
      </c>
      <c r="D1999" t="s">
        <v>10424</v>
      </c>
      <c r="E1999" t="s">
        <v>10424</v>
      </c>
      <c r="F1999" t="s">
        <v>10425</v>
      </c>
      <c r="G1999" t="s">
        <v>822</v>
      </c>
      <c r="H1999">
        <v>2</v>
      </c>
      <c r="I1999">
        <v>2</v>
      </c>
      <c r="J1999">
        <v>2</v>
      </c>
      <c r="K1999">
        <v>2</v>
      </c>
      <c r="L1999">
        <v>2</v>
      </c>
      <c r="M1999">
        <v>2</v>
      </c>
      <c r="N1999">
        <v>2</v>
      </c>
      <c r="O1999">
        <v>2</v>
      </c>
      <c r="P1999">
        <v>2</v>
      </c>
      <c r="Q1999">
        <v>2</v>
      </c>
      <c r="R1999">
        <v>2</v>
      </c>
      <c r="S1999">
        <v>2</v>
      </c>
      <c r="T1999">
        <v>2</v>
      </c>
      <c r="U1999">
        <v>2</v>
      </c>
      <c r="V1999">
        <v>2</v>
      </c>
      <c r="W1999">
        <v>2</v>
      </c>
      <c r="X1999">
        <v>2</v>
      </c>
      <c r="Y1999">
        <v>2</v>
      </c>
      <c r="Z1999">
        <v>2</v>
      </c>
      <c r="AA1999">
        <v>2</v>
      </c>
      <c r="AB1999">
        <v>2</v>
      </c>
      <c r="AC1999">
        <v>1</v>
      </c>
      <c r="AD1999" t="s">
        <v>10426</v>
      </c>
      <c r="AE1999">
        <v>45464.857812499999</v>
      </c>
    </row>
    <row r="2000" spans="1:31" x14ac:dyDescent="0.35">
      <c r="A2000">
        <v>18891</v>
      </c>
      <c r="B2000" t="s">
        <v>10427</v>
      </c>
      <c r="C2000" t="s">
        <v>10427</v>
      </c>
      <c r="D2000" t="s">
        <v>10428</v>
      </c>
      <c r="E2000" t="s">
        <v>10428</v>
      </c>
      <c r="F2000" t="s">
        <v>10429</v>
      </c>
      <c r="G2000" t="s">
        <v>3723</v>
      </c>
      <c r="I2000">
        <v>1</v>
      </c>
      <c r="J2000">
        <v>1</v>
      </c>
      <c r="K2000">
        <v>1</v>
      </c>
      <c r="L2000">
        <v>1</v>
      </c>
      <c r="M2000">
        <v>1</v>
      </c>
      <c r="N2000">
        <v>1</v>
      </c>
      <c r="O2000">
        <v>1</v>
      </c>
      <c r="P2000">
        <v>1</v>
      </c>
      <c r="Q2000">
        <v>1</v>
      </c>
      <c r="R2000">
        <v>1</v>
      </c>
      <c r="S2000">
        <v>1</v>
      </c>
      <c r="T2000">
        <v>1</v>
      </c>
      <c r="U2000">
        <v>1</v>
      </c>
      <c r="V2000">
        <v>1</v>
      </c>
      <c r="W2000">
        <v>1</v>
      </c>
      <c r="X2000">
        <v>1</v>
      </c>
      <c r="Y2000">
        <v>1</v>
      </c>
      <c r="Z2000">
        <v>1</v>
      </c>
      <c r="AA2000">
        <v>1</v>
      </c>
      <c r="AB2000">
        <v>1</v>
      </c>
      <c r="AD2000" t="s">
        <v>10430</v>
      </c>
      <c r="AE2000">
        <v>45464.857812499999</v>
      </c>
    </row>
    <row r="2001" spans="1:31" x14ac:dyDescent="0.35">
      <c r="A2001">
        <v>26787</v>
      </c>
      <c r="B2001" t="s">
        <v>10431</v>
      </c>
      <c r="C2001" t="s">
        <v>10432</v>
      </c>
      <c r="D2001" t="s">
        <v>10433</v>
      </c>
      <c r="E2001" t="s">
        <v>10434</v>
      </c>
      <c r="F2001" t="s">
        <v>10435</v>
      </c>
      <c r="G2001" t="s">
        <v>3916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AD2001" t="s">
        <v>10436</v>
      </c>
      <c r="AE2001">
        <v>45464.857812499999</v>
      </c>
    </row>
    <row r="2002" spans="1:31" x14ac:dyDescent="0.35">
      <c r="A2002">
        <v>26967</v>
      </c>
      <c r="B2002" t="s">
        <v>10437</v>
      </c>
      <c r="C2002" t="s">
        <v>10437</v>
      </c>
      <c r="D2002" t="s">
        <v>10438</v>
      </c>
      <c r="E2002" t="s">
        <v>10438</v>
      </c>
      <c r="F2002" t="s">
        <v>10439</v>
      </c>
      <c r="G2002" t="s">
        <v>3639</v>
      </c>
      <c r="I2002">
        <v>1</v>
      </c>
      <c r="J2002">
        <v>1</v>
      </c>
      <c r="K2002">
        <v>1</v>
      </c>
      <c r="L2002">
        <v>0</v>
      </c>
      <c r="M2002">
        <v>0</v>
      </c>
      <c r="AD2002" t="s">
        <v>10440</v>
      </c>
      <c r="AE2002">
        <v>45464.852870370371</v>
      </c>
    </row>
    <row r="2003" spans="1:31" x14ac:dyDescent="0.35">
      <c r="A2003">
        <v>18336</v>
      </c>
      <c r="B2003" t="s">
        <v>10441</v>
      </c>
      <c r="C2003" t="s">
        <v>10441</v>
      </c>
      <c r="D2003" t="s">
        <v>10442</v>
      </c>
      <c r="E2003" t="s">
        <v>10442</v>
      </c>
      <c r="F2003" t="s">
        <v>10443</v>
      </c>
      <c r="G2003" t="s">
        <v>3643</v>
      </c>
      <c r="H2003">
        <v>2</v>
      </c>
      <c r="I2003">
        <v>2</v>
      </c>
      <c r="J2003">
        <v>2</v>
      </c>
      <c r="K2003">
        <v>2</v>
      </c>
      <c r="L2003">
        <v>2</v>
      </c>
      <c r="M2003">
        <v>2</v>
      </c>
      <c r="N2003">
        <v>2</v>
      </c>
      <c r="O2003">
        <v>2</v>
      </c>
      <c r="P2003">
        <v>2</v>
      </c>
      <c r="Q2003">
        <v>2</v>
      </c>
      <c r="R2003">
        <v>2</v>
      </c>
      <c r="S2003">
        <v>2</v>
      </c>
      <c r="T2003">
        <v>2</v>
      </c>
      <c r="U2003">
        <v>2</v>
      </c>
      <c r="V2003">
        <v>2</v>
      </c>
      <c r="W2003">
        <v>2</v>
      </c>
      <c r="X2003">
        <v>2</v>
      </c>
      <c r="Y2003">
        <v>2</v>
      </c>
      <c r="Z2003">
        <v>2</v>
      </c>
      <c r="AA2003">
        <v>2</v>
      </c>
      <c r="AB2003">
        <v>2</v>
      </c>
      <c r="AC2003">
        <v>2</v>
      </c>
      <c r="AD2003" t="s">
        <v>10444</v>
      </c>
      <c r="AE2003">
        <v>45464.852870370371</v>
      </c>
    </row>
    <row r="2004" spans="1:31" x14ac:dyDescent="0.35">
      <c r="A2004">
        <v>18337</v>
      </c>
      <c r="B2004" t="s">
        <v>10445</v>
      </c>
      <c r="C2004" t="s">
        <v>10445</v>
      </c>
      <c r="D2004" t="s">
        <v>10446</v>
      </c>
      <c r="E2004" t="s">
        <v>10446</v>
      </c>
      <c r="F2004" t="s">
        <v>10447</v>
      </c>
      <c r="G2004" t="s">
        <v>3643</v>
      </c>
      <c r="L2004">
        <v>1</v>
      </c>
      <c r="M2004">
        <v>1</v>
      </c>
      <c r="N2004">
        <v>1</v>
      </c>
      <c r="O2004">
        <v>1</v>
      </c>
      <c r="P2004">
        <v>1</v>
      </c>
      <c r="Q2004">
        <v>1</v>
      </c>
      <c r="R2004">
        <v>1</v>
      </c>
      <c r="S2004">
        <v>1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1</v>
      </c>
      <c r="Z2004">
        <v>1</v>
      </c>
      <c r="AA2004">
        <v>1</v>
      </c>
      <c r="AB2004">
        <v>1</v>
      </c>
      <c r="AC2004">
        <v>1</v>
      </c>
      <c r="AD2004" t="s">
        <v>10448</v>
      </c>
      <c r="AE2004">
        <v>44777.615624999999</v>
      </c>
    </row>
    <row r="2005" spans="1:31" x14ac:dyDescent="0.35">
      <c r="A2005">
        <v>18338</v>
      </c>
      <c r="B2005" t="s">
        <v>10449</v>
      </c>
      <c r="C2005" t="s">
        <v>10449</v>
      </c>
      <c r="D2005" t="s">
        <v>10450</v>
      </c>
      <c r="E2005" t="s">
        <v>10450</v>
      </c>
      <c r="F2005" t="s">
        <v>10451</v>
      </c>
      <c r="G2005" t="s">
        <v>3714</v>
      </c>
      <c r="I2005">
        <v>1</v>
      </c>
      <c r="J2005">
        <v>1</v>
      </c>
      <c r="K2005">
        <v>1</v>
      </c>
      <c r="L2005">
        <v>1</v>
      </c>
      <c r="M2005">
        <v>1</v>
      </c>
      <c r="N2005">
        <v>1</v>
      </c>
      <c r="O2005">
        <v>1</v>
      </c>
      <c r="P2005">
        <v>1</v>
      </c>
      <c r="Q2005">
        <v>1</v>
      </c>
      <c r="R2005">
        <v>1</v>
      </c>
      <c r="S2005">
        <v>1</v>
      </c>
      <c r="T2005">
        <v>1</v>
      </c>
      <c r="U2005">
        <v>1</v>
      </c>
      <c r="V2005">
        <v>1</v>
      </c>
      <c r="W2005">
        <v>1</v>
      </c>
      <c r="X2005">
        <v>1</v>
      </c>
      <c r="Y2005">
        <v>1</v>
      </c>
      <c r="Z2005">
        <v>1</v>
      </c>
      <c r="AA2005">
        <v>1</v>
      </c>
      <c r="AB2005">
        <v>1</v>
      </c>
      <c r="AC2005">
        <v>1</v>
      </c>
      <c r="AD2005" t="s">
        <v>10452</v>
      </c>
      <c r="AE2005">
        <v>45464.857812499999</v>
      </c>
    </row>
    <row r="2006" spans="1:31" x14ac:dyDescent="0.35">
      <c r="A2006">
        <v>6629</v>
      </c>
      <c r="B2006" t="s">
        <v>10453</v>
      </c>
      <c r="C2006" t="s">
        <v>10453</v>
      </c>
      <c r="D2006" t="s">
        <v>10454</v>
      </c>
      <c r="E2006" t="s">
        <v>10454</v>
      </c>
      <c r="F2006" t="s">
        <v>10455</v>
      </c>
      <c r="G2006" t="s">
        <v>3631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AB2006">
        <v>0</v>
      </c>
      <c r="AD2006" t="s">
        <v>10456</v>
      </c>
      <c r="AE2006">
        <v>45464.857812499999</v>
      </c>
    </row>
    <row r="2007" spans="1:31" x14ac:dyDescent="0.35">
      <c r="A2007">
        <v>18339</v>
      </c>
      <c r="B2007" t="s">
        <v>10457</v>
      </c>
      <c r="C2007" t="s">
        <v>10457</v>
      </c>
      <c r="D2007" t="s">
        <v>10458</v>
      </c>
      <c r="E2007" t="s">
        <v>10458</v>
      </c>
      <c r="F2007" t="s">
        <v>10459</v>
      </c>
      <c r="G2007" t="s">
        <v>3714</v>
      </c>
      <c r="I2007">
        <v>1</v>
      </c>
      <c r="J2007">
        <v>1</v>
      </c>
      <c r="K2007">
        <v>1</v>
      </c>
      <c r="L2007">
        <v>1</v>
      </c>
      <c r="M2007">
        <v>1</v>
      </c>
      <c r="N2007">
        <v>1</v>
      </c>
      <c r="O2007">
        <v>1</v>
      </c>
      <c r="P2007">
        <v>1</v>
      </c>
      <c r="Q2007">
        <v>1</v>
      </c>
      <c r="R2007">
        <v>1</v>
      </c>
      <c r="S2007">
        <v>1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1</v>
      </c>
      <c r="Z2007">
        <v>1</v>
      </c>
      <c r="AA2007">
        <v>1</v>
      </c>
      <c r="AB2007">
        <v>1</v>
      </c>
      <c r="AC2007">
        <v>1</v>
      </c>
      <c r="AD2007" t="s">
        <v>10460</v>
      </c>
      <c r="AE2007">
        <v>45464.852870370371</v>
      </c>
    </row>
    <row r="2008" spans="1:31" x14ac:dyDescent="0.35">
      <c r="A2008">
        <v>20822</v>
      </c>
      <c r="B2008" t="s">
        <v>10461</v>
      </c>
      <c r="C2008" t="s">
        <v>10461</v>
      </c>
      <c r="D2008" t="s">
        <v>10462</v>
      </c>
      <c r="E2008" t="s">
        <v>10462</v>
      </c>
      <c r="F2008" t="s">
        <v>10463</v>
      </c>
      <c r="G2008" t="s">
        <v>822</v>
      </c>
      <c r="I2008">
        <v>1</v>
      </c>
      <c r="J2008">
        <v>1</v>
      </c>
      <c r="K2008">
        <v>1</v>
      </c>
      <c r="L2008">
        <v>1</v>
      </c>
      <c r="M2008">
        <v>1</v>
      </c>
      <c r="N2008">
        <v>1</v>
      </c>
      <c r="O2008">
        <v>1</v>
      </c>
      <c r="P2008">
        <v>1</v>
      </c>
      <c r="Q2008">
        <v>1</v>
      </c>
      <c r="R2008">
        <v>1</v>
      </c>
      <c r="S2008">
        <v>1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1</v>
      </c>
      <c r="Z2008">
        <v>1</v>
      </c>
      <c r="AD2008" t="s">
        <v>10464</v>
      </c>
      <c r="AE2008">
        <v>45464.857812499999</v>
      </c>
    </row>
    <row r="2009" spans="1:31" x14ac:dyDescent="0.35">
      <c r="A2009">
        <v>20474</v>
      </c>
      <c r="B2009" t="s">
        <v>10465</v>
      </c>
      <c r="C2009" t="s">
        <v>10466</v>
      </c>
      <c r="D2009" t="s">
        <v>10467</v>
      </c>
      <c r="E2009" t="s">
        <v>10468</v>
      </c>
      <c r="F2009" t="s">
        <v>10469</v>
      </c>
      <c r="G2009" t="s">
        <v>3913</v>
      </c>
      <c r="I2009">
        <v>1</v>
      </c>
      <c r="J2009">
        <v>1</v>
      </c>
      <c r="K2009">
        <v>1</v>
      </c>
      <c r="L2009">
        <v>1</v>
      </c>
      <c r="M2009">
        <v>1</v>
      </c>
      <c r="N2009">
        <v>1</v>
      </c>
      <c r="O2009">
        <v>1</v>
      </c>
      <c r="P2009">
        <v>1</v>
      </c>
      <c r="Q2009">
        <v>1</v>
      </c>
      <c r="R2009">
        <v>1</v>
      </c>
      <c r="S2009">
        <v>1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1</v>
      </c>
      <c r="Z2009">
        <v>1</v>
      </c>
      <c r="AD2009" t="s">
        <v>10470</v>
      </c>
      <c r="AE2009">
        <v>45464.857812499999</v>
      </c>
    </row>
    <row r="2010" spans="1:31" x14ac:dyDescent="0.35">
      <c r="A2010">
        <v>18960</v>
      </c>
      <c r="B2010" t="s">
        <v>10471</v>
      </c>
      <c r="C2010" t="s">
        <v>10471</v>
      </c>
      <c r="D2010" t="s">
        <v>10472</v>
      </c>
      <c r="E2010" t="s">
        <v>10472</v>
      </c>
      <c r="G2010" t="s">
        <v>3792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AD2010" t="s">
        <v>10473</v>
      </c>
      <c r="AE2010">
        <v>45464.857812499999</v>
      </c>
    </row>
    <row r="2011" spans="1:31" x14ac:dyDescent="0.35">
      <c r="A2011">
        <v>20241</v>
      </c>
      <c r="B2011" t="s">
        <v>10474</v>
      </c>
      <c r="C2011" t="s">
        <v>10474</v>
      </c>
      <c r="D2011" t="s">
        <v>10475</v>
      </c>
      <c r="E2011" t="s">
        <v>10475</v>
      </c>
      <c r="F2011" t="s">
        <v>10476</v>
      </c>
      <c r="G2011" t="s">
        <v>3913</v>
      </c>
      <c r="I2011">
        <v>1</v>
      </c>
      <c r="J2011">
        <v>1</v>
      </c>
      <c r="K2011">
        <v>1</v>
      </c>
      <c r="L2011">
        <v>1</v>
      </c>
      <c r="M2011">
        <v>1</v>
      </c>
      <c r="N2011">
        <v>1</v>
      </c>
      <c r="O2011">
        <v>1</v>
      </c>
      <c r="P2011">
        <v>1</v>
      </c>
      <c r="Q2011">
        <v>1</v>
      </c>
      <c r="R2011">
        <v>1</v>
      </c>
      <c r="S2011">
        <v>1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1</v>
      </c>
      <c r="Z2011">
        <v>1</v>
      </c>
      <c r="AA2011">
        <v>1</v>
      </c>
      <c r="AD2011" t="s">
        <v>10477</v>
      </c>
      <c r="AE2011">
        <v>45464.857812499999</v>
      </c>
    </row>
    <row r="2012" spans="1:31" x14ac:dyDescent="0.35">
      <c r="A2012">
        <v>26590</v>
      </c>
      <c r="B2012" t="s">
        <v>10478</v>
      </c>
      <c r="C2012" t="s">
        <v>10479</v>
      </c>
      <c r="D2012" t="s">
        <v>10480</v>
      </c>
      <c r="E2012" t="s">
        <v>10481</v>
      </c>
      <c r="F2012" t="s">
        <v>10482</v>
      </c>
      <c r="G2012" t="s">
        <v>3913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AD2012" t="s">
        <v>10483</v>
      </c>
      <c r="AE2012">
        <v>45464.857812499999</v>
      </c>
    </row>
    <row r="2013" spans="1:31" x14ac:dyDescent="0.35">
      <c r="A2013">
        <v>24054</v>
      </c>
      <c r="B2013" t="s">
        <v>10484</v>
      </c>
      <c r="C2013" t="s">
        <v>10484</v>
      </c>
      <c r="D2013" t="s">
        <v>10485</v>
      </c>
      <c r="E2013" t="s">
        <v>10485</v>
      </c>
      <c r="G2013" t="s">
        <v>3757</v>
      </c>
      <c r="I2013">
        <v>1</v>
      </c>
      <c r="J2013">
        <v>1</v>
      </c>
      <c r="K2013">
        <v>1</v>
      </c>
      <c r="L2013">
        <v>1</v>
      </c>
      <c r="M2013">
        <v>1</v>
      </c>
      <c r="N2013">
        <v>1</v>
      </c>
      <c r="O2013">
        <v>1</v>
      </c>
      <c r="P2013">
        <v>1</v>
      </c>
      <c r="Q2013">
        <v>1</v>
      </c>
      <c r="R2013">
        <v>1</v>
      </c>
      <c r="S2013">
        <v>1</v>
      </c>
      <c r="T2013">
        <v>1</v>
      </c>
      <c r="U2013">
        <v>1</v>
      </c>
      <c r="V2013">
        <v>1</v>
      </c>
      <c r="W2013">
        <v>1</v>
      </c>
      <c r="AD2013" t="s">
        <v>10486</v>
      </c>
      <c r="AE2013">
        <v>45464.857812499999</v>
      </c>
    </row>
    <row r="2014" spans="1:31" x14ac:dyDescent="0.35">
      <c r="A2014">
        <v>19593</v>
      </c>
      <c r="B2014" t="s">
        <v>10487</v>
      </c>
      <c r="C2014" t="s">
        <v>10487</v>
      </c>
      <c r="D2014" t="s">
        <v>10488</v>
      </c>
      <c r="E2014" t="s">
        <v>10488</v>
      </c>
      <c r="G2014" t="s">
        <v>3648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AB2014">
        <v>0</v>
      </c>
      <c r="AD2014" t="s">
        <v>10489</v>
      </c>
      <c r="AE2014">
        <v>45464.857812499999</v>
      </c>
    </row>
    <row r="2015" spans="1:31" x14ac:dyDescent="0.35">
      <c r="A2015">
        <v>18341</v>
      </c>
      <c r="B2015" t="s">
        <v>10490</v>
      </c>
      <c r="C2015" t="s">
        <v>10491</v>
      </c>
      <c r="D2015" t="s">
        <v>10492</v>
      </c>
      <c r="E2015" t="s">
        <v>10493</v>
      </c>
      <c r="F2015" t="s">
        <v>10494</v>
      </c>
      <c r="G2015" t="s">
        <v>3714</v>
      </c>
      <c r="I2015">
        <v>1</v>
      </c>
      <c r="J2015">
        <v>1</v>
      </c>
      <c r="K2015">
        <v>1</v>
      </c>
      <c r="L2015">
        <v>1</v>
      </c>
      <c r="M2015">
        <v>1</v>
      </c>
      <c r="N2015">
        <v>1</v>
      </c>
      <c r="O2015">
        <v>1</v>
      </c>
      <c r="P2015">
        <v>1</v>
      </c>
      <c r="Q2015">
        <v>1</v>
      </c>
      <c r="R2015">
        <v>1</v>
      </c>
      <c r="S2015">
        <v>1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1</v>
      </c>
      <c r="Z2015">
        <v>1</v>
      </c>
      <c r="AA2015">
        <v>1</v>
      </c>
      <c r="AB2015">
        <v>1</v>
      </c>
      <c r="AC2015">
        <v>1</v>
      </c>
      <c r="AD2015" t="s">
        <v>10495</v>
      </c>
      <c r="AE2015">
        <v>45464.857812499999</v>
      </c>
    </row>
    <row r="2016" spans="1:31" x14ac:dyDescent="0.35">
      <c r="A2016">
        <v>25922</v>
      </c>
      <c r="B2016" t="s">
        <v>10496</v>
      </c>
      <c r="C2016" t="s">
        <v>10496</v>
      </c>
      <c r="D2016" t="s">
        <v>10497</v>
      </c>
      <c r="E2016" t="s">
        <v>10497</v>
      </c>
      <c r="F2016" t="s">
        <v>10498</v>
      </c>
      <c r="G2016" t="s">
        <v>3631</v>
      </c>
      <c r="I2016">
        <v>1</v>
      </c>
      <c r="J2016">
        <v>1</v>
      </c>
      <c r="K2016">
        <v>1</v>
      </c>
      <c r="L2016">
        <v>1</v>
      </c>
      <c r="M2016">
        <v>1</v>
      </c>
      <c r="N2016">
        <v>1</v>
      </c>
      <c r="O2016">
        <v>1</v>
      </c>
      <c r="P2016">
        <v>1</v>
      </c>
      <c r="Q2016">
        <v>1</v>
      </c>
      <c r="R2016">
        <v>1</v>
      </c>
      <c r="S2016">
        <v>1</v>
      </c>
      <c r="T2016">
        <v>1</v>
      </c>
      <c r="AD2016" t="s">
        <v>10499</v>
      </c>
      <c r="AE2016">
        <v>45464.852870370371</v>
      </c>
    </row>
    <row r="2017" spans="1:31" x14ac:dyDescent="0.35">
      <c r="A2017">
        <v>18654</v>
      </c>
      <c r="B2017" t="s">
        <v>10500</v>
      </c>
      <c r="C2017" t="s">
        <v>10500</v>
      </c>
      <c r="D2017" t="s">
        <v>10501</v>
      </c>
      <c r="E2017" t="s">
        <v>10501</v>
      </c>
      <c r="G2017" t="s">
        <v>3648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AB2017">
        <v>0</v>
      </c>
      <c r="AD2017" t="s">
        <v>10502</v>
      </c>
      <c r="AE2017">
        <v>45464.857812499999</v>
      </c>
    </row>
    <row r="2018" spans="1:31" x14ac:dyDescent="0.35">
      <c r="A2018">
        <v>21034</v>
      </c>
      <c r="B2018" t="s">
        <v>10503</v>
      </c>
      <c r="C2018" t="s">
        <v>10503</v>
      </c>
      <c r="D2018" t="s">
        <v>10504</v>
      </c>
      <c r="E2018" t="s">
        <v>10504</v>
      </c>
      <c r="G2018" t="s">
        <v>3688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AD2018" t="s">
        <v>10505</v>
      </c>
      <c r="AE2018">
        <v>45464.857812499999</v>
      </c>
    </row>
    <row r="2019" spans="1:31" x14ac:dyDescent="0.35">
      <c r="A2019">
        <v>24230</v>
      </c>
      <c r="B2019" t="s">
        <v>10506</v>
      </c>
      <c r="C2019" t="s">
        <v>10506</v>
      </c>
      <c r="D2019" t="s">
        <v>10507</v>
      </c>
      <c r="E2019" t="s">
        <v>10507</v>
      </c>
      <c r="G2019" t="s">
        <v>3913</v>
      </c>
      <c r="I2019">
        <v>1</v>
      </c>
      <c r="J2019">
        <v>1</v>
      </c>
      <c r="K2019">
        <v>1</v>
      </c>
      <c r="L2019">
        <v>1</v>
      </c>
      <c r="M2019">
        <v>1</v>
      </c>
      <c r="N2019">
        <v>1</v>
      </c>
      <c r="O2019">
        <v>1</v>
      </c>
      <c r="P2019">
        <v>1</v>
      </c>
      <c r="Q2019">
        <v>1</v>
      </c>
      <c r="R2019">
        <v>1</v>
      </c>
      <c r="S2019">
        <v>1</v>
      </c>
      <c r="T2019">
        <v>1</v>
      </c>
      <c r="U2019">
        <v>1</v>
      </c>
      <c r="V2019">
        <v>1</v>
      </c>
      <c r="W2019">
        <v>1</v>
      </c>
      <c r="AD2019" t="s">
        <v>10508</v>
      </c>
      <c r="AE2019">
        <v>45464.857812499999</v>
      </c>
    </row>
    <row r="2020" spans="1:31" x14ac:dyDescent="0.35">
      <c r="A2020">
        <v>26896</v>
      </c>
      <c r="B2020" t="s">
        <v>10509</v>
      </c>
      <c r="C2020" t="s">
        <v>10509</v>
      </c>
      <c r="D2020" t="s">
        <v>10510</v>
      </c>
      <c r="E2020" t="s">
        <v>10510</v>
      </c>
      <c r="F2020" t="s">
        <v>10511</v>
      </c>
      <c r="G2020" t="s">
        <v>3648</v>
      </c>
      <c r="I2020">
        <v>1</v>
      </c>
      <c r="J2020">
        <v>1</v>
      </c>
      <c r="K2020">
        <v>1</v>
      </c>
      <c r="L2020">
        <v>1</v>
      </c>
      <c r="M2020">
        <v>1</v>
      </c>
      <c r="N2020">
        <v>1</v>
      </c>
      <c r="O2020">
        <v>0</v>
      </c>
      <c r="AD2020" t="s">
        <v>10512</v>
      </c>
      <c r="AE2020">
        <v>45464.857812499999</v>
      </c>
    </row>
    <row r="2021" spans="1:31" x14ac:dyDescent="0.35">
      <c r="A2021">
        <v>18737</v>
      </c>
      <c r="B2021" t="s">
        <v>10513</v>
      </c>
      <c r="C2021" t="s">
        <v>10513</v>
      </c>
      <c r="D2021" t="s">
        <v>10514</v>
      </c>
      <c r="E2021" t="s">
        <v>10514</v>
      </c>
      <c r="G2021" t="s">
        <v>822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AB2021">
        <v>0</v>
      </c>
      <c r="AD2021" t="s">
        <v>3653</v>
      </c>
      <c r="AE2021">
        <v>45464.857812499999</v>
      </c>
    </row>
    <row r="2022" spans="1:31" x14ac:dyDescent="0.35">
      <c r="A2022">
        <v>21364</v>
      </c>
      <c r="B2022" t="s">
        <v>10515</v>
      </c>
      <c r="C2022" t="s">
        <v>10515</v>
      </c>
      <c r="D2022" t="s">
        <v>10516</v>
      </c>
      <c r="E2022" t="s">
        <v>10516</v>
      </c>
      <c r="G2022" t="s">
        <v>3913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AD2022" t="s">
        <v>10517</v>
      </c>
      <c r="AE2022">
        <v>45464.857812499999</v>
      </c>
    </row>
    <row r="2023" spans="1:31" x14ac:dyDescent="0.35">
      <c r="A2023">
        <v>15966</v>
      </c>
      <c r="B2023" t="s">
        <v>10518</v>
      </c>
      <c r="C2023" t="s">
        <v>10518</v>
      </c>
      <c r="D2023" t="s">
        <v>10519</v>
      </c>
      <c r="E2023" t="s">
        <v>10519</v>
      </c>
      <c r="F2023" t="s">
        <v>10520</v>
      </c>
      <c r="G2023" t="s">
        <v>3631</v>
      </c>
      <c r="Y2023">
        <v>0</v>
      </c>
      <c r="Z2023">
        <v>1</v>
      </c>
      <c r="AB2023">
        <v>0</v>
      </c>
      <c r="AD2023" t="s">
        <v>10521</v>
      </c>
      <c r="AE2023">
        <v>42408.374849537038</v>
      </c>
    </row>
    <row r="2024" spans="1:31" x14ac:dyDescent="0.35">
      <c r="A2024">
        <v>19974</v>
      </c>
      <c r="B2024" t="s">
        <v>10522</v>
      </c>
      <c r="C2024" t="s">
        <v>10522</v>
      </c>
      <c r="D2024" t="s">
        <v>10523</v>
      </c>
      <c r="E2024" t="s">
        <v>10523</v>
      </c>
      <c r="G2024" t="s">
        <v>3648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AD2024" t="s">
        <v>10524</v>
      </c>
      <c r="AE2024">
        <v>45464.857812499999</v>
      </c>
    </row>
    <row r="2025" spans="1:31" x14ac:dyDescent="0.35">
      <c r="A2025">
        <v>25903</v>
      </c>
      <c r="B2025" t="s">
        <v>10525</v>
      </c>
      <c r="C2025" t="s">
        <v>10525</v>
      </c>
      <c r="D2025" t="s">
        <v>10526</v>
      </c>
      <c r="E2025" t="s">
        <v>10526</v>
      </c>
      <c r="G2025" t="s">
        <v>5687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AD2025" t="s">
        <v>10527</v>
      </c>
      <c r="AE2025">
        <v>45464.857812499999</v>
      </c>
    </row>
    <row r="2026" spans="1:31" x14ac:dyDescent="0.35">
      <c r="A2026">
        <v>26508</v>
      </c>
      <c r="B2026" t="s">
        <v>10528</v>
      </c>
      <c r="C2026" t="s">
        <v>10528</v>
      </c>
      <c r="D2026" t="s">
        <v>10529</v>
      </c>
      <c r="E2026" t="s">
        <v>10529</v>
      </c>
      <c r="F2026" t="s">
        <v>10530</v>
      </c>
      <c r="G2026" t="s">
        <v>5669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AD2026" t="s">
        <v>10531</v>
      </c>
      <c r="AE2026">
        <v>45464.857812499999</v>
      </c>
    </row>
    <row r="2027" spans="1:31" x14ac:dyDescent="0.35">
      <c r="A2027">
        <v>20247</v>
      </c>
      <c r="B2027" t="s">
        <v>10532</v>
      </c>
      <c r="C2027" t="s">
        <v>10532</v>
      </c>
      <c r="D2027" t="s">
        <v>10533</v>
      </c>
      <c r="E2027" t="s">
        <v>10533</v>
      </c>
      <c r="G2027" t="s">
        <v>3745</v>
      </c>
      <c r="I2027">
        <v>1</v>
      </c>
      <c r="J2027">
        <v>1</v>
      </c>
      <c r="K2027">
        <v>1</v>
      </c>
      <c r="L2027">
        <v>1</v>
      </c>
      <c r="M2027">
        <v>1</v>
      </c>
      <c r="N2027">
        <v>1</v>
      </c>
      <c r="O2027">
        <v>1</v>
      </c>
      <c r="P2027">
        <v>1</v>
      </c>
      <c r="Q2027">
        <v>1</v>
      </c>
      <c r="R2027">
        <v>1</v>
      </c>
      <c r="S2027">
        <v>1</v>
      </c>
      <c r="T2027">
        <v>1</v>
      </c>
      <c r="U2027">
        <v>1</v>
      </c>
      <c r="V2027">
        <v>1</v>
      </c>
      <c r="W2027">
        <v>1</v>
      </c>
      <c r="X2027">
        <v>1</v>
      </c>
      <c r="Y2027">
        <v>1</v>
      </c>
      <c r="Z2027">
        <v>1</v>
      </c>
      <c r="AA2027">
        <v>1</v>
      </c>
      <c r="AD2027" t="s">
        <v>10534</v>
      </c>
      <c r="AE2027">
        <v>45464.857812499999</v>
      </c>
    </row>
    <row r="2028" spans="1:31" x14ac:dyDescent="0.35">
      <c r="A2028">
        <v>26561</v>
      </c>
      <c r="B2028" t="s">
        <v>10535</v>
      </c>
      <c r="C2028" t="s">
        <v>10535</v>
      </c>
      <c r="D2028" t="s">
        <v>10536</v>
      </c>
      <c r="E2028" t="s">
        <v>10536</v>
      </c>
      <c r="F2028" t="s">
        <v>10537</v>
      </c>
      <c r="G2028" t="s">
        <v>3684</v>
      </c>
      <c r="I2028">
        <v>1</v>
      </c>
      <c r="J2028">
        <v>1</v>
      </c>
      <c r="K2028">
        <v>1</v>
      </c>
      <c r="L2028">
        <v>1</v>
      </c>
      <c r="M2028">
        <v>1</v>
      </c>
      <c r="N2028">
        <v>1</v>
      </c>
      <c r="O2028">
        <v>1</v>
      </c>
      <c r="P2028">
        <v>1</v>
      </c>
      <c r="Q2028">
        <v>1</v>
      </c>
      <c r="R2028">
        <v>1</v>
      </c>
      <c r="S2028">
        <v>1</v>
      </c>
      <c r="AD2028" t="s">
        <v>10538</v>
      </c>
      <c r="AE2028">
        <v>45464.857812499999</v>
      </c>
    </row>
    <row r="2029" spans="1:31" x14ac:dyDescent="0.35">
      <c r="A2029">
        <v>26585</v>
      </c>
      <c r="B2029" t="s">
        <v>10539</v>
      </c>
      <c r="C2029" t="s">
        <v>10540</v>
      </c>
      <c r="D2029" t="s">
        <v>10541</v>
      </c>
      <c r="E2029" t="s">
        <v>10542</v>
      </c>
      <c r="F2029" t="s">
        <v>10543</v>
      </c>
      <c r="G2029" t="s">
        <v>3762</v>
      </c>
      <c r="I2029">
        <v>1</v>
      </c>
      <c r="J2029">
        <v>1</v>
      </c>
      <c r="K2029">
        <v>1</v>
      </c>
      <c r="L2029">
        <v>1</v>
      </c>
      <c r="M2029">
        <v>1</v>
      </c>
      <c r="N2029">
        <v>1</v>
      </c>
      <c r="O2029">
        <v>1</v>
      </c>
      <c r="P2029">
        <v>1</v>
      </c>
      <c r="Q2029">
        <v>1</v>
      </c>
      <c r="R2029">
        <v>1</v>
      </c>
      <c r="S2029">
        <v>1</v>
      </c>
      <c r="AD2029" t="s">
        <v>10544</v>
      </c>
      <c r="AE2029">
        <v>45464.857812499999</v>
      </c>
    </row>
    <row r="2030" spans="1:31" x14ac:dyDescent="0.35">
      <c r="A2030">
        <v>28120</v>
      </c>
      <c r="B2030" t="s">
        <v>10545</v>
      </c>
      <c r="C2030" t="s">
        <v>10546</v>
      </c>
      <c r="D2030" t="s">
        <v>10547</v>
      </c>
      <c r="E2030" t="s">
        <v>10548</v>
      </c>
      <c r="F2030" t="s">
        <v>10549</v>
      </c>
      <c r="G2030" t="s">
        <v>4335</v>
      </c>
      <c r="I2030">
        <v>0</v>
      </c>
      <c r="J2030">
        <v>0</v>
      </c>
      <c r="K2030">
        <v>0</v>
      </c>
      <c r="AD2030" t="s">
        <v>10550</v>
      </c>
      <c r="AE2030">
        <v>45464.857812499999</v>
      </c>
    </row>
    <row r="2031" spans="1:31" x14ac:dyDescent="0.35">
      <c r="A2031">
        <v>28097</v>
      </c>
      <c r="B2031" t="s">
        <v>10551</v>
      </c>
      <c r="C2031" t="s">
        <v>10552</v>
      </c>
      <c r="D2031" t="s">
        <v>10553</v>
      </c>
      <c r="E2031" t="s">
        <v>10554</v>
      </c>
      <c r="G2031" t="s">
        <v>3631</v>
      </c>
      <c r="I2031">
        <v>0</v>
      </c>
      <c r="J2031">
        <v>0</v>
      </c>
      <c r="K2031">
        <v>0</v>
      </c>
      <c r="AD2031" t="s">
        <v>10555</v>
      </c>
      <c r="AE2031">
        <v>45464.857812499999</v>
      </c>
    </row>
    <row r="2032" spans="1:31" x14ac:dyDescent="0.35">
      <c r="A2032">
        <v>26810</v>
      </c>
      <c r="B2032" t="s">
        <v>10556</v>
      </c>
      <c r="C2032" t="s">
        <v>10556</v>
      </c>
      <c r="D2032" t="s">
        <v>10557</v>
      </c>
      <c r="E2032" t="s">
        <v>10557</v>
      </c>
      <c r="F2032" t="s">
        <v>10558</v>
      </c>
      <c r="G2032" t="s">
        <v>822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AD2032" t="s">
        <v>10559</v>
      </c>
      <c r="AE2032">
        <v>45464.857812499999</v>
      </c>
    </row>
    <row r="2033" spans="1:31" x14ac:dyDescent="0.35">
      <c r="A2033">
        <v>26563</v>
      </c>
      <c r="B2033" t="s">
        <v>10560</v>
      </c>
      <c r="C2033" t="s">
        <v>10561</v>
      </c>
      <c r="D2033" t="s">
        <v>10562</v>
      </c>
      <c r="E2033" t="s">
        <v>10563</v>
      </c>
      <c r="F2033" t="s">
        <v>10564</v>
      </c>
      <c r="G2033" t="s">
        <v>3913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AD2033" t="s">
        <v>10565</v>
      </c>
      <c r="AE2033">
        <v>45464.857812499999</v>
      </c>
    </row>
    <row r="2034" spans="1:31" x14ac:dyDescent="0.35">
      <c r="A2034">
        <v>23310</v>
      </c>
      <c r="B2034" t="s">
        <v>2919</v>
      </c>
      <c r="C2034" t="s">
        <v>2919</v>
      </c>
      <c r="D2034" t="s">
        <v>3363</v>
      </c>
      <c r="E2034" t="s">
        <v>3363</v>
      </c>
      <c r="G2034" t="s">
        <v>822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AD2034" t="s">
        <v>10566</v>
      </c>
      <c r="AE2034">
        <v>45464.857812499999</v>
      </c>
    </row>
    <row r="2035" spans="1:31" x14ac:dyDescent="0.35">
      <c r="A2035">
        <v>18037</v>
      </c>
      <c r="B2035" t="s">
        <v>1361</v>
      </c>
      <c r="C2035" t="s">
        <v>1361</v>
      </c>
      <c r="D2035" t="s">
        <v>10567</v>
      </c>
      <c r="E2035" t="s">
        <v>10567</v>
      </c>
      <c r="F2035" t="s">
        <v>10568</v>
      </c>
      <c r="G2035" t="s">
        <v>3688</v>
      </c>
      <c r="I2035">
        <v>1</v>
      </c>
      <c r="J2035">
        <v>1</v>
      </c>
      <c r="K2035">
        <v>1</v>
      </c>
      <c r="L2035">
        <v>1</v>
      </c>
      <c r="M2035">
        <v>1</v>
      </c>
      <c r="N2035">
        <v>1</v>
      </c>
      <c r="O2035">
        <v>1</v>
      </c>
      <c r="P2035">
        <v>1</v>
      </c>
      <c r="Q2035">
        <v>1</v>
      </c>
      <c r="R2035">
        <v>1</v>
      </c>
      <c r="S2035">
        <v>1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1</v>
      </c>
      <c r="Z2035">
        <v>1</v>
      </c>
      <c r="AA2035">
        <v>1</v>
      </c>
      <c r="AB2035">
        <v>1</v>
      </c>
      <c r="AC2035">
        <v>1</v>
      </c>
      <c r="AD2035" t="s">
        <v>10569</v>
      </c>
      <c r="AE2035">
        <v>45464.852870370371</v>
      </c>
    </row>
    <row r="2036" spans="1:31" x14ac:dyDescent="0.35">
      <c r="A2036">
        <v>19772</v>
      </c>
      <c r="B2036" t="s">
        <v>10570</v>
      </c>
      <c r="C2036" t="s">
        <v>10570</v>
      </c>
      <c r="D2036" t="s">
        <v>10571</v>
      </c>
      <c r="E2036" t="s">
        <v>10571</v>
      </c>
      <c r="F2036" t="s">
        <v>10572</v>
      </c>
      <c r="G2036" t="s">
        <v>3648</v>
      </c>
      <c r="I2036">
        <v>1</v>
      </c>
      <c r="J2036">
        <v>1</v>
      </c>
      <c r="K2036">
        <v>1</v>
      </c>
      <c r="L2036">
        <v>1</v>
      </c>
      <c r="M2036">
        <v>1</v>
      </c>
      <c r="N2036">
        <v>1</v>
      </c>
      <c r="O2036">
        <v>1</v>
      </c>
      <c r="P2036">
        <v>1</v>
      </c>
      <c r="Q2036">
        <v>1</v>
      </c>
      <c r="R2036">
        <v>1</v>
      </c>
      <c r="S2036">
        <v>1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1</v>
      </c>
      <c r="Z2036">
        <v>1</v>
      </c>
      <c r="AA2036">
        <v>1</v>
      </c>
      <c r="AD2036" t="s">
        <v>10573</v>
      </c>
      <c r="AE2036">
        <v>45464.857812499999</v>
      </c>
    </row>
    <row r="2037" spans="1:31" x14ac:dyDescent="0.35">
      <c r="A2037">
        <v>19788</v>
      </c>
      <c r="B2037" t="s">
        <v>10574</v>
      </c>
      <c r="C2037" t="s">
        <v>10574</v>
      </c>
      <c r="D2037" t="s">
        <v>10575</v>
      </c>
      <c r="E2037" t="s">
        <v>10575</v>
      </c>
      <c r="G2037" t="s">
        <v>3631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AD2037" t="s">
        <v>10576</v>
      </c>
      <c r="AE2037">
        <v>45464.857812499999</v>
      </c>
    </row>
    <row r="2038" spans="1:31" x14ac:dyDescent="0.35">
      <c r="A2038">
        <v>18756</v>
      </c>
      <c r="B2038" t="s">
        <v>10577</v>
      </c>
      <c r="C2038" t="s">
        <v>10577</v>
      </c>
      <c r="D2038" t="s">
        <v>10578</v>
      </c>
      <c r="E2038" t="s">
        <v>10578</v>
      </c>
      <c r="G2038" t="s">
        <v>3648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AB2038">
        <v>0</v>
      </c>
      <c r="AD2038" t="s">
        <v>3653</v>
      </c>
      <c r="AE2038">
        <v>45464.857812499999</v>
      </c>
    </row>
    <row r="2039" spans="1:31" x14ac:dyDescent="0.35">
      <c r="A2039">
        <v>25135</v>
      </c>
      <c r="B2039" t="s">
        <v>10579</v>
      </c>
      <c r="C2039" t="s">
        <v>10579</v>
      </c>
      <c r="D2039" t="s">
        <v>10580</v>
      </c>
      <c r="E2039" t="s">
        <v>10580</v>
      </c>
      <c r="G2039" t="s">
        <v>3913</v>
      </c>
      <c r="I2039">
        <v>1</v>
      </c>
      <c r="J2039">
        <v>1</v>
      </c>
      <c r="K2039">
        <v>1</v>
      </c>
      <c r="L2039">
        <v>1</v>
      </c>
      <c r="M2039">
        <v>1</v>
      </c>
      <c r="N2039">
        <v>1</v>
      </c>
      <c r="O2039">
        <v>1</v>
      </c>
      <c r="P2039">
        <v>1</v>
      </c>
      <c r="Q2039">
        <v>1</v>
      </c>
      <c r="R2039">
        <v>1</v>
      </c>
      <c r="S2039">
        <v>1</v>
      </c>
      <c r="T2039">
        <v>1</v>
      </c>
      <c r="U2039">
        <v>1</v>
      </c>
      <c r="V2039">
        <v>1</v>
      </c>
      <c r="AD2039" t="s">
        <v>3653</v>
      </c>
      <c r="AE2039">
        <v>45464.857812499999</v>
      </c>
    </row>
    <row r="2040" spans="1:31" x14ac:dyDescent="0.35">
      <c r="A2040">
        <v>22791</v>
      </c>
      <c r="B2040" t="s">
        <v>2925</v>
      </c>
      <c r="C2040" t="s">
        <v>2925</v>
      </c>
      <c r="D2040" t="s">
        <v>3365</v>
      </c>
      <c r="E2040" t="s">
        <v>3365</v>
      </c>
      <c r="G2040" t="s">
        <v>3648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AD2040" t="s">
        <v>10581</v>
      </c>
      <c r="AE2040">
        <v>45464.857812499999</v>
      </c>
    </row>
    <row r="2041" spans="1:31" x14ac:dyDescent="0.35">
      <c r="A2041">
        <v>18342</v>
      </c>
      <c r="B2041" t="s">
        <v>10582</v>
      </c>
      <c r="C2041" t="s">
        <v>10582</v>
      </c>
      <c r="D2041" t="s">
        <v>10583</v>
      </c>
      <c r="E2041" t="s">
        <v>10583</v>
      </c>
      <c r="F2041" t="s">
        <v>10584</v>
      </c>
      <c r="I2041">
        <v>1</v>
      </c>
      <c r="J2041">
        <v>1</v>
      </c>
      <c r="K2041">
        <v>1</v>
      </c>
      <c r="L2041">
        <v>1</v>
      </c>
      <c r="M2041">
        <v>1</v>
      </c>
      <c r="N2041">
        <v>1</v>
      </c>
      <c r="O2041">
        <v>1</v>
      </c>
      <c r="P2041">
        <v>1</v>
      </c>
      <c r="Q2041">
        <v>1</v>
      </c>
      <c r="R2041">
        <v>1</v>
      </c>
      <c r="S2041">
        <v>1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C2041">
        <v>1</v>
      </c>
      <c r="AD2041" t="s">
        <v>3653</v>
      </c>
      <c r="AE2041">
        <v>45464.857812499999</v>
      </c>
    </row>
    <row r="2042" spans="1:31" x14ac:dyDescent="0.35">
      <c r="A2042">
        <v>5269</v>
      </c>
      <c r="B2042" t="s">
        <v>10585</v>
      </c>
      <c r="C2042" t="s">
        <v>10586</v>
      </c>
      <c r="D2042" t="s">
        <v>10587</v>
      </c>
      <c r="E2042" t="s">
        <v>10588</v>
      </c>
      <c r="F2042" t="s">
        <v>10589</v>
      </c>
      <c r="G2042" t="s">
        <v>3631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AB2042">
        <v>0</v>
      </c>
      <c r="AD2042" t="s">
        <v>10590</v>
      </c>
      <c r="AE2042">
        <v>45464.857812499999</v>
      </c>
    </row>
    <row r="2043" spans="1:31" x14ac:dyDescent="0.35">
      <c r="A2043">
        <v>19594</v>
      </c>
      <c r="B2043" t="s">
        <v>10591</v>
      </c>
      <c r="C2043" t="s">
        <v>10591</v>
      </c>
      <c r="D2043" t="s">
        <v>10592</v>
      </c>
      <c r="E2043" t="s">
        <v>10592</v>
      </c>
      <c r="G2043" t="s">
        <v>3648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AB2043">
        <v>0</v>
      </c>
      <c r="AD2043" t="s">
        <v>3653</v>
      </c>
      <c r="AE2043">
        <v>45464.857812499999</v>
      </c>
    </row>
    <row r="2044" spans="1:31" x14ac:dyDescent="0.35">
      <c r="A2044">
        <v>19513</v>
      </c>
      <c r="B2044" t="s">
        <v>10593</v>
      </c>
      <c r="C2044" t="s">
        <v>10593</v>
      </c>
      <c r="D2044" t="s">
        <v>10594</v>
      </c>
      <c r="E2044" t="s">
        <v>10594</v>
      </c>
      <c r="G2044" t="s">
        <v>3648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AB2044">
        <v>0</v>
      </c>
      <c r="AD2044" t="s">
        <v>3653</v>
      </c>
      <c r="AE2044">
        <v>45464.857812499999</v>
      </c>
    </row>
    <row r="2045" spans="1:31" x14ac:dyDescent="0.35">
      <c r="A2045">
        <v>18767</v>
      </c>
      <c r="B2045" t="s">
        <v>10595</v>
      </c>
      <c r="C2045" t="s">
        <v>10595</v>
      </c>
      <c r="D2045" t="s">
        <v>10596</v>
      </c>
      <c r="E2045" t="s">
        <v>10596</v>
      </c>
      <c r="G2045" t="s">
        <v>4498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AB2045">
        <v>0</v>
      </c>
      <c r="AD2045" t="s">
        <v>3653</v>
      </c>
      <c r="AE2045">
        <v>45464.857812499999</v>
      </c>
    </row>
    <row r="2046" spans="1:31" x14ac:dyDescent="0.35">
      <c r="A2046">
        <v>20925</v>
      </c>
      <c r="B2046" t="s">
        <v>10597</v>
      </c>
      <c r="C2046" t="s">
        <v>10597</v>
      </c>
      <c r="D2046" t="s">
        <v>10598</v>
      </c>
      <c r="E2046" t="s">
        <v>10598</v>
      </c>
      <c r="G2046" t="s">
        <v>4335</v>
      </c>
      <c r="I2046">
        <v>1</v>
      </c>
      <c r="J2046">
        <v>1</v>
      </c>
      <c r="K2046">
        <v>1</v>
      </c>
      <c r="L2046">
        <v>1</v>
      </c>
      <c r="M2046">
        <v>1</v>
      </c>
      <c r="N2046">
        <v>1</v>
      </c>
      <c r="O2046">
        <v>1</v>
      </c>
      <c r="P2046">
        <v>1</v>
      </c>
      <c r="Q2046">
        <v>1</v>
      </c>
      <c r="R2046">
        <v>1</v>
      </c>
      <c r="S2046">
        <v>1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1</v>
      </c>
      <c r="Z2046">
        <v>1</v>
      </c>
      <c r="AD2046" t="s">
        <v>10599</v>
      </c>
      <c r="AE2046">
        <v>45464.857812499999</v>
      </c>
    </row>
    <row r="2047" spans="1:31" x14ac:dyDescent="0.35">
      <c r="A2047">
        <v>28168</v>
      </c>
      <c r="B2047" t="s">
        <v>10600</v>
      </c>
      <c r="C2047" t="s">
        <v>10600</v>
      </c>
      <c r="D2047" t="s">
        <v>10601</v>
      </c>
      <c r="E2047" t="s">
        <v>10601</v>
      </c>
      <c r="F2047" t="s">
        <v>10602</v>
      </c>
      <c r="G2047" t="s">
        <v>3648</v>
      </c>
      <c r="I2047">
        <v>0</v>
      </c>
      <c r="AD2047" t="s">
        <v>10603</v>
      </c>
      <c r="AE2047">
        <v>45523.531793981485</v>
      </c>
    </row>
    <row r="2048" spans="1:31" x14ac:dyDescent="0.35">
      <c r="A2048">
        <v>26756</v>
      </c>
      <c r="B2048" t="s">
        <v>10604</v>
      </c>
      <c r="C2048" t="s">
        <v>10604</v>
      </c>
      <c r="D2048" t="s">
        <v>10605</v>
      </c>
      <c r="E2048" t="s">
        <v>10605</v>
      </c>
      <c r="F2048" t="s">
        <v>10606</v>
      </c>
      <c r="G2048" t="s">
        <v>3648</v>
      </c>
      <c r="I2048">
        <v>1</v>
      </c>
      <c r="J2048">
        <v>1</v>
      </c>
      <c r="K2048">
        <v>1</v>
      </c>
      <c r="L2048">
        <v>1</v>
      </c>
      <c r="M2048">
        <v>1</v>
      </c>
      <c r="N2048">
        <v>1</v>
      </c>
      <c r="O2048">
        <v>1</v>
      </c>
      <c r="P2048">
        <v>1</v>
      </c>
      <c r="AD2048" t="s">
        <v>10607</v>
      </c>
      <c r="AE2048">
        <v>45464.857812499999</v>
      </c>
    </row>
    <row r="2049" spans="1:31" x14ac:dyDescent="0.35">
      <c r="A2049">
        <v>20891</v>
      </c>
      <c r="B2049" t="s">
        <v>10608</v>
      </c>
      <c r="C2049" t="s">
        <v>10608</v>
      </c>
      <c r="D2049" t="s">
        <v>10609</v>
      </c>
      <c r="E2049" t="s">
        <v>10609</v>
      </c>
      <c r="G2049" t="s">
        <v>4335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AD2049" t="s">
        <v>10610</v>
      </c>
      <c r="AE2049">
        <v>45464.857812499999</v>
      </c>
    </row>
    <row r="2050" spans="1:31" x14ac:dyDescent="0.35">
      <c r="A2050">
        <v>24683</v>
      </c>
      <c r="B2050" t="s">
        <v>10611</v>
      </c>
      <c r="C2050" t="s">
        <v>10611</v>
      </c>
      <c r="D2050" t="s">
        <v>10612</v>
      </c>
      <c r="E2050" t="s">
        <v>10612</v>
      </c>
      <c r="G2050" t="s">
        <v>3648</v>
      </c>
      <c r="I2050">
        <v>1</v>
      </c>
      <c r="J2050">
        <v>1</v>
      </c>
      <c r="K2050">
        <v>1</v>
      </c>
      <c r="L2050">
        <v>1</v>
      </c>
      <c r="M2050">
        <v>1</v>
      </c>
      <c r="N2050">
        <v>1</v>
      </c>
      <c r="O2050">
        <v>1</v>
      </c>
      <c r="P2050">
        <v>1</v>
      </c>
      <c r="Q2050">
        <v>1</v>
      </c>
      <c r="R2050">
        <v>1</v>
      </c>
      <c r="S2050">
        <v>1</v>
      </c>
      <c r="T2050">
        <v>1</v>
      </c>
      <c r="U2050">
        <v>1</v>
      </c>
      <c r="AD2050" t="s">
        <v>10613</v>
      </c>
      <c r="AE2050">
        <v>45464.857812499999</v>
      </c>
    </row>
    <row r="2051" spans="1:31" x14ac:dyDescent="0.35">
      <c r="A2051">
        <v>19445</v>
      </c>
      <c r="B2051" t="s">
        <v>10614</v>
      </c>
      <c r="C2051" t="s">
        <v>10614</v>
      </c>
      <c r="D2051" t="s">
        <v>10615</v>
      </c>
      <c r="E2051" t="s">
        <v>10615</v>
      </c>
      <c r="G2051" t="s">
        <v>822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AB2051">
        <v>0</v>
      </c>
      <c r="AD2051" t="s">
        <v>3653</v>
      </c>
      <c r="AE2051">
        <v>45464.857812499999</v>
      </c>
    </row>
    <row r="2052" spans="1:31" x14ac:dyDescent="0.35">
      <c r="A2052">
        <v>5617</v>
      </c>
      <c r="B2052" t="s">
        <v>10616</v>
      </c>
      <c r="C2052" t="s">
        <v>10617</v>
      </c>
      <c r="D2052" t="s">
        <v>10618</v>
      </c>
      <c r="E2052" t="s">
        <v>10619</v>
      </c>
      <c r="F2052" t="s">
        <v>10620</v>
      </c>
      <c r="G2052" t="s">
        <v>3631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AB2052">
        <v>0</v>
      </c>
      <c r="AD2052" t="s">
        <v>10621</v>
      </c>
      <c r="AE2052">
        <v>45464.857812499999</v>
      </c>
    </row>
    <row r="2053" spans="1:31" x14ac:dyDescent="0.35">
      <c r="A2053">
        <v>18758</v>
      </c>
      <c r="B2053" t="s">
        <v>10622</v>
      </c>
      <c r="C2053" t="s">
        <v>10622</v>
      </c>
      <c r="D2053" t="s">
        <v>10623</v>
      </c>
      <c r="E2053" t="s">
        <v>10623</v>
      </c>
      <c r="G2053" t="s">
        <v>3792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AB2053">
        <v>0</v>
      </c>
      <c r="AD2053" t="s">
        <v>3653</v>
      </c>
      <c r="AE2053">
        <v>45464.857812499999</v>
      </c>
    </row>
    <row r="2054" spans="1:31" x14ac:dyDescent="0.35">
      <c r="A2054">
        <v>26968</v>
      </c>
      <c r="B2054" t="s">
        <v>10624</v>
      </c>
      <c r="C2054" t="s">
        <v>10625</v>
      </c>
      <c r="D2054" t="s">
        <v>10626</v>
      </c>
      <c r="E2054" t="s">
        <v>10627</v>
      </c>
      <c r="F2054" t="s">
        <v>10628</v>
      </c>
      <c r="G2054" t="s">
        <v>3916</v>
      </c>
      <c r="I2054">
        <v>0</v>
      </c>
      <c r="J2054">
        <v>0</v>
      </c>
      <c r="K2054">
        <v>0</v>
      </c>
      <c r="L2054">
        <v>0</v>
      </c>
      <c r="M2054">
        <v>0</v>
      </c>
      <c r="AD2054" t="s">
        <v>10629</v>
      </c>
      <c r="AE2054">
        <v>45464.857812499999</v>
      </c>
    </row>
    <row r="2055" spans="1:31" x14ac:dyDescent="0.35">
      <c r="A2055">
        <v>19511</v>
      </c>
      <c r="B2055" t="s">
        <v>10630</v>
      </c>
      <c r="C2055" t="s">
        <v>10630</v>
      </c>
      <c r="D2055" t="s">
        <v>10631</v>
      </c>
      <c r="E2055" t="s">
        <v>10631</v>
      </c>
      <c r="G2055" t="s">
        <v>3648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AB2055">
        <v>0</v>
      </c>
      <c r="AD2055" t="s">
        <v>3653</v>
      </c>
      <c r="AE2055">
        <v>45464.857812499999</v>
      </c>
    </row>
    <row r="2056" spans="1:31" x14ac:dyDescent="0.35">
      <c r="A2056">
        <v>19479</v>
      </c>
      <c r="B2056" t="s">
        <v>10632</v>
      </c>
      <c r="C2056" t="s">
        <v>10632</v>
      </c>
      <c r="D2056" t="s">
        <v>10633</v>
      </c>
      <c r="E2056" t="s">
        <v>10633</v>
      </c>
      <c r="G2056" t="s">
        <v>3648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AB2056">
        <v>0</v>
      </c>
      <c r="AD2056" t="s">
        <v>3653</v>
      </c>
      <c r="AE2056">
        <v>45464.857812499999</v>
      </c>
    </row>
    <row r="2057" spans="1:31" x14ac:dyDescent="0.35">
      <c r="A2057">
        <v>19503</v>
      </c>
      <c r="B2057" t="s">
        <v>10634</v>
      </c>
      <c r="C2057" t="s">
        <v>10634</v>
      </c>
      <c r="D2057" t="s">
        <v>10635</v>
      </c>
      <c r="E2057" t="s">
        <v>10635</v>
      </c>
      <c r="G2057" t="s">
        <v>3648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AB2057">
        <v>0</v>
      </c>
      <c r="AD2057" t="s">
        <v>10636</v>
      </c>
      <c r="AE2057">
        <v>45464.857812499999</v>
      </c>
    </row>
    <row r="2058" spans="1:31" x14ac:dyDescent="0.35">
      <c r="A2058">
        <v>24720</v>
      </c>
      <c r="B2058" t="s">
        <v>10637</v>
      </c>
      <c r="C2058" t="s">
        <v>10637</v>
      </c>
      <c r="D2058" t="s">
        <v>10638</v>
      </c>
      <c r="E2058" t="s">
        <v>10638</v>
      </c>
      <c r="G2058" t="s">
        <v>4339</v>
      </c>
      <c r="I2058">
        <v>1</v>
      </c>
      <c r="J2058">
        <v>1</v>
      </c>
      <c r="K2058">
        <v>1</v>
      </c>
      <c r="L2058">
        <v>1</v>
      </c>
      <c r="M2058">
        <v>1</v>
      </c>
      <c r="N2058">
        <v>1</v>
      </c>
      <c r="O2058">
        <v>1</v>
      </c>
      <c r="P2058">
        <v>1</v>
      </c>
      <c r="Q2058">
        <v>1</v>
      </c>
      <c r="R2058">
        <v>1</v>
      </c>
      <c r="S2058">
        <v>1</v>
      </c>
      <c r="T2058">
        <v>1</v>
      </c>
      <c r="U2058">
        <v>1</v>
      </c>
      <c r="V2058">
        <v>1</v>
      </c>
      <c r="AD2058" t="s">
        <v>10639</v>
      </c>
      <c r="AE2058">
        <v>45464.857812499999</v>
      </c>
    </row>
    <row r="2059" spans="1:31" x14ac:dyDescent="0.35">
      <c r="A2059">
        <v>18343</v>
      </c>
      <c r="B2059" t="s">
        <v>10640</v>
      </c>
      <c r="C2059" t="s">
        <v>10640</v>
      </c>
      <c r="D2059" t="s">
        <v>10641</v>
      </c>
      <c r="E2059" t="s">
        <v>10641</v>
      </c>
      <c r="F2059" t="s">
        <v>10642</v>
      </c>
      <c r="I2059">
        <v>1</v>
      </c>
      <c r="J2059">
        <v>1</v>
      </c>
      <c r="K2059">
        <v>1</v>
      </c>
      <c r="L2059">
        <v>1</v>
      </c>
      <c r="M2059">
        <v>1</v>
      </c>
      <c r="N2059">
        <v>1</v>
      </c>
      <c r="O2059">
        <v>1</v>
      </c>
      <c r="P2059">
        <v>1</v>
      </c>
      <c r="Q2059">
        <v>1</v>
      </c>
      <c r="R2059">
        <v>1</v>
      </c>
      <c r="S2059">
        <v>1</v>
      </c>
      <c r="T2059">
        <v>1</v>
      </c>
      <c r="U2059">
        <v>1</v>
      </c>
      <c r="V2059">
        <v>1</v>
      </c>
      <c r="W2059">
        <v>1</v>
      </c>
      <c r="X2059">
        <v>1</v>
      </c>
      <c r="Y2059">
        <v>1</v>
      </c>
      <c r="Z2059">
        <v>1</v>
      </c>
      <c r="AA2059">
        <v>1</v>
      </c>
      <c r="AB2059">
        <v>1</v>
      </c>
      <c r="AC2059">
        <v>1</v>
      </c>
      <c r="AD2059" t="s">
        <v>3653</v>
      </c>
      <c r="AE2059">
        <v>45464.857812499999</v>
      </c>
    </row>
    <row r="2060" spans="1:31" x14ac:dyDescent="0.35">
      <c r="A2060">
        <v>25640</v>
      </c>
      <c r="B2060" t="s">
        <v>10643</v>
      </c>
      <c r="C2060" t="s">
        <v>10643</v>
      </c>
      <c r="D2060" t="s">
        <v>10644</v>
      </c>
      <c r="E2060" t="s">
        <v>10644</v>
      </c>
      <c r="G2060" t="s">
        <v>3675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AD2060" t="s">
        <v>10645</v>
      </c>
      <c r="AE2060">
        <v>45464.857812499999</v>
      </c>
    </row>
    <row r="2061" spans="1:31" x14ac:dyDescent="0.35">
      <c r="A2061">
        <v>23098</v>
      </c>
      <c r="B2061" t="s">
        <v>10646</v>
      </c>
      <c r="C2061" t="s">
        <v>10646</v>
      </c>
      <c r="D2061" t="s">
        <v>10647</v>
      </c>
      <c r="E2061" t="s">
        <v>10647</v>
      </c>
      <c r="G2061" t="s">
        <v>3675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AD2061" t="s">
        <v>10648</v>
      </c>
      <c r="AE2061">
        <v>45464.857812499999</v>
      </c>
    </row>
    <row r="2062" spans="1:31" x14ac:dyDescent="0.35">
      <c r="A2062">
        <v>19332</v>
      </c>
      <c r="B2062" t="s">
        <v>10649</v>
      </c>
      <c r="C2062" t="s">
        <v>10649</v>
      </c>
      <c r="D2062" t="s">
        <v>10650</v>
      </c>
      <c r="E2062" t="s">
        <v>10650</v>
      </c>
      <c r="G2062" t="s">
        <v>3627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AB2062">
        <v>0</v>
      </c>
      <c r="AD2062" t="s">
        <v>3653</v>
      </c>
      <c r="AE2062">
        <v>45464.857812499999</v>
      </c>
    </row>
    <row r="2063" spans="1:31" x14ac:dyDescent="0.35">
      <c r="A2063">
        <v>25618</v>
      </c>
      <c r="B2063" t="s">
        <v>10651</v>
      </c>
      <c r="C2063" t="s">
        <v>10651</v>
      </c>
      <c r="D2063" t="s">
        <v>10652</v>
      </c>
      <c r="E2063" t="s">
        <v>10652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AD2063" t="s">
        <v>10653</v>
      </c>
      <c r="AE2063">
        <v>45464.857812499999</v>
      </c>
    </row>
    <row r="2064" spans="1:31" x14ac:dyDescent="0.35">
      <c r="A2064">
        <v>26663</v>
      </c>
      <c r="B2064" t="s">
        <v>10654</v>
      </c>
      <c r="C2064" t="s">
        <v>10654</v>
      </c>
      <c r="D2064" t="s">
        <v>10655</v>
      </c>
      <c r="E2064" t="s">
        <v>10655</v>
      </c>
      <c r="F2064" t="s">
        <v>10656</v>
      </c>
      <c r="G2064" t="s">
        <v>3652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AD2064" t="s">
        <v>10657</v>
      </c>
      <c r="AE2064">
        <v>45464.857812499999</v>
      </c>
    </row>
    <row r="2065" spans="1:31" x14ac:dyDescent="0.35">
      <c r="A2065">
        <v>18344</v>
      </c>
      <c r="B2065" t="s">
        <v>10658</v>
      </c>
      <c r="C2065" t="s">
        <v>10658</v>
      </c>
      <c r="D2065" t="s">
        <v>10659</v>
      </c>
      <c r="E2065" t="s">
        <v>10659</v>
      </c>
      <c r="F2065" t="s">
        <v>10660</v>
      </c>
      <c r="G2065" t="s">
        <v>3675</v>
      </c>
      <c r="I2065">
        <v>1</v>
      </c>
      <c r="J2065">
        <v>1</v>
      </c>
      <c r="K2065">
        <v>1</v>
      </c>
      <c r="L2065">
        <v>1</v>
      </c>
      <c r="M2065">
        <v>1</v>
      </c>
      <c r="N2065">
        <v>1</v>
      </c>
      <c r="O2065">
        <v>1</v>
      </c>
      <c r="P2065">
        <v>1</v>
      </c>
      <c r="Q2065">
        <v>1</v>
      </c>
      <c r="R2065">
        <v>1</v>
      </c>
      <c r="S2065">
        <v>1</v>
      </c>
      <c r="T2065">
        <v>1</v>
      </c>
      <c r="U2065">
        <v>1</v>
      </c>
      <c r="V2065">
        <v>1</v>
      </c>
      <c r="W2065">
        <v>1</v>
      </c>
      <c r="X2065">
        <v>1</v>
      </c>
      <c r="Y2065">
        <v>1</v>
      </c>
      <c r="Z2065">
        <v>1</v>
      </c>
      <c r="AA2065">
        <v>1</v>
      </c>
      <c r="AB2065">
        <v>1</v>
      </c>
      <c r="AC2065">
        <v>1</v>
      </c>
      <c r="AD2065" t="s">
        <v>10661</v>
      </c>
      <c r="AE2065">
        <v>45464.857812499999</v>
      </c>
    </row>
    <row r="2066" spans="1:31" x14ac:dyDescent="0.35">
      <c r="A2066">
        <v>20697</v>
      </c>
      <c r="B2066" t="s">
        <v>10662</v>
      </c>
      <c r="C2066" t="s">
        <v>10662</v>
      </c>
      <c r="D2066" t="s">
        <v>10663</v>
      </c>
      <c r="E2066" t="s">
        <v>10663</v>
      </c>
      <c r="G2066" t="s">
        <v>538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AD2066" t="s">
        <v>10664</v>
      </c>
      <c r="AE2066">
        <v>45464.857812499999</v>
      </c>
    </row>
    <row r="2067" spans="1:31" x14ac:dyDescent="0.35">
      <c r="A2067">
        <v>14775</v>
      </c>
      <c r="B2067" t="s">
        <v>1945</v>
      </c>
      <c r="C2067" t="s">
        <v>1945</v>
      </c>
      <c r="D2067" t="s">
        <v>10665</v>
      </c>
      <c r="E2067" t="s">
        <v>10665</v>
      </c>
      <c r="F2067" t="s">
        <v>10666</v>
      </c>
      <c r="G2067" t="s">
        <v>3643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D2067" t="s">
        <v>10667</v>
      </c>
      <c r="AE2067">
        <v>45464.857812499999</v>
      </c>
    </row>
    <row r="2068" spans="1:31" x14ac:dyDescent="0.35">
      <c r="A2068">
        <v>26892</v>
      </c>
      <c r="B2068" t="s">
        <v>10668</v>
      </c>
      <c r="C2068" t="s">
        <v>10668</v>
      </c>
      <c r="D2068" t="s">
        <v>10669</v>
      </c>
      <c r="E2068" t="s">
        <v>10669</v>
      </c>
      <c r="F2068" t="s">
        <v>10670</v>
      </c>
      <c r="G2068" t="s">
        <v>3913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AD2068" t="s">
        <v>10671</v>
      </c>
      <c r="AE2068">
        <v>45464.857812499999</v>
      </c>
    </row>
    <row r="2069" spans="1:31" x14ac:dyDescent="0.35">
      <c r="A2069">
        <v>26913</v>
      </c>
      <c r="B2069" t="s">
        <v>10672</v>
      </c>
      <c r="C2069" t="s">
        <v>10673</v>
      </c>
      <c r="D2069" t="s">
        <v>10674</v>
      </c>
      <c r="E2069" t="s">
        <v>10675</v>
      </c>
      <c r="F2069" t="s">
        <v>10676</v>
      </c>
      <c r="G2069" t="s">
        <v>3913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AD2069" t="s">
        <v>10677</v>
      </c>
      <c r="AE2069">
        <v>45464.857812499999</v>
      </c>
    </row>
    <row r="2070" spans="1:31" x14ac:dyDescent="0.35">
      <c r="A2070">
        <v>25357</v>
      </c>
      <c r="B2070" t="s">
        <v>10678</v>
      </c>
      <c r="C2070" t="s">
        <v>10678</v>
      </c>
      <c r="D2070" t="s">
        <v>10679</v>
      </c>
      <c r="E2070" t="s">
        <v>10679</v>
      </c>
      <c r="G2070" t="s">
        <v>3648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AD2070" t="s">
        <v>10680</v>
      </c>
      <c r="AE2070">
        <v>45464.857812499999</v>
      </c>
    </row>
    <row r="2071" spans="1:31" x14ac:dyDescent="0.35">
      <c r="A2071">
        <v>20343</v>
      </c>
      <c r="B2071" t="s">
        <v>10681</v>
      </c>
      <c r="C2071" t="s">
        <v>10682</v>
      </c>
      <c r="D2071" t="s">
        <v>10683</v>
      </c>
      <c r="E2071" t="s">
        <v>10684</v>
      </c>
      <c r="F2071" t="s">
        <v>10685</v>
      </c>
      <c r="G2071" t="s">
        <v>3754</v>
      </c>
      <c r="I2071">
        <v>1</v>
      </c>
      <c r="J2071">
        <v>1</v>
      </c>
      <c r="K2071">
        <v>1</v>
      </c>
      <c r="L2071">
        <v>1</v>
      </c>
      <c r="M2071">
        <v>1</v>
      </c>
      <c r="N2071">
        <v>1</v>
      </c>
      <c r="O2071">
        <v>1</v>
      </c>
      <c r="P2071">
        <v>1</v>
      </c>
      <c r="Q2071">
        <v>1</v>
      </c>
      <c r="R2071">
        <v>1</v>
      </c>
      <c r="S2071">
        <v>1</v>
      </c>
      <c r="T2071">
        <v>1</v>
      </c>
      <c r="U2071">
        <v>1</v>
      </c>
      <c r="V2071">
        <v>1</v>
      </c>
      <c r="W2071">
        <v>1</v>
      </c>
      <c r="X2071">
        <v>1</v>
      </c>
      <c r="Y2071">
        <v>1</v>
      </c>
      <c r="Z2071">
        <v>1</v>
      </c>
      <c r="AA2071">
        <v>1</v>
      </c>
      <c r="AD2071" t="s">
        <v>10686</v>
      </c>
      <c r="AE2071">
        <v>45464.857812499999</v>
      </c>
    </row>
    <row r="2072" spans="1:31" x14ac:dyDescent="0.35">
      <c r="A2072">
        <v>18882</v>
      </c>
      <c r="B2072" t="s">
        <v>10687</v>
      </c>
      <c r="C2072" t="s">
        <v>10687</v>
      </c>
      <c r="D2072" t="s">
        <v>10688</v>
      </c>
      <c r="E2072" t="s">
        <v>10688</v>
      </c>
      <c r="G2072" t="s">
        <v>3648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AB2072">
        <v>0</v>
      </c>
      <c r="AD2072" t="s">
        <v>3653</v>
      </c>
      <c r="AE2072">
        <v>45464.857812499999</v>
      </c>
    </row>
    <row r="2073" spans="1:31" x14ac:dyDescent="0.35">
      <c r="A2073">
        <v>26976</v>
      </c>
      <c r="B2073" t="s">
        <v>10689</v>
      </c>
      <c r="C2073" t="s">
        <v>10689</v>
      </c>
      <c r="D2073" t="s">
        <v>10690</v>
      </c>
      <c r="E2073" t="s">
        <v>10690</v>
      </c>
      <c r="F2073" t="s">
        <v>10691</v>
      </c>
      <c r="G2073" t="s">
        <v>3688</v>
      </c>
      <c r="I2073">
        <v>0</v>
      </c>
      <c r="J2073">
        <v>0</v>
      </c>
      <c r="K2073">
        <v>0</v>
      </c>
      <c r="L2073">
        <v>0</v>
      </c>
      <c r="M2073">
        <v>0</v>
      </c>
      <c r="AD2073" t="s">
        <v>10692</v>
      </c>
      <c r="AE2073">
        <v>45464.857812499999</v>
      </c>
    </row>
    <row r="2074" spans="1:31" x14ac:dyDescent="0.35">
      <c r="A2074">
        <v>22835</v>
      </c>
      <c r="B2074" t="s">
        <v>10693</v>
      </c>
      <c r="C2074" t="s">
        <v>10693</v>
      </c>
      <c r="D2074" t="s">
        <v>10694</v>
      </c>
      <c r="E2074" t="s">
        <v>10694</v>
      </c>
      <c r="G2074" t="s">
        <v>3913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AD2074" t="s">
        <v>10695</v>
      </c>
      <c r="AE2074">
        <v>45464.857812499999</v>
      </c>
    </row>
    <row r="2075" spans="1:31" x14ac:dyDescent="0.35">
      <c r="A2075">
        <v>26816</v>
      </c>
      <c r="B2075" t="s">
        <v>10696</v>
      </c>
      <c r="C2075" t="s">
        <v>10696</v>
      </c>
      <c r="D2075" t="s">
        <v>10697</v>
      </c>
      <c r="E2075" t="s">
        <v>10697</v>
      </c>
      <c r="F2075" t="s">
        <v>10698</v>
      </c>
      <c r="G2075" t="s">
        <v>3643</v>
      </c>
      <c r="I2075">
        <v>1</v>
      </c>
      <c r="J2075">
        <v>1</v>
      </c>
      <c r="K2075">
        <v>1</v>
      </c>
      <c r="L2075">
        <v>1</v>
      </c>
      <c r="M2075">
        <v>1</v>
      </c>
      <c r="N2075">
        <v>1</v>
      </c>
      <c r="O2075">
        <v>1</v>
      </c>
      <c r="P2075">
        <v>1</v>
      </c>
      <c r="AD2075" t="s">
        <v>10699</v>
      </c>
      <c r="AE2075">
        <v>45464.857812499999</v>
      </c>
    </row>
    <row r="2076" spans="1:31" x14ac:dyDescent="0.35">
      <c r="A2076">
        <v>22634</v>
      </c>
      <c r="B2076" t="s">
        <v>10700</v>
      </c>
      <c r="C2076" t="s">
        <v>10700</v>
      </c>
      <c r="D2076" t="s">
        <v>10701</v>
      </c>
      <c r="E2076" t="s">
        <v>10701</v>
      </c>
      <c r="G2076" t="s">
        <v>3688</v>
      </c>
      <c r="I2076">
        <v>1</v>
      </c>
      <c r="J2076">
        <v>1</v>
      </c>
      <c r="K2076">
        <v>1</v>
      </c>
      <c r="L2076">
        <v>1</v>
      </c>
      <c r="M2076">
        <v>1</v>
      </c>
      <c r="N2076">
        <v>1</v>
      </c>
      <c r="O2076">
        <v>1</v>
      </c>
      <c r="P2076">
        <v>1</v>
      </c>
      <c r="Q2076">
        <v>1</v>
      </c>
      <c r="R2076">
        <v>1</v>
      </c>
      <c r="S2076">
        <v>1</v>
      </c>
      <c r="T2076">
        <v>1</v>
      </c>
      <c r="U2076">
        <v>1</v>
      </c>
      <c r="V2076">
        <v>1</v>
      </c>
      <c r="W2076">
        <v>1</v>
      </c>
      <c r="X2076">
        <v>1</v>
      </c>
      <c r="Y2076">
        <v>1</v>
      </c>
      <c r="AD2076" t="s">
        <v>10702</v>
      </c>
      <c r="AE2076">
        <v>45464.857812499999</v>
      </c>
    </row>
    <row r="2077" spans="1:31" x14ac:dyDescent="0.35">
      <c r="A2077">
        <v>20692</v>
      </c>
      <c r="B2077" t="s">
        <v>10703</v>
      </c>
      <c r="C2077" t="s">
        <v>10703</v>
      </c>
      <c r="D2077" t="s">
        <v>10704</v>
      </c>
      <c r="E2077" t="s">
        <v>10704</v>
      </c>
      <c r="G2077" t="s">
        <v>3688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AD2077" t="s">
        <v>10705</v>
      </c>
      <c r="AE2077">
        <v>45464.857812499999</v>
      </c>
    </row>
    <row r="2078" spans="1:31" x14ac:dyDescent="0.35">
      <c r="A2078">
        <v>24817</v>
      </c>
      <c r="B2078" t="s">
        <v>10706</v>
      </c>
      <c r="C2078" t="s">
        <v>10706</v>
      </c>
      <c r="D2078" t="s">
        <v>10707</v>
      </c>
      <c r="E2078" t="s">
        <v>10707</v>
      </c>
      <c r="G2078" t="s">
        <v>3648</v>
      </c>
      <c r="I2078">
        <v>1</v>
      </c>
      <c r="J2078">
        <v>1</v>
      </c>
      <c r="K2078">
        <v>1</v>
      </c>
      <c r="L2078">
        <v>1</v>
      </c>
      <c r="M2078">
        <v>1</v>
      </c>
      <c r="N2078">
        <v>1</v>
      </c>
      <c r="O2078">
        <v>1</v>
      </c>
      <c r="P2078">
        <v>1</v>
      </c>
      <c r="Q2078">
        <v>1</v>
      </c>
      <c r="R2078">
        <v>1</v>
      </c>
      <c r="S2078">
        <v>1</v>
      </c>
      <c r="T2078">
        <v>1</v>
      </c>
      <c r="U2078">
        <v>1</v>
      </c>
      <c r="V2078">
        <v>1</v>
      </c>
      <c r="AD2078" t="s">
        <v>10708</v>
      </c>
      <c r="AE2078">
        <v>45464.857812499999</v>
      </c>
    </row>
    <row r="2079" spans="1:31" x14ac:dyDescent="0.35">
      <c r="A2079">
        <v>26951</v>
      </c>
      <c r="B2079" t="s">
        <v>10709</v>
      </c>
      <c r="C2079" t="s">
        <v>10709</v>
      </c>
      <c r="D2079" t="s">
        <v>10710</v>
      </c>
      <c r="E2079" t="s">
        <v>10710</v>
      </c>
      <c r="F2079" t="s">
        <v>10711</v>
      </c>
      <c r="G2079" t="s">
        <v>3648</v>
      </c>
      <c r="I2079">
        <v>1</v>
      </c>
      <c r="J2079">
        <v>1</v>
      </c>
      <c r="K2079">
        <v>1</v>
      </c>
      <c r="L2079">
        <v>1</v>
      </c>
      <c r="M2079">
        <v>1</v>
      </c>
      <c r="AD2079" t="s">
        <v>10712</v>
      </c>
      <c r="AE2079">
        <v>45464.852870370371</v>
      </c>
    </row>
    <row r="2080" spans="1:31" x14ac:dyDescent="0.35">
      <c r="A2080">
        <v>26040</v>
      </c>
      <c r="B2080" t="s">
        <v>10713</v>
      </c>
      <c r="C2080" t="s">
        <v>10713</v>
      </c>
      <c r="D2080" t="s">
        <v>10714</v>
      </c>
      <c r="E2080" t="s">
        <v>10714</v>
      </c>
      <c r="F2080" t="s">
        <v>10715</v>
      </c>
      <c r="G2080" t="s">
        <v>4275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AD2080" t="s">
        <v>10716</v>
      </c>
      <c r="AE2080">
        <v>45464.857812499999</v>
      </c>
    </row>
    <row r="2081" spans="1:31" x14ac:dyDescent="0.35">
      <c r="A2081">
        <v>18760</v>
      </c>
      <c r="B2081" t="s">
        <v>10717</v>
      </c>
      <c r="C2081" t="s">
        <v>10717</v>
      </c>
      <c r="D2081" t="s">
        <v>10718</v>
      </c>
      <c r="E2081" t="s">
        <v>10718</v>
      </c>
      <c r="G2081" t="s">
        <v>3643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AB2081">
        <v>0</v>
      </c>
      <c r="AD2081" t="s">
        <v>10719</v>
      </c>
      <c r="AE2081">
        <v>45464.857812499999</v>
      </c>
    </row>
    <row r="2082" spans="1:31" x14ac:dyDescent="0.35">
      <c r="A2082">
        <v>18939</v>
      </c>
      <c r="B2082" t="s">
        <v>10720</v>
      </c>
      <c r="C2082" t="s">
        <v>10720</v>
      </c>
      <c r="D2082" t="s">
        <v>10721</v>
      </c>
      <c r="E2082" t="s">
        <v>10721</v>
      </c>
      <c r="F2082" t="s">
        <v>10722</v>
      </c>
      <c r="G2082" t="s">
        <v>3648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AB2082">
        <v>0</v>
      </c>
      <c r="AD2082" t="s">
        <v>10723</v>
      </c>
      <c r="AE2082">
        <v>45464.857812499999</v>
      </c>
    </row>
    <row r="2083" spans="1:31" x14ac:dyDescent="0.35">
      <c r="A2083">
        <v>26789</v>
      </c>
      <c r="B2083" t="s">
        <v>10724</v>
      </c>
      <c r="C2083" t="s">
        <v>10724</v>
      </c>
      <c r="D2083" t="s">
        <v>10725</v>
      </c>
      <c r="E2083" t="s">
        <v>10725</v>
      </c>
      <c r="F2083" t="s">
        <v>10726</v>
      </c>
      <c r="G2083" t="s">
        <v>3643</v>
      </c>
      <c r="I2083">
        <v>1</v>
      </c>
      <c r="J2083">
        <v>1</v>
      </c>
      <c r="K2083">
        <v>1</v>
      </c>
      <c r="L2083">
        <v>1</v>
      </c>
      <c r="M2083">
        <v>1</v>
      </c>
      <c r="N2083">
        <v>1</v>
      </c>
      <c r="O2083">
        <v>1</v>
      </c>
      <c r="P2083">
        <v>1</v>
      </c>
      <c r="AD2083" t="s">
        <v>10727</v>
      </c>
      <c r="AE2083">
        <v>45464.857812499999</v>
      </c>
    </row>
    <row r="2084" spans="1:31" x14ac:dyDescent="0.35">
      <c r="A2084">
        <v>22626</v>
      </c>
      <c r="B2084" t="s">
        <v>10728</v>
      </c>
      <c r="C2084" t="s">
        <v>10729</v>
      </c>
      <c r="D2084" t="s">
        <v>10730</v>
      </c>
      <c r="E2084" t="s">
        <v>10731</v>
      </c>
      <c r="F2084" t="s">
        <v>10732</v>
      </c>
      <c r="G2084" t="s">
        <v>3913</v>
      </c>
      <c r="I2084">
        <v>1</v>
      </c>
      <c r="J2084">
        <v>1</v>
      </c>
      <c r="K2084">
        <v>1</v>
      </c>
      <c r="L2084">
        <v>1</v>
      </c>
      <c r="M2084">
        <v>1</v>
      </c>
      <c r="N2084">
        <v>1</v>
      </c>
      <c r="O2084">
        <v>1</v>
      </c>
      <c r="P2084">
        <v>1</v>
      </c>
      <c r="Q2084">
        <v>1</v>
      </c>
      <c r="R2084">
        <v>1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AD2084" t="s">
        <v>10733</v>
      </c>
      <c r="AE2084">
        <v>45464.857812499999</v>
      </c>
    </row>
    <row r="2085" spans="1:31" x14ac:dyDescent="0.35">
      <c r="A2085">
        <v>18777</v>
      </c>
      <c r="B2085" t="s">
        <v>10734</v>
      </c>
      <c r="C2085" t="s">
        <v>10734</v>
      </c>
      <c r="D2085" t="s">
        <v>10735</v>
      </c>
      <c r="E2085" t="s">
        <v>10735</v>
      </c>
      <c r="G2085" t="s">
        <v>5239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AB2085">
        <v>0</v>
      </c>
      <c r="AD2085" t="s">
        <v>3653</v>
      </c>
      <c r="AE2085">
        <v>45464.857812499999</v>
      </c>
    </row>
    <row r="2086" spans="1:31" x14ac:dyDescent="0.35">
      <c r="A2086">
        <v>18764</v>
      </c>
      <c r="B2086" t="s">
        <v>10736</v>
      </c>
      <c r="C2086" t="s">
        <v>10736</v>
      </c>
      <c r="D2086" t="s">
        <v>10737</v>
      </c>
      <c r="E2086" t="s">
        <v>10737</v>
      </c>
      <c r="G2086" t="s">
        <v>3643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AB2086">
        <v>0</v>
      </c>
      <c r="AD2086" t="s">
        <v>3653</v>
      </c>
      <c r="AE2086">
        <v>45464.857812499999</v>
      </c>
    </row>
    <row r="2087" spans="1:31" x14ac:dyDescent="0.35">
      <c r="A2087">
        <v>18345</v>
      </c>
      <c r="B2087" t="s">
        <v>10738</v>
      </c>
      <c r="C2087" t="s">
        <v>10738</v>
      </c>
      <c r="D2087" t="s">
        <v>10739</v>
      </c>
      <c r="E2087" t="s">
        <v>10739</v>
      </c>
      <c r="F2087" t="s">
        <v>10740</v>
      </c>
      <c r="I2087">
        <v>1</v>
      </c>
      <c r="J2087">
        <v>1</v>
      </c>
      <c r="K2087">
        <v>1</v>
      </c>
      <c r="L2087">
        <v>1</v>
      </c>
      <c r="M2087">
        <v>1</v>
      </c>
      <c r="N2087">
        <v>1</v>
      </c>
      <c r="O2087">
        <v>1</v>
      </c>
      <c r="P2087">
        <v>1</v>
      </c>
      <c r="Q2087">
        <v>1</v>
      </c>
      <c r="R2087">
        <v>1</v>
      </c>
      <c r="S2087">
        <v>1</v>
      </c>
      <c r="T2087">
        <v>1</v>
      </c>
      <c r="U2087">
        <v>1</v>
      </c>
      <c r="V2087">
        <v>1</v>
      </c>
      <c r="W2087">
        <v>1</v>
      </c>
      <c r="X2087">
        <v>1</v>
      </c>
      <c r="Y2087">
        <v>1</v>
      </c>
      <c r="Z2087">
        <v>1</v>
      </c>
      <c r="AA2087">
        <v>1</v>
      </c>
      <c r="AB2087">
        <v>1</v>
      </c>
      <c r="AC2087">
        <v>1</v>
      </c>
      <c r="AD2087" t="s">
        <v>3653</v>
      </c>
      <c r="AE2087">
        <v>45464.857812499999</v>
      </c>
    </row>
    <row r="2088" spans="1:31" x14ac:dyDescent="0.35">
      <c r="A2088">
        <v>18765</v>
      </c>
      <c r="B2088" t="s">
        <v>10741</v>
      </c>
      <c r="C2088" t="s">
        <v>10741</v>
      </c>
      <c r="D2088" t="s">
        <v>10742</v>
      </c>
      <c r="E2088" t="s">
        <v>10742</v>
      </c>
      <c r="G2088" t="s">
        <v>3648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AB2088">
        <v>0</v>
      </c>
      <c r="AD2088" t="s">
        <v>3653</v>
      </c>
      <c r="AE2088">
        <v>45464.857812499999</v>
      </c>
    </row>
    <row r="2089" spans="1:31" x14ac:dyDescent="0.35">
      <c r="A2089">
        <v>23322</v>
      </c>
      <c r="B2089" t="s">
        <v>10743</v>
      </c>
      <c r="C2089" t="s">
        <v>10743</v>
      </c>
      <c r="D2089" t="s">
        <v>10744</v>
      </c>
      <c r="E2089" t="s">
        <v>10744</v>
      </c>
      <c r="F2089" t="s">
        <v>10745</v>
      </c>
      <c r="G2089" t="s">
        <v>3648</v>
      </c>
      <c r="I2089">
        <v>1</v>
      </c>
      <c r="J2089">
        <v>1</v>
      </c>
      <c r="K2089">
        <v>1</v>
      </c>
      <c r="L2089">
        <v>1</v>
      </c>
      <c r="M2089">
        <v>1</v>
      </c>
      <c r="N2089">
        <v>1</v>
      </c>
      <c r="O2089">
        <v>1</v>
      </c>
      <c r="P2089">
        <v>1</v>
      </c>
      <c r="Q2089">
        <v>1</v>
      </c>
      <c r="R2089">
        <v>1</v>
      </c>
      <c r="S2089">
        <v>1</v>
      </c>
      <c r="T2089">
        <v>1</v>
      </c>
      <c r="U2089">
        <v>1</v>
      </c>
      <c r="V2089">
        <v>1</v>
      </c>
      <c r="W2089">
        <v>1</v>
      </c>
      <c r="X2089">
        <v>1</v>
      </c>
      <c r="AD2089" t="s">
        <v>10746</v>
      </c>
      <c r="AE2089">
        <v>45464.852870370371</v>
      </c>
    </row>
    <row r="2090" spans="1:31" x14ac:dyDescent="0.35">
      <c r="A2090">
        <v>18634</v>
      </c>
      <c r="B2090" t="s">
        <v>10747</v>
      </c>
      <c r="C2090" t="s">
        <v>10747</v>
      </c>
      <c r="D2090" t="s">
        <v>10748</v>
      </c>
      <c r="E2090" t="s">
        <v>10748</v>
      </c>
      <c r="G2090" t="s">
        <v>3648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AB2090">
        <v>0</v>
      </c>
      <c r="AD2090" t="s">
        <v>10749</v>
      </c>
      <c r="AE2090">
        <v>45464.857812499999</v>
      </c>
    </row>
    <row r="2091" spans="1:31" x14ac:dyDescent="0.35">
      <c r="A2091">
        <v>18768</v>
      </c>
      <c r="B2091" t="s">
        <v>10750</v>
      </c>
      <c r="C2091" t="s">
        <v>10750</v>
      </c>
      <c r="D2091" t="s">
        <v>10751</v>
      </c>
      <c r="E2091" t="s">
        <v>10751</v>
      </c>
      <c r="G2091" t="s">
        <v>538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AB2091">
        <v>0</v>
      </c>
      <c r="AD2091" t="s">
        <v>3653</v>
      </c>
      <c r="AE2091">
        <v>45464.857812499999</v>
      </c>
    </row>
    <row r="2092" spans="1:31" x14ac:dyDescent="0.35">
      <c r="A2092">
        <v>20936</v>
      </c>
      <c r="B2092" t="s">
        <v>10752</v>
      </c>
      <c r="C2092" t="s">
        <v>10752</v>
      </c>
      <c r="D2092" t="s">
        <v>10753</v>
      </c>
      <c r="E2092" t="s">
        <v>10753</v>
      </c>
      <c r="G2092" t="s">
        <v>3643</v>
      </c>
      <c r="I2092">
        <v>1</v>
      </c>
      <c r="J2092">
        <v>1</v>
      </c>
      <c r="K2092">
        <v>1</v>
      </c>
      <c r="L2092">
        <v>1</v>
      </c>
      <c r="M2092">
        <v>1</v>
      </c>
      <c r="N2092">
        <v>1</v>
      </c>
      <c r="O2092">
        <v>1</v>
      </c>
      <c r="P2092">
        <v>1</v>
      </c>
      <c r="Q2092">
        <v>1</v>
      </c>
      <c r="R2092">
        <v>1</v>
      </c>
      <c r="S2092">
        <v>1</v>
      </c>
      <c r="T2092">
        <v>1</v>
      </c>
      <c r="U2092">
        <v>1</v>
      </c>
      <c r="V2092">
        <v>1</v>
      </c>
      <c r="W2092">
        <v>1</v>
      </c>
      <c r="X2092">
        <v>1</v>
      </c>
      <c r="Y2092">
        <v>1</v>
      </c>
      <c r="Z2092">
        <v>1</v>
      </c>
      <c r="AD2092" t="s">
        <v>10754</v>
      </c>
      <c r="AE2092">
        <v>45464.857812499999</v>
      </c>
    </row>
    <row r="2093" spans="1:31" x14ac:dyDescent="0.35">
      <c r="A2093">
        <v>19953</v>
      </c>
      <c r="B2093" t="s">
        <v>10755</v>
      </c>
      <c r="C2093" t="s">
        <v>10755</v>
      </c>
      <c r="D2093" t="s">
        <v>10756</v>
      </c>
      <c r="E2093" t="s">
        <v>10756</v>
      </c>
      <c r="F2093" t="s">
        <v>10757</v>
      </c>
      <c r="G2093" t="s">
        <v>3714</v>
      </c>
      <c r="I2093">
        <v>1</v>
      </c>
      <c r="J2093">
        <v>1</v>
      </c>
      <c r="K2093">
        <v>1</v>
      </c>
      <c r="L2093">
        <v>1</v>
      </c>
      <c r="M2093">
        <v>1</v>
      </c>
      <c r="N2093">
        <v>1</v>
      </c>
      <c r="O2093">
        <v>1</v>
      </c>
      <c r="P2093">
        <v>1</v>
      </c>
      <c r="Q2093">
        <v>1</v>
      </c>
      <c r="R2093">
        <v>1</v>
      </c>
      <c r="S2093">
        <v>1</v>
      </c>
      <c r="T2093">
        <v>1</v>
      </c>
      <c r="U2093">
        <v>1</v>
      </c>
      <c r="V2093">
        <v>1</v>
      </c>
      <c r="W2093">
        <v>1</v>
      </c>
      <c r="X2093">
        <v>1</v>
      </c>
      <c r="Y2093">
        <v>1</v>
      </c>
      <c r="Z2093">
        <v>1</v>
      </c>
      <c r="AA2093">
        <v>1</v>
      </c>
      <c r="AD2093" t="s">
        <v>10758</v>
      </c>
      <c r="AE2093">
        <v>45464.857812499999</v>
      </c>
    </row>
    <row r="2094" spans="1:31" x14ac:dyDescent="0.35">
      <c r="A2094">
        <v>28075</v>
      </c>
      <c r="B2094" t="s">
        <v>10759</v>
      </c>
      <c r="C2094" t="s">
        <v>10759</v>
      </c>
      <c r="D2094" t="s">
        <v>10759</v>
      </c>
      <c r="E2094" t="s">
        <v>10759</v>
      </c>
      <c r="G2094" t="s">
        <v>3631</v>
      </c>
      <c r="I2094">
        <v>0</v>
      </c>
      <c r="J2094">
        <v>0</v>
      </c>
      <c r="K2094">
        <v>0</v>
      </c>
      <c r="AD2094" t="s">
        <v>10760</v>
      </c>
      <c r="AE2094">
        <v>45464.857812499999</v>
      </c>
    </row>
    <row r="2095" spans="1:31" x14ac:dyDescent="0.35">
      <c r="A2095">
        <v>26102</v>
      </c>
      <c r="B2095" t="s">
        <v>10761</v>
      </c>
      <c r="C2095" t="s">
        <v>10761</v>
      </c>
      <c r="D2095" t="s">
        <v>10762</v>
      </c>
      <c r="E2095" t="s">
        <v>10762</v>
      </c>
      <c r="F2095" t="s">
        <v>10763</v>
      </c>
      <c r="G2095" t="s">
        <v>3754</v>
      </c>
      <c r="I2095">
        <v>1</v>
      </c>
      <c r="J2095">
        <v>1</v>
      </c>
      <c r="K2095">
        <v>1</v>
      </c>
      <c r="L2095">
        <v>1</v>
      </c>
      <c r="M2095">
        <v>1</v>
      </c>
      <c r="N2095">
        <v>1</v>
      </c>
      <c r="O2095">
        <v>1</v>
      </c>
      <c r="P2095">
        <v>1</v>
      </c>
      <c r="Q2095">
        <v>1</v>
      </c>
      <c r="R2095">
        <v>1</v>
      </c>
      <c r="S2095">
        <v>1</v>
      </c>
      <c r="T2095">
        <v>1</v>
      </c>
      <c r="AD2095" t="s">
        <v>10764</v>
      </c>
      <c r="AE2095">
        <v>45464.857812499999</v>
      </c>
    </row>
    <row r="2096" spans="1:31" x14ac:dyDescent="0.35">
      <c r="A2096">
        <v>25141</v>
      </c>
      <c r="B2096" t="s">
        <v>10765</v>
      </c>
      <c r="C2096" t="s">
        <v>10765</v>
      </c>
      <c r="D2096" t="s">
        <v>10766</v>
      </c>
      <c r="E2096" t="s">
        <v>10766</v>
      </c>
      <c r="G2096" t="s">
        <v>3631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AD2096" t="s">
        <v>10767</v>
      </c>
      <c r="AE2096">
        <v>45464.857812499999</v>
      </c>
    </row>
    <row r="2097" spans="1:31" x14ac:dyDescent="0.35">
      <c r="A2097">
        <v>28070</v>
      </c>
      <c r="B2097" t="s">
        <v>10768</v>
      </c>
      <c r="C2097" t="s">
        <v>10768</v>
      </c>
      <c r="D2097" t="s">
        <v>10768</v>
      </c>
      <c r="E2097" t="s">
        <v>10768</v>
      </c>
      <c r="G2097" t="s">
        <v>3631</v>
      </c>
      <c r="I2097">
        <v>0</v>
      </c>
      <c r="J2097">
        <v>0</v>
      </c>
      <c r="K2097">
        <v>0</v>
      </c>
      <c r="AD2097" t="s">
        <v>10769</v>
      </c>
      <c r="AE2097">
        <v>45464.857812499999</v>
      </c>
    </row>
    <row r="2098" spans="1:31" x14ac:dyDescent="0.35">
      <c r="A2098">
        <v>19132</v>
      </c>
      <c r="B2098" t="s">
        <v>10770</v>
      </c>
      <c r="C2098" t="s">
        <v>10770</v>
      </c>
      <c r="D2098" t="s">
        <v>10771</v>
      </c>
      <c r="E2098" t="s">
        <v>10771</v>
      </c>
      <c r="G2098" t="s">
        <v>3811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AD2098" t="s">
        <v>10772</v>
      </c>
      <c r="AE2098">
        <v>45464.857812499999</v>
      </c>
    </row>
    <row r="2099" spans="1:31" x14ac:dyDescent="0.35">
      <c r="A2099">
        <v>26564</v>
      </c>
      <c r="B2099" t="s">
        <v>10773</v>
      </c>
      <c r="C2099" t="s">
        <v>10773</v>
      </c>
      <c r="D2099" t="s">
        <v>10774</v>
      </c>
      <c r="E2099" t="s">
        <v>10774</v>
      </c>
      <c r="F2099" t="s">
        <v>10775</v>
      </c>
      <c r="G2099" t="s">
        <v>5669</v>
      </c>
      <c r="I2099">
        <v>1</v>
      </c>
      <c r="J2099">
        <v>1</v>
      </c>
      <c r="K2099">
        <v>1</v>
      </c>
      <c r="L2099">
        <v>1</v>
      </c>
      <c r="M2099">
        <v>1</v>
      </c>
      <c r="N2099">
        <v>1</v>
      </c>
      <c r="O2099">
        <v>1</v>
      </c>
      <c r="P2099">
        <v>1</v>
      </c>
      <c r="Q2099">
        <v>1</v>
      </c>
      <c r="R2099">
        <v>1</v>
      </c>
      <c r="S2099">
        <v>1</v>
      </c>
      <c r="AD2099" t="s">
        <v>10776</v>
      </c>
      <c r="AE2099">
        <v>45464.857812499999</v>
      </c>
    </row>
    <row r="2100" spans="1:31" x14ac:dyDescent="0.35">
      <c r="A2100">
        <v>28099</v>
      </c>
      <c r="B2100" t="s">
        <v>10777</v>
      </c>
      <c r="C2100" t="s">
        <v>10777</v>
      </c>
      <c r="D2100" t="s">
        <v>10777</v>
      </c>
      <c r="E2100" t="s">
        <v>10777</v>
      </c>
      <c r="G2100" t="s">
        <v>3631</v>
      </c>
      <c r="I2100">
        <v>0</v>
      </c>
      <c r="J2100">
        <v>0</v>
      </c>
      <c r="K2100">
        <v>0</v>
      </c>
      <c r="AD2100" t="s">
        <v>10778</v>
      </c>
      <c r="AE2100">
        <v>45464.857812499999</v>
      </c>
    </row>
    <row r="2101" spans="1:31" x14ac:dyDescent="0.35">
      <c r="A2101">
        <v>18346</v>
      </c>
      <c r="B2101" t="s">
        <v>10779</v>
      </c>
      <c r="C2101" t="s">
        <v>10779</v>
      </c>
      <c r="D2101" t="s">
        <v>10780</v>
      </c>
      <c r="E2101" t="s">
        <v>10780</v>
      </c>
      <c r="F2101" t="s">
        <v>10781</v>
      </c>
      <c r="G2101" t="s">
        <v>3688</v>
      </c>
      <c r="I2101">
        <v>1</v>
      </c>
      <c r="J2101">
        <v>1</v>
      </c>
      <c r="K2101">
        <v>1</v>
      </c>
      <c r="L2101">
        <v>1</v>
      </c>
      <c r="M2101">
        <v>1</v>
      </c>
      <c r="N2101">
        <v>1</v>
      </c>
      <c r="O2101">
        <v>1</v>
      </c>
      <c r="P2101">
        <v>1</v>
      </c>
      <c r="Q2101">
        <v>1</v>
      </c>
      <c r="R2101">
        <v>1</v>
      </c>
      <c r="S2101">
        <v>1</v>
      </c>
      <c r="T2101">
        <v>1</v>
      </c>
      <c r="U2101">
        <v>1</v>
      </c>
      <c r="V2101">
        <v>1</v>
      </c>
      <c r="W2101">
        <v>1</v>
      </c>
      <c r="X2101">
        <v>1</v>
      </c>
      <c r="Y2101">
        <v>1</v>
      </c>
      <c r="Z2101">
        <v>1</v>
      </c>
      <c r="AA2101">
        <v>1</v>
      </c>
      <c r="AB2101">
        <v>1</v>
      </c>
      <c r="AC2101">
        <v>1</v>
      </c>
      <c r="AD2101" t="s">
        <v>10782</v>
      </c>
      <c r="AE2101">
        <v>45464.857812499999</v>
      </c>
    </row>
    <row r="2102" spans="1:31" x14ac:dyDescent="0.35">
      <c r="A2102">
        <v>28100</v>
      </c>
      <c r="B2102" t="s">
        <v>10783</v>
      </c>
      <c r="C2102" t="s">
        <v>10783</v>
      </c>
      <c r="D2102" t="s">
        <v>10784</v>
      </c>
      <c r="E2102" t="s">
        <v>10784</v>
      </c>
      <c r="G2102" t="s">
        <v>3631</v>
      </c>
      <c r="I2102">
        <v>0</v>
      </c>
      <c r="J2102">
        <v>0</v>
      </c>
      <c r="K2102">
        <v>0</v>
      </c>
      <c r="AD2102" t="s">
        <v>10785</v>
      </c>
      <c r="AE2102">
        <v>45464.857812499999</v>
      </c>
    </row>
    <row r="2103" spans="1:31" x14ac:dyDescent="0.35">
      <c r="A2103">
        <v>18347</v>
      </c>
      <c r="B2103" t="s">
        <v>10786</v>
      </c>
      <c r="C2103" t="s">
        <v>10786</v>
      </c>
      <c r="D2103" t="s">
        <v>10787</v>
      </c>
      <c r="E2103" t="s">
        <v>10787</v>
      </c>
      <c r="F2103" t="s">
        <v>10788</v>
      </c>
      <c r="G2103" t="s">
        <v>3688</v>
      </c>
      <c r="I2103">
        <v>1</v>
      </c>
      <c r="J2103">
        <v>1</v>
      </c>
      <c r="K2103">
        <v>1</v>
      </c>
      <c r="L2103">
        <v>1</v>
      </c>
      <c r="M2103">
        <v>1</v>
      </c>
      <c r="N2103">
        <v>1</v>
      </c>
      <c r="O2103">
        <v>1</v>
      </c>
      <c r="P2103">
        <v>1</v>
      </c>
      <c r="Q2103">
        <v>1</v>
      </c>
      <c r="R2103">
        <v>1</v>
      </c>
      <c r="S2103">
        <v>1</v>
      </c>
      <c r="T2103">
        <v>1</v>
      </c>
      <c r="U2103">
        <v>1</v>
      </c>
      <c r="V2103">
        <v>1</v>
      </c>
      <c r="W2103">
        <v>1</v>
      </c>
      <c r="X2103">
        <v>1</v>
      </c>
      <c r="Y2103">
        <v>1</v>
      </c>
      <c r="Z2103">
        <v>1</v>
      </c>
      <c r="AA2103">
        <v>1</v>
      </c>
      <c r="AB2103">
        <v>1</v>
      </c>
      <c r="AC2103">
        <v>1</v>
      </c>
      <c r="AD2103" t="s">
        <v>10789</v>
      </c>
      <c r="AE2103">
        <v>45478.527256944442</v>
      </c>
    </row>
    <row r="2104" spans="1:31" x14ac:dyDescent="0.35">
      <c r="A2104">
        <v>28069</v>
      </c>
      <c r="B2104" t="s">
        <v>10790</v>
      </c>
      <c r="C2104" t="s">
        <v>10790</v>
      </c>
      <c r="D2104" t="s">
        <v>10791</v>
      </c>
      <c r="E2104" t="s">
        <v>10791</v>
      </c>
      <c r="G2104" t="s">
        <v>3631</v>
      </c>
      <c r="I2104">
        <v>0</v>
      </c>
      <c r="J2104">
        <v>0</v>
      </c>
      <c r="K2104">
        <v>0</v>
      </c>
      <c r="AD2104" t="s">
        <v>10792</v>
      </c>
      <c r="AE2104">
        <v>45464.857812499999</v>
      </c>
    </row>
    <row r="2105" spans="1:31" x14ac:dyDescent="0.35">
      <c r="A2105">
        <v>28153</v>
      </c>
      <c r="B2105" t="s">
        <v>10793</v>
      </c>
      <c r="C2105" t="s">
        <v>10793</v>
      </c>
      <c r="D2105" t="s">
        <v>10794</v>
      </c>
      <c r="E2105" t="s">
        <v>10794</v>
      </c>
      <c r="F2105" t="s">
        <v>10795</v>
      </c>
      <c r="G2105" t="s">
        <v>3714</v>
      </c>
      <c r="I2105">
        <v>1</v>
      </c>
      <c r="J2105">
        <v>1</v>
      </c>
      <c r="AD2105" t="s">
        <v>10796</v>
      </c>
      <c r="AE2105">
        <v>45464.857812499999</v>
      </c>
    </row>
    <row r="2106" spans="1:31" x14ac:dyDescent="0.35">
      <c r="A2106">
        <v>28045</v>
      </c>
      <c r="B2106" t="s">
        <v>10797</v>
      </c>
      <c r="C2106" t="s">
        <v>10798</v>
      </c>
      <c r="D2106" t="s">
        <v>10799</v>
      </c>
      <c r="E2106" t="s">
        <v>10800</v>
      </c>
      <c r="G2106" t="s">
        <v>3631</v>
      </c>
      <c r="I2106">
        <v>0</v>
      </c>
      <c r="J2106">
        <v>0</v>
      </c>
      <c r="K2106">
        <v>0</v>
      </c>
      <c r="AD2106" t="s">
        <v>10801</v>
      </c>
      <c r="AE2106">
        <v>45464.857812499999</v>
      </c>
    </row>
    <row r="2107" spans="1:31" x14ac:dyDescent="0.35">
      <c r="A2107">
        <v>18348</v>
      </c>
      <c r="B2107" t="s">
        <v>10802</v>
      </c>
      <c r="C2107" t="s">
        <v>10802</v>
      </c>
      <c r="D2107" t="s">
        <v>10803</v>
      </c>
      <c r="E2107" t="s">
        <v>10803</v>
      </c>
      <c r="F2107" t="s">
        <v>10804</v>
      </c>
      <c r="G2107" t="s">
        <v>3675</v>
      </c>
      <c r="I2107">
        <v>1</v>
      </c>
      <c r="J2107">
        <v>1</v>
      </c>
      <c r="K2107">
        <v>1</v>
      </c>
      <c r="L2107">
        <v>1</v>
      </c>
      <c r="M2107">
        <v>1</v>
      </c>
      <c r="N2107">
        <v>1</v>
      </c>
      <c r="O2107">
        <v>1</v>
      </c>
      <c r="P2107">
        <v>1</v>
      </c>
      <c r="Q2107">
        <v>1</v>
      </c>
      <c r="R2107">
        <v>1</v>
      </c>
      <c r="S2107">
        <v>1</v>
      </c>
      <c r="T2107">
        <v>1</v>
      </c>
      <c r="U2107">
        <v>1</v>
      </c>
      <c r="V2107">
        <v>1</v>
      </c>
      <c r="W2107">
        <v>1</v>
      </c>
      <c r="X2107">
        <v>1</v>
      </c>
      <c r="Y2107">
        <v>1</v>
      </c>
      <c r="Z2107">
        <v>1</v>
      </c>
      <c r="AA2107">
        <v>1</v>
      </c>
      <c r="AB2107">
        <v>1</v>
      </c>
      <c r="AC2107">
        <v>1</v>
      </c>
      <c r="AD2107" t="s">
        <v>10805</v>
      </c>
      <c r="AE2107">
        <v>45464.852870370371</v>
      </c>
    </row>
    <row r="2108" spans="1:31" x14ac:dyDescent="0.35">
      <c r="A2108">
        <v>19142</v>
      </c>
      <c r="B2108" t="s">
        <v>9868</v>
      </c>
      <c r="C2108" t="s">
        <v>9868</v>
      </c>
      <c r="D2108" t="s">
        <v>9869</v>
      </c>
      <c r="E2108" t="s">
        <v>9869</v>
      </c>
      <c r="G2108" t="s">
        <v>6071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AB2108">
        <v>0</v>
      </c>
      <c r="AD2108" t="s">
        <v>9870</v>
      </c>
      <c r="AE2108">
        <v>45464.857812499999</v>
      </c>
    </row>
    <row r="2109" spans="1:31" x14ac:dyDescent="0.35">
      <c r="A2109">
        <v>26468</v>
      </c>
      <c r="B2109" t="s">
        <v>10810</v>
      </c>
      <c r="C2109" t="s">
        <v>10810</v>
      </c>
      <c r="D2109" t="s">
        <v>10811</v>
      </c>
      <c r="E2109" t="s">
        <v>10811</v>
      </c>
      <c r="F2109" t="s">
        <v>10812</v>
      </c>
      <c r="G2109" t="s">
        <v>3631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AD2109" t="s">
        <v>10813</v>
      </c>
      <c r="AE2109">
        <v>45464.857812499999</v>
      </c>
    </row>
    <row r="2110" spans="1:31" x14ac:dyDescent="0.35">
      <c r="A2110">
        <v>25719</v>
      </c>
      <c r="B2110" t="s">
        <v>10814</v>
      </c>
      <c r="C2110" t="s">
        <v>10814</v>
      </c>
      <c r="D2110" t="s">
        <v>10815</v>
      </c>
      <c r="E2110" t="s">
        <v>10815</v>
      </c>
      <c r="G2110" t="s">
        <v>3675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AD2110" t="s">
        <v>10816</v>
      </c>
      <c r="AE2110">
        <v>45464.857812499999</v>
      </c>
    </row>
    <row r="2111" spans="1:31" x14ac:dyDescent="0.35">
      <c r="A2111">
        <v>26784</v>
      </c>
      <c r="B2111" t="s">
        <v>10817</v>
      </c>
      <c r="C2111" t="s">
        <v>10818</v>
      </c>
      <c r="D2111" t="s">
        <v>10819</v>
      </c>
      <c r="E2111" t="s">
        <v>10820</v>
      </c>
      <c r="F2111" t="s">
        <v>10821</v>
      </c>
      <c r="G2111" t="s">
        <v>3675</v>
      </c>
      <c r="I2111">
        <v>1</v>
      </c>
      <c r="J2111">
        <v>1</v>
      </c>
      <c r="K2111">
        <v>1</v>
      </c>
      <c r="L2111">
        <v>1</v>
      </c>
      <c r="M2111">
        <v>1</v>
      </c>
      <c r="N2111">
        <v>1</v>
      </c>
      <c r="O2111">
        <v>1</v>
      </c>
      <c r="P2111">
        <v>1</v>
      </c>
      <c r="AD2111" t="s">
        <v>10822</v>
      </c>
      <c r="AE2111">
        <v>45464.857812499999</v>
      </c>
    </row>
    <row r="2112" spans="1:31" x14ac:dyDescent="0.35">
      <c r="A2112">
        <v>8112</v>
      </c>
      <c r="B2112" t="s">
        <v>10823</v>
      </c>
      <c r="C2112" t="s">
        <v>10824</v>
      </c>
      <c r="D2112" t="s">
        <v>10825</v>
      </c>
      <c r="E2112" t="s">
        <v>10826</v>
      </c>
      <c r="G2112" t="s">
        <v>3714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AD2112" t="s">
        <v>10827</v>
      </c>
      <c r="AE2112">
        <v>45464.857812499999</v>
      </c>
    </row>
    <row r="2113" spans="1:31" x14ac:dyDescent="0.35">
      <c r="A2113">
        <v>24681</v>
      </c>
      <c r="B2113" t="s">
        <v>10828</v>
      </c>
      <c r="C2113" t="s">
        <v>10828</v>
      </c>
      <c r="D2113" t="s">
        <v>10829</v>
      </c>
      <c r="E2113" t="s">
        <v>10829</v>
      </c>
      <c r="G2113" t="s">
        <v>3631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1</v>
      </c>
      <c r="P2113">
        <v>1</v>
      </c>
      <c r="Q2113">
        <v>1</v>
      </c>
      <c r="R2113">
        <v>1</v>
      </c>
      <c r="S2113">
        <v>1</v>
      </c>
      <c r="T2113">
        <v>1</v>
      </c>
      <c r="U2113">
        <v>1</v>
      </c>
      <c r="V2113">
        <v>1</v>
      </c>
      <c r="AD2113" t="s">
        <v>10830</v>
      </c>
      <c r="AE2113">
        <v>45464.857812499999</v>
      </c>
    </row>
    <row r="2114" spans="1:31" x14ac:dyDescent="0.35">
      <c r="A2114">
        <v>23144</v>
      </c>
      <c r="B2114" t="s">
        <v>10831</v>
      </c>
      <c r="C2114" t="s">
        <v>10831</v>
      </c>
      <c r="D2114" t="s">
        <v>10832</v>
      </c>
      <c r="E2114" t="s">
        <v>10832</v>
      </c>
      <c r="G2114" t="s">
        <v>3951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AD2114" t="s">
        <v>10833</v>
      </c>
      <c r="AE2114">
        <v>45464.857812499999</v>
      </c>
    </row>
    <row r="2115" spans="1:31" x14ac:dyDescent="0.35">
      <c r="A2115">
        <v>23037</v>
      </c>
      <c r="B2115" t="s">
        <v>10834</v>
      </c>
      <c r="C2115" t="s">
        <v>10834</v>
      </c>
      <c r="D2115" t="s">
        <v>10835</v>
      </c>
      <c r="E2115" t="s">
        <v>10835</v>
      </c>
      <c r="G2115" t="s">
        <v>3714</v>
      </c>
      <c r="I2115">
        <v>1</v>
      </c>
      <c r="J2115">
        <v>1</v>
      </c>
      <c r="K2115">
        <v>1</v>
      </c>
      <c r="L2115">
        <v>1</v>
      </c>
      <c r="M2115">
        <v>1</v>
      </c>
      <c r="N2115">
        <v>1</v>
      </c>
      <c r="O2115">
        <v>1</v>
      </c>
      <c r="P2115">
        <v>1</v>
      </c>
      <c r="Q2115">
        <v>1</v>
      </c>
      <c r="R2115">
        <v>1</v>
      </c>
      <c r="S2115">
        <v>1</v>
      </c>
      <c r="T2115">
        <v>1</v>
      </c>
      <c r="U2115">
        <v>1</v>
      </c>
      <c r="V2115">
        <v>1</v>
      </c>
      <c r="W2115">
        <v>1</v>
      </c>
      <c r="X2115">
        <v>1</v>
      </c>
      <c r="AD2115" t="s">
        <v>10836</v>
      </c>
      <c r="AE2115">
        <v>45464.857812499999</v>
      </c>
    </row>
    <row r="2116" spans="1:31" x14ac:dyDescent="0.35">
      <c r="A2116">
        <v>18349</v>
      </c>
      <c r="B2116" t="s">
        <v>10837</v>
      </c>
      <c r="C2116" t="s">
        <v>10837</v>
      </c>
      <c r="D2116" t="s">
        <v>10838</v>
      </c>
      <c r="E2116" t="s">
        <v>10838</v>
      </c>
      <c r="F2116" t="s">
        <v>10839</v>
      </c>
      <c r="G2116" t="s">
        <v>3675</v>
      </c>
      <c r="I2116">
        <v>1</v>
      </c>
      <c r="J2116">
        <v>1</v>
      </c>
      <c r="K2116">
        <v>1</v>
      </c>
      <c r="L2116">
        <v>1</v>
      </c>
      <c r="M2116">
        <v>1</v>
      </c>
      <c r="N2116">
        <v>1</v>
      </c>
      <c r="O2116">
        <v>1</v>
      </c>
      <c r="P2116">
        <v>1</v>
      </c>
      <c r="Q2116">
        <v>1</v>
      </c>
      <c r="R2116">
        <v>1</v>
      </c>
      <c r="S2116">
        <v>1</v>
      </c>
      <c r="T2116">
        <v>1</v>
      </c>
      <c r="U2116">
        <v>1</v>
      </c>
      <c r="V2116">
        <v>1</v>
      </c>
      <c r="W2116">
        <v>1</v>
      </c>
      <c r="X2116">
        <v>1</v>
      </c>
      <c r="Y2116">
        <v>1</v>
      </c>
      <c r="Z2116">
        <v>1</v>
      </c>
      <c r="AA2116">
        <v>1</v>
      </c>
      <c r="AB2116">
        <v>1</v>
      </c>
      <c r="AC2116">
        <v>1</v>
      </c>
      <c r="AD2116" t="s">
        <v>10840</v>
      </c>
      <c r="AE2116">
        <v>45464.852870370371</v>
      </c>
    </row>
    <row r="2117" spans="1:31" x14ac:dyDescent="0.35">
      <c r="A2117">
        <v>18350</v>
      </c>
      <c r="B2117" t="s">
        <v>10841</v>
      </c>
      <c r="C2117" t="s">
        <v>10841</v>
      </c>
      <c r="D2117" t="s">
        <v>10842</v>
      </c>
      <c r="E2117" t="s">
        <v>10842</v>
      </c>
      <c r="F2117" t="s">
        <v>10843</v>
      </c>
      <c r="G2117" t="s">
        <v>3714</v>
      </c>
      <c r="I2117">
        <v>1</v>
      </c>
      <c r="J2117">
        <v>1</v>
      </c>
      <c r="K2117">
        <v>1</v>
      </c>
      <c r="L2117">
        <v>1</v>
      </c>
      <c r="M2117">
        <v>1</v>
      </c>
      <c r="N2117">
        <v>1</v>
      </c>
      <c r="O2117">
        <v>1</v>
      </c>
      <c r="P2117">
        <v>1</v>
      </c>
      <c r="Q2117">
        <v>1</v>
      </c>
      <c r="R2117">
        <v>1</v>
      </c>
      <c r="S2117">
        <v>1</v>
      </c>
      <c r="T2117">
        <v>1</v>
      </c>
      <c r="U2117">
        <v>1</v>
      </c>
      <c r="V2117">
        <v>1</v>
      </c>
      <c r="W2117">
        <v>1</v>
      </c>
      <c r="X2117">
        <v>1</v>
      </c>
      <c r="Y2117">
        <v>1</v>
      </c>
      <c r="Z2117">
        <v>1</v>
      </c>
      <c r="AA2117">
        <v>1</v>
      </c>
      <c r="AB2117">
        <v>1</v>
      </c>
      <c r="AC2117">
        <v>1</v>
      </c>
      <c r="AD2117" t="s">
        <v>10844</v>
      </c>
      <c r="AE2117">
        <v>45464.857812499999</v>
      </c>
    </row>
    <row r="2118" spans="1:31" x14ac:dyDescent="0.35">
      <c r="A2118">
        <v>20789</v>
      </c>
      <c r="B2118" t="s">
        <v>10845</v>
      </c>
      <c r="C2118" t="s">
        <v>10845</v>
      </c>
      <c r="D2118" t="s">
        <v>10846</v>
      </c>
      <c r="E2118" t="s">
        <v>10846</v>
      </c>
      <c r="G2118" t="s">
        <v>3714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AD2118" t="s">
        <v>10847</v>
      </c>
      <c r="AE2118">
        <v>45464.857812499999</v>
      </c>
    </row>
    <row r="2119" spans="1:31" x14ac:dyDescent="0.35">
      <c r="A2119">
        <v>23592</v>
      </c>
      <c r="B2119" t="s">
        <v>10848</v>
      </c>
      <c r="C2119" t="s">
        <v>10848</v>
      </c>
      <c r="D2119" t="s">
        <v>10849</v>
      </c>
      <c r="E2119" t="s">
        <v>10849</v>
      </c>
      <c r="G2119" t="s">
        <v>3956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AD2119" t="s">
        <v>10850</v>
      </c>
      <c r="AE2119">
        <v>45464.857812499999</v>
      </c>
    </row>
    <row r="2120" spans="1:31" x14ac:dyDescent="0.35">
      <c r="A2120">
        <v>18351</v>
      </c>
      <c r="B2120" t="s">
        <v>10851</v>
      </c>
      <c r="C2120" t="s">
        <v>10851</v>
      </c>
      <c r="D2120" t="s">
        <v>10852</v>
      </c>
      <c r="E2120" t="s">
        <v>10852</v>
      </c>
      <c r="F2120" t="s">
        <v>10853</v>
      </c>
      <c r="G2120" t="s">
        <v>3675</v>
      </c>
      <c r="I2120">
        <v>1</v>
      </c>
      <c r="J2120">
        <v>1</v>
      </c>
      <c r="K2120">
        <v>1</v>
      </c>
      <c r="L2120">
        <v>1</v>
      </c>
      <c r="M2120">
        <v>1</v>
      </c>
      <c r="N2120">
        <v>1</v>
      </c>
      <c r="O2120">
        <v>1</v>
      </c>
      <c r="P2120">
        <v>1</v>
      </c>
      <c r="Q2120">
        <v>1</v>
      </c>
      <c r="R2120">
        <v>1</v>
      </c>
      <c r="S2120">
        <v>1</v>
      </c>
      <c r="T2120">
        <v>1</v>
      </c>
      <c r="U2120">
        <v>1</v>
      </c>
      <c r="V2120">
        <v>1</v>
      </c>
      <c r="W2120">
        <v>1</v>
      </c>
      <c r="X2120">
        <v>1</v>
      </c>
      <c r="Y2120">
        <v>1</v>
      </c>
      <c r="Z2120">
        <v>1</v>
      </c>
      <c r="AA2120">
        <v>1</v>
      </c>
      <c r="AB2120">
        <v>1</v>
      </c>
      <c r="AC2120">
        <v>1</v>
      </c>
      <c r="AD2120" t="s">
        <v>10854</v>
      </c>
      <c r="AE2120">
        <v>45464.857812499999</v>
      </c>
    </row>
    <row r="2121" spans="1:31" x14ac:dyDescent="0.35">
      <c r="A2121">
        <v>22944</v>
      </c>
      <c r="B2121" t="s">
        <v>10855</v>
      </c>
      <c r="C2121" t="s">
        <v>10855</v>
      </c>
      <c r="D2121" t="s">
        <v>10856</v>
      </c>
      <c r="E2121" t="s">
        <v>10856</v>
      </c>
      <c r="G2121" t="s">
        <v>3675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AD2121" t="s">
        <v>10857</v>
      </c>
      <c r="AE2121">
        <v>45464.857812499999</v>
      </c>
    </row>
    <row r="2122" spans="1:31" x14ac:dyDescent="0.35">
      <c r="A2122">
        <v>18772</v>
      </c>
      <c r="B2122" t="s">
        <v>10858</v>
      </c>
      <c r="C2122" t="s">
        <v>10858</v>
      </c>
      <c r="D2122" t="s">
        <v>10859</v>
      </c>
      <c r="E2122" t="s">
        <v>10859</v>
      </c>
      <c r="G2122" t="s">
        <v>3643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AB2122">
        <v>0</v>
      </c>
      <c r="AD2122" t="s">
        <v>3653</v>
      </c>
      <c r="AE2122">
        <v>45464.857812499999</v>
      </c>
    </row>
    <row r="2123" spans="1:31" x14ac:dyDescent="0.35">
      <c r="A2123">
        <v>28046</v>
      </c>
      <c r="B2123" t="s">
        <v>10860</v>
      </c>
      <c r="C2123" t="s">
        <v>10860</v>
      </c>
      <c r="D2123" t="s">
        <v>10861</v>
      </c>
      <c r="E2123" t="s">
        <v>10861</v>
      </c>
      <c r="G2123" t="s">
        <v>3631</v>
      </c>
      <c r="I2123">
        <v>0</v>
      </c>
      <c r="J2123">
        <v>0</v>
      </c>
      <c r="K2123">
        <v>0</v>
      </c>
      <c r="AD2123" t="s">
        <v>10862</v>
      </c>
      <c r="AE2123">
        <v>45464.857812499999</v>
      </c>
    </row>
    <row r="2124" spans="1:31" x14ac:dyDescent="0.35">
      <c r="A2124">
        <v>18352</v>
      </c>
      <c r="B2124" t="s">
        <v>10863</v>
      </c>
      <c r="C2124" t="s">
        <v>10863</v>
      </c>
      <c r="D2124" t="s">
        <v>10864</v>
      </c>
      <c r="E2124" t="s">
        <v>10864</v>
      </c>
      <c r="F2124" t="s">
        <v>10865</v>
      </c>
      <c r="I2124">
        <v>1</v>
      </c>
      <c r="J2124">
        <v>1</v>
      </c>
      <c r="K2124">
        <v>1</v>
      </c>
      <c r="L2124">
        <v>1</v>
      </c>
      <c r="M2124">
        <v>1</v>
      </c>
      <c r="N2124">
        <v>1</v>
      </c>
      <c r="O2124">
        <v>1</v>
      </c>
      <c r="P2124">
        <v>1</v>
      </c>
      <c r="Q2124">
        <v>1</v>
      </c>
      <c r="R2124">
        <v>1</v>
      </c>
      <c r="S2124">
        <v>1</v>
      </c>
      <c r="T2124">
        <v>1</v>
      </c>
      <c r="U2124">
        <v>1</v>
      </c>
      <c r="V2124">
        <v>1</v>
      </c>
      <c r="W2124">
        <v>1</v>
      </c>
      <c r="X2124">
        <v>1</v>
      </c>
      <c r="Y2124">
        <v>1</v>
      </c>
      <c r="Z2124">
        <v>1</v>
      </c>
      <c r="AA2124">
        <v>1</v>
      </c>
      <c r="AB2124">
        <v>1</v>
      </c>
      <c r="AC2124">
        <v>1</v>
      </c>
      <c r="AD2124" t="s">
        <v>3653</v>
      </c>
      <c r="AE2124">
        <v>45464.857812499999</v>
      </c>
    </row>
    <row r="2125" spans="1:31" x14ac:dyDescent="0.35">
      <c r="A2125">
        <v>23081</v>
      </c>
      <c r="B2125" t="s">
        <v>10866</v>
      </c>
      <c r="C2125" t="s">
        <v>10866</v>
      </c>
      <c r="D2125" t="s">
        <v>10867</v>
      </c>
      <c r="E2125" t="s">
        <v>10867</v>
      </c>
      <c r="G2125" t="s">
        <v>3631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AD2125" t="s">
        <v>3653</v>
      </c>
      <c r="AE2125">
        <v>45464.857812499999</v>
      </c>
    </row>
    <row r="2126" spans="1:31" x14ac:dyDescent="0.35">
      <c r="A2126">
        <v>23455</v>
      </c>
      <c r="B2126" t="s">
        <v>10868</v>
      </c>
      <c r="C2126" t="s">
        <v>10868</v>
      </c>
      <c r="D2126" t="s">
        <v>10869</v>
      </c>
      <c r="E2126" t="s">
        <v>10869</v>
      </c>
      <c r="G2126" t="s">
        <v>3631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AD2126" t="s">
        <v>10870</v>
      </c>
      <c r="AE2126">
        <v>45464.857812499999</v>
      </c>
    </row>
    <row r="2127" spans="1:31" x14ac:dyDescent="0.35">
      <c r="A2127">
        <v>26512</v>
      </c>
      <c r="B2127" t="s">
        <v>10871</v>
      </c>
      <c r="C2127" t="s">
        <v>10871</v>
      </c>
      <c r="D2127" t="s">
        <v>10872</v>
      </c>
      <c r="E2127" t="s">
        <v>10872</v>
      </c>
      <c r="F2127" t="s">
        <v>10873</v>
      </c>
      <c r="G2127" t="s">
        <v>3631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AD2127" t="s">
        <v>10874</v>
      </c>
      <c r="AE2127">
        <v>45464.857812499999</v>
      </c>
    </row>
    <row r="2128" spans="1:31" x14ac:dyDescent="0.35">
      <c r="A2128">
        <v>19169</v>
      </c>
      <c r="B2128" t="s">
        <v>10875</v>
      </c>
      <c r="C2128" t="s">
        <v>10875</v>
      </c>
      <c r="D2128" t="s">
        <v>10876</v>
      </c>
      <c r="E2128" t="s">
        <v>10876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AB2128">
        <v>0</v>
      </c>
      <c r="AD2128" t="s">
        <v>10877</v>
      </c>
      <c r="AE2128">
        <v>45464.857812499999</v>
      </c>
    </row>
    <row r="2129" spans="1:31" x14ac:dyDescent="0.35">
      <c r="A2129">
        <v>23532</v>
      </c>
      <c r="B2129" t="s">
        <v>10878</v>
      </c>
      <c r="C2129" t="s">
        <v>10878</v>
      </c>
      <c r="D2129" t="s">
        <v>10879</v>
      </c>
      <c r="E2129" t="s">
        <v>10879</v>
      </c>
      <c r="G2129" t="s">
        <v>3631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AD2129" t="s">
        <v>10880</v>
      </c>
      <c r="AE2129">
        <v>45464.857812499999</v>
      </c>
    </row>
    <row r="2130" spans="1:31" x14ac:dyDescent="0.35">
      <c r="A2130">
        <v>17320</v>
      </c>
      <c r="B2130" t="s">
        <v>10881</v>
      </c>
      <c r="C2130" t="s">
        <v>10881</v>
      </c>
      <c r="D2130" t="s">
        <v>10882</v>
      </c>
      <c r="E2130" t="s">
        <v>10882</v>
      </c>
      <c r="F2130" t="s">
        <v>10883</v>
      </c>
      <c r="G2130" t="s">
        <v>3631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AB2130">
        <v>0</v>
      </c>
      <c r="AD2130" t="s">
        <v>10884</v>
      </c>
      <c r="AE2130">
        <v>45464.857812499999</v>
      </c>
    </row>
    <row r="2131" spans="1:31" x14ac:dyDescent="0.35">
      <c r="A2131">
        <v>12819</v>
      </c>
      <c r="B2131" t="s">
        <v>10885</v>
      </c>
      <c r="C2131" t="s">
        <v>10885</v>
      </c>
      <c r="D2131" t="s">
        <v>10886</v>
      </c>
      <c r="E2131" t="s">
        <v>10886</v>
      </c>
      <c r="G2131" t="s">
        <v>3675</v>
      </c>
      <c r="I2131">
        <v>1</v>
      </c>
      <c r="J2131">
        <v>1</v>
      </c>
      <c r="K2131">
        <v>1</v>
      </c>
      <c r="L2131">
        <v>1</v>
      </c>
      <c r="M2131">
        <v>1</v>
      </c>
      <c r="N2131">
        <v>1</v>
      </c>
      <c r="O2131">
        <v>1</v>
      </c>
      <c r="P2131">
        <v>1</v>
      </c>
      <c r="Q2131">
        <v>1</v>
      </c>
      <c r="R2131">
        <v>1</v>
      </c>
      <c r="S2131">
        <v>1</v>
      </c>
      <c r="T2131">
        <v>1</v>
      </c>
      <c r="U2131">
        <v>1</v>
      </c>
      <c r="V2131">
        <v>1</v>
      </c>
      <c r="W2131">
        <v>1</v>
      </c>
      <c r="X2131">
        <v>0</v>
      </c>
      <c r="AD2131" t="s">
        <v>10887</v>
      </c>
      <c r="AE2131">
        <v>45464.857812499999</v>
      </c>
    </row>
    <row r="2132" spans="1:31" x14ac:dyDescent="0.35">
      <c r="A2132">
        <v>20227</v>
      </c>
      <c r="B2132" t="s">
        <v>10888</v>
      </c>
      <c r="C2132" t="s">
        <v>10888</v>
      </c>
      <c r="D2132" t="s">
        <v>10889</v>
      </c>
      <c r="E2132" t="s">
        <v>10889</v>
      </c>
      <c r="G2132" t="s">
        <v>3675</v>
      </c>
      <c r="I2132">
        <v>1</v>
      </c>
      <c r="J2132">
        <v>1</v>
      </c>
      <c r="K2132">
        <v>1</v>
      </c>
      <c r="L2132">
        <v>1</v>
      </c>
      <c r="M2132">
        <v>1</v>
      </c>
      <c r="N2132">
        <v>1</v>
      </c>
      <c r="O2132">
        <v>1</v>
      </c>
      <c r="P2132">
        <v>1</v>
      </c>
      <c r="Q2132">
        <v>1</v>
      </c>
      <c r="R2132">
        <v>1</v>
      </c>
      <c r="S2132">
        <v>1</v>
      </c>
      <c r="T2132">
        <v>1</v>
      </c>
      <c r="U2132">
        <v>1</v>
      </c>
      <c r="V2132">
        <v>1</v>
      </c>
      <c r="W2132">
        <v>1</v>
      </c>
      <c r="X2132">
        <v>1</v>
      </c>
      <c r="Y2132">
        <v>1</v>
      </c>
      <c r="Z2132">
        <v>1</v>
      </c>
      <c r="AA2132">
        <v>1</v>
      </c>
      <c r="AD2132" t="s">
        <v>10890</v>
      </c>
      <c r="AE2132">
        <v>45464.857812499999</v>
      </c>
    </row>
    <row r="2133" spans="1:31" x14ac:dyDescent="0.35">
      <c r="A2133">
        <v>28013</v>
      </c>
      <c r="B2133" t="s">
        <v>10891</v>
      </c>
      <c r="C2133" t="s">
        <v>10891</v>
      </c>
      <c r="D2133" t="s">
        <v>10892</v>
      </c>
      <c r="E2133" t="s">
        <v>10892</v>
      </c>
      <c r="F2133" t="s">
        <v>10893</v>
      </c>
      <c r="G2133" t="s">
        <v>538</v>
      </c>
      <c r="I2133">
        <v>0</v>
      </c>
      <c r="J2133">
        <v>0</v>
      </c>
      <c r="K2133">
        <v>0</v>
      </c>
      <c r="L2133">
        <v>0</v>
      </c>
      <c r="AD2133" t="s">
        <v>10894</v>
      </c>
      <c r="AE2133">
        <v>45464.857812499999</v>
      </c>
    </row>
    <row r="2134" spans="1:31" x14ac:dyDescent="0.35">
      <c r="A2134">
        <v>18773</v>
      </c>
      <c r="B2134" t="s">
        <v>10895</v>
      </c>
      <c r="C2134" t="s">
        <v>10895</v>
      </c>
      <c r="D2134" t="s">
        <v>10896</v>
      </c>
      <c r="E2134" t="s">
        <v>10896</v>
      </c>
      <c r="G2134" t="s">
        <v>3648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AB2134">
        <v>0</v>
      </c>
      <c r="AD2134" t="s">
        <v>3653</v>
      </c>
      <c r="AE2134">
        <v>45464.857812499999</v>
      </c>
    </row>
    <row r="2135" spans="1:31" x14ac:dyDescent="0.35">
      <c r="A2135">
        <v>24309</v>
      </c>
      <c r="B2135" t="s">
        <v>10897</v>
      </c>
      <c r="C2135" t="s">
        <v>10897</v>
      </c>
      <c r="D2135" t="s">
        <v>10898</v>
      </c>
      <c r="E2135" t="s">
        <v>10898</v>
      </c>
      <c r="G2135" t="s">
        <v>3913</v>
      </c>
      <c r="I2135">
        <v>1</v>
      </c>
      <c r="J2135">
        <v>1</v>
      </c>
      <c r="K2135">
        <v>1</v>
      </c>
      <c r="L2135">
        <v>1</v>
      </c>
      <c r="M2135">
        <v>1</v>
      </c>
      <c r="N2135">
        <v>1</v>
      </c>
      <c r="O2135">
        <v>1</v>
      </c>
      <c r="P2135">
        <v>1</v>
      </c>
      <c r="Q2135">
        <v>1</v>
      </c>
      <c r="R2135">
        <v>1</v>
      </c>
      <c r="S2135">
        <v>1</v>
      </c>
      <c r="T2135">
        <v>1</v>
      </c>
      <c r="U2135">
        <v>1</v>
      </c>
      <c r="V2135">
        <v>1</v>
      </c>
      <c r="W2135">
        <v>1</v>
      </c>
      <c r="AD2135" t="s">
        <v>10899</v>
      </c>
      <c r="AE2135">
        <v>45464.857812499999</v>
      </c>
    </row>
    <row r="2136" spans="1:31" x14ac:dyDescent="0.35">
      <c r="A2136">
        <v>20412</v>
      </c>
      <c r="B2136" t="s">
        <v>10900</v>
      </c>
      <c r="C2136" t="s">
        <v>10900</v>
      </c>
      <c r="D2136" t="s">
        <v>10901</v>
      </c>
      <c r="E2136" t="s">
        <v>10901</v>
      </c>
      <c r="F2136" t="s">
        <v>10902</v>
      </c>
      <c r="G2136" t="s">
        <v>3631</v>
      </c>
      <c r="I2136">
        <v>1</v>
      </c>
      <c r="J2136">
        <v>1</v>
      </c>
      <c r="K2136">
        <v>1</v>
      </c>
      <c r="L2136">
        <v>1</v>
      </c>
      <c r="M2136">
        <v>1</v>
      </c>
      <c r="N2136">
        <v>1</v>
      </c>
      <c r="O2136">
        <v>1</v>
      </c>
      <c r="P2136">
        <v>1</v>
      </c>
      <c r="Q2136">
        <v>1</v>
      </c>
      <c r="R2136">
        <v>1</v>
      </c>
      <c r="S2136">
        <v>1</v>
      </c>
      <c r="T2136">
        <v>1</v>
      </c>
      <c r="U2136">
        <v>1</v>
      </c>
      <c r="V2136">
        <v>1</v>
      </c>
      <c r="W2136">
        <v>1</v>
      </c>
      <c r="X2136">
        <v>1</v>
      </c>
      <c r="Y2136">
        <v>1</v>
      </c>
      <c r="Z2136">
        <v>1</v>
      </c>
      <c r="AD2136" t="s">
        <v>3653</v>
      </c>
      <c r="AE2136">
        <v>45464.857812499999</v>
      </c>
    </row>
    <row r="2137" spans="1:31" x14ac:dyDescent="0.35">
      <c r="A2137">
        <v>13772</v>
      </c>
      <c r="B2137" t="s">
        <v>10903</v>
      </c>
      <c r="C2137" t="s">
        <v>10903</v>
      </c>
      <c r="D2137" t="s">
        <v>10904</v>
      </c>
      <c r="E2137" t="s">
        <v>10904</v>
      </c>
      <c r="F2137" t="s">
        <v>10905</v>
      </c>
      <c r="G2137" t="s">
        <v>3648</v>
      </c>
      <c r="I2137">
        <v>1</v>
      </c>
      <c r="J2137">
        <v>1</v>
      </c>
      <c r="K2137">
        <v>1</v>
      </c>
      <c r="L2137">
        <v>1</v>
      </c>
      <c r="M2137">
        <v>1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AD2137" t="s">
        <v>10906</v>
      </c>
      <c r="AE2137">
        <v>45464.857812499999</v>
      </c>
    </row>
    <row r="2138" spans="1:31" x14ac:dyDescent="0.35">
      <c r="A2138">
        <v>18720</v>
      </c>
      <c r="B2138" t="s">
        <v>10907</v>
      </c>
      <c r="C2138" t="s">
        <v>10907</v>
      </c>
      <c r="D2138" t="s">
        <v>10908</v>
      </c>
      <c r="E2138" t="s">
        <v>10908</v>
      </c>
      <c r="G2138" t="s">
        <v>3648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AB2138">
        <v>0</v>
      </c>
      <c r="AD2138" t="s">
        <v>3653</v>
      </c>
      <c r="AE2138">
        <v>45464.857812499999</v>
      </c>
    </row>
    <row r="2139" spans="1:31" x14ac:dyDescent="0.35">
      <c r="A2139">
        <v>15976</v>
      </c>
      <c r="B2139" t="s">
        <v>10909</v>
      </c>
      <c r="C2139" t="s">
        <v>10909</v>
      </c>
      <c r="D2139" t="s">
        <v>10910</v>
      </c>
      <c r="E2139" t="s">
        <v>10910</v>
      </c>
      <c r="F2139" t="s">
        <v>10911</v>
      </c>
      <c r="G2139" t="s">
        <v>3648</v>
      </c>
      <c r="I2139">
        <v>1</v>
      </c>
      <c r="J2139">
        <v>1</v>
      </c>
      <c r="K2139">
        <v>1</v>
      </c>
      <c r="L2139">
        <v>1</v>
      </c>
      <c r="M2139">
        <v>1</v>
      </c>
      <c r="N2139">
        <v>1</v>
      </c>
      <c r="O2139">
        <v>1</v>
      </c>
      <c r="P2139">
        <v>1</v>
      </c>
      <c r="Q2139">
        <v>1</v>
      </c>
      <c r="R2139">
        <v>1</v>
      </c>
      <c r="S2139">
        <v>1</v>
      </c>
      <c r="T2139">
        <v>1</v>
      </c>
      <c r="U2139">
        <v>1</v>
      </c>
      <c r="V2139">
        <v>1</v>
      </c>
      <c r="W2139">
        <v>1</v>
      </c>
      <c r="X2139">
        <v>1</v>
      </c>
      <c r="AD2139" t="s">
        <v>10912</v>
      </c>
      <c r="AE2139">
        <v>45464.857812499999</v>
      </c>
    </row>
    <row r="2140" spans="1:31" x14ac:dyDescent="0.35">
      <c r="A2140">
        <v>18353</v>
      </c>
      <c r="B2140" t="s">
        <v>10913</v>
      </c>
      <c r="C2140" t="s">
        <v>10913</v>
      </c>
      <c r="D2140" t="s">
        <v>10914</v>
      </c>
      <c r="E2140" t="s">
        <v>10914</v>
      </c>
      <c r="F2140" t="s">
        <v>10915</v>
      </c>
      <c r="G2140" t="s">
        <v>3643</v>
      </c>
      <c r="I2140">
        <v>1</v>
      </c>
      <c r="J2140">
        <v>1</v>
      </c>
      <c r="K2140">
        <v>1</v>
      </c>
      <c r="L2140">
        <v>1</v>
      </c>
      <c r="M2140">
        <v>1</v>
      </c>
      <c r="N2140">
        <v>1</v>
      </c>
      <c r="O2140">
        <v>1</v>
      </c>
      <c r="P2140">
        <v>1</v>
      </c>
      <c r="Q2140">
        <v>1</v>
      </c>
      <c r="R2140">
        <v>1</v>
      </c>
      <c r="S2140">
        <v>1</v>
      </c>
      <c r="T2140">
        <v>1</v>
      </c>
      <c r="U2140">
        <v>1</v>
      </c>
      <c r="V2140">
        <v>1</v>
      </c>
      <c r="W2140">
        <v>1</v>
      </c>
      <c r="X2140">
        <v>1</v>
      </c>
      <c r="Y2140">
        <v>1</v>
      </c>
      <c r="Z2140">
        <v>1</v>
      </c>
      <c r="AA2140">
        <v>1</v>
      </c>
      <c r="AB2140">
        <v>1</v>
      </c>
      <c r="AC2140">
        <v>1</v>
      </c>
      <c r="AD2140" t="s">
        <v>10916</v>
      </c>
      <c r="AE2140">
        <v>45464.857812499999</v>
      </c>
    </row>
    <row r="2141" spans="1:31" x14ac:dyDescent="0.35">
      <c r="A2141">
        <v>28071</v>
      </c>
      <c r="B2141" t="s">
        <v>10917</v>
      </c>
      <c r="C2141" t="s">
        <v>10918</v>
      </c>
      <c r="D2141" t="s">
        <v>10919</v>
      </c>
      <c r="E2141" t="s">
        <v>10920</v>
      </c>
      <c r="G2141" t="s">
        <v>3631</v>
      </c>
      <c r="I2141">
        <v>0</v>
      </c>
      <c r="J2141">
        <v>0</v>
      </c>
      <c r="K2141">
        <v>0</v>
      </c>
      <c r="AD2141" t="s">
        <v>10921</v>
      </c>
      <c r="AE2141">
        <v>45464.857812499999</v>
      </c>
    </row>
    <row r="2142" spans="1:31" x14ac:dyDescent="0.35">
      <c r="A2142">
        <v>5658</v>
      </c>
      <c r="B2142" t="s">
        <v>10922</v>
      </c>
      <c r="C2142" t="s">
        <v>10923</v>
      </c>
      <c r="D2142" t="s">
        <v>10924</v>
      </c>
      <c r="E2142" t="s">
        <v>10925</v>
      </c>
      <c r="G2142" t="s">
        <v>3631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AD2142" t="s">
        <v>10926</v>
      </c>
      <c r="AE2142">
        <v>45464.857812499999</v>
      </c>
    </row>
    <row r="2143" spans="1:31" x14ac:dyDescent="0.35">
      <c r="A2143">
        <v>28036</v>
      </c>
      <c r="B2143" t="s">
        <v>10927</v>
      </c>
      <c r="C2143" t="s">
        <v>10928</v>
      </c>
      <c r="D2143" t="s">
        <v>10929</v>
      </c>
      <c r="E2143" t="s">
        <v>10930</v>
      </c>
      <c r="F2143" t="s">
        <v>10931</v>
      </c>
      <c r="I2143">
        <v>0</v>
      </c>
      <c r="J2143">
        <v>0</v>
      </c>
      <c r="K2143">
        <v>0</v>
      </c>
      <c r="AD2143" t="s">
        <v>10932</v>
      </c>
      <c r="AE2143">
        <v>45464.857812499999</v>
      </c>
    </row>
    <row r="2144" spans="1:31" x14ac:dyDescent="0.35">
      <c r="A2144">
        <v>28090</v>
      </c>
      <c r="B2144" t="s">
        <v>10933</v>
      </c>
      <c r="C2144" t="s">
        <v>10934</v>
      </c>
      <c r="D2144" t="s">
        <v>10935</v>
      </c>
      <c r="E2144" t="s">
        <v>10936</v>
      </c>
      <c r="G2144" t="s">
        <v>3631</v>
      </c>
      <c r="I2144">
        <v>0</v>
      </c>
      <c r="J2144">
        <v>0</v>
      </c>
      <c r="K2144">
        <v>0</v>
      </c>
      <c r="AD2144" t="s">
        <v>10937</v>
      </c>
      <c r="AE2144">
        <v>45464.857812499999</v>
      </c>
    </row>
    <row r="2145" spans="1:31" x14ac:dyDescent="0.35">
      <c r="A2145">
        <v>28101</v>
      </c>
      <c r="B2145" t="s">
        <v>10938</v>
      </c>
      <c r="C2145" t="s">
        <v>10939</v>
      </c>
      <c r="D2145" t="s">
        <v>10940</v>
      </c>
      <c r="E2145" t="s">
        <v>10941</v>
      </c>
      <c r="G2145" t="s">
        <v>3631</v>
      </c>
      <c r="I2145">
        <v>0</v>
      </c>
      <c r="J2145">
        <v>0</v>
      </c>
      <c r="K2145">
        <v>0</v>
      </c>
      <c r="AD2145" t="s">
        <v>10942</v>
      </c>
      <c r="AE2145">
        <v>45464.857812499999</v>
      </c>
    </row>
    <row r="2146" spans="1:31" x14ac:dyDescent="0.35">
      <c r="A2146">
        <v>28049</v>
      </c>
      <c r="B2146" t="s">
        <v>10943</v>
      </c>
      <c r="C2146" t="s">
        <v>10944</v>
      </c>
      <c r="D2146" t="s">
        <v>10945</v>
      </c>
      <c r="E2146" t="s">
        <v>10946</v>
      </c>
      <c r="G2146" t="s">
        <v>3631</v>
      </c>
      <c r="I2146">
        <v>0</v>
      </c>
      <c r="J2146">
        <v>0</v>
      </c>
      <c r="K2146">
        <v>0</v>
      </c>
      <c r="AD2146" t="s">
        <v>10947</v>
      </c>
      <c r="AE2146">
        <v>45464.857812499999</v>
      </c>
    </row>
    <row r="2147" spans="1:31" x14ac:dyDescent="0.35">
      <c r="A2147">
        <v>28089</v>
      </c>
      <c r="B2147" t="s">
        <v>10948</v>
      </c>
      <c r="C2147" t="s">
        <v>10949</v>
      </c>
      <c r="D2147" t="s">
        <v>10950</v>
      </c>
      <c r="E2147" t="s">
        <v>10951</v>
      </c>
      <c r="G2147" t="s">
        <v>3631</v>
      </c>
      <c r="I2147">
        <v>0</v>
      </c>
      <c r="J2147">
        <v>0</v>
      </c>
      <c r="K2147">
        <v>0</v>
      </c>
      <c r="AD2147" t="s">
        <v>10952</v>
      </c>
      <c r="AE2147">
        <v>45464.857812499999</v>
      </c>
    </row>
    <row r="2148" spans="1:31" x14ac:dyDescent="0.35">
      <c r="A2148">
        <v>28062</v>
      </c>
      <c r="B2148" t="s">
        <v>10953</v>
      </c>
      <c r="C2148" t="s">
        <v>10954</v>
      </c>
      <c r="D2148" t="s">
        <v>10955</v>
      </c>
      <c r="E2148" t="s">
        <v>10956</v>
      </c>
      <c r="G2148" t="s">
        <v>3631</v>
      </c>
      <c r="I2148">
        <v>0</v>
      </c>
      <c r="J2148">
        <v>0</v>
      </c>
      <c r="K2148">
        <v>0</v>
      </c>
      <c r="AD2148" t="s">
        <v>10957</v>
      </c>
      <c r="AE2148">
        <v>45464.857812499999</v>
      </c>
    </row>
    <row r="2149" spans="1:31" x14ac:dyDescent="0.35">
      <c r="A2149">
        <v>28064</v>
      </c>
      <c r="B2149" t="s">
        <v>10958</v>
      </c>
      <c r="C2149" t="s">
        <v>10959</v>
      </c>
      <c r="D2149" t="s">
        <v>10960</v>
      </c>
      <c r="E2149" t="s">
        <v>10961</v>
      </c>
      <c r="G2149" t="s">
        <v>3631</v>
      </c>
      <c r="I2149">
        <v>0</v>
      </c>
      <c r="J2149">
        <v>0</v>
      </c>
      <c r="K2149">
        <v>0</v>
      </c>
      <c r="AD2149" t="s">
        <v>10962</v>
      </c>
      <c r="AE2149">
        <v>45464.857812499999</v>
      </c>
    </row>
    <row r="2150" spans="1:31" x14ac:dyDescent="0.35">
      <c r="A2150">
        <v>28137</v>
      </c>
      <c r="B2150" t="s">
        <v>10963</v>
      </c>
      <c r="C2150" t="s">
        <v>10964</v>
      </c>
      <c r="D2150" t="s">
        <v>10965</v>
      </c>
      <c r="E2150" t="s">
        <v>10966</v>
      </c>
      <c r="G2150" t="s">
        <v>3631</v>
      </c>
      <c r="I2150">
        <v>0</v>
      </c>
      <c r="J2150">
        <v>0</v>
      </c>
      <c r="AD2150" t="s">
        <v>10967</v>
      </c>
      <c r="AE2150">
        <v>45464.857812499999</v>
      </c>
    </row>
    <row r="2151" spans="1:31" x14ac:dyDescent="0.35">
      <c r="A2151">
        <v>28047</v>
      </c>
      <c r="B2151" t="s">
        <v>10968</v>
      </c>
      <c r="C2151" t="s">
        <v>10969</v>
      </c>
      <c r="D2151" t="s">
        <v>10970</v>
      </c>
      <c r="E2151" t="s">
        <v>10971</v>
      </c>
      <c r="G2151" t="s">
        <v>3631</v>
      </c>
      <c r="I2151">
        <v>0</v>
      </c>
      <c r="J2151">
        <v>0</v>
      </c>
      <c r="K2151">
        <v>0</v>
      </c>
      <c r="AD2151" t="s">
        <v>3653</v>
      </c>
      <c r="AE2151">
        <v>45464.857812499999</v>
      </c>
    </row>
    <row r="2152" spans="1:31" x14ac:dyDescent="0.35">
      <c r="A2152">
        <v>24124</v>
      </c>
      <c r="B2152" t="s">
        <v>10972</v>
      </c>
      <c r="C2152" t="s">
        <v>10972</v>
      </c>
      <c r="D2152" t="s">
        <v>10973</v>
      </c>
      <c r="E2152" t="s">
        <v>10973</v>
      </c>
      <c r="G2152" t="s">
        <v>3631</v>
      </c>
      <c r="I2152">
        <v>1</v>
      </c>
      <c r="J2152">
        <v>1</v>
      </c>
      <c r="K2152">
        <v>1</v>
      </c>
      <c r="L2152">
        <v>1</v>
      </c>
      <c r="M2152">
        <v>1</v>
      </c>
      <c r="N2152">
        <v>1</v>
      </c>
      <c r="O2152">
        <v>1</v>
      </c>
      <c r="P2152">
        <v>1</v>
      </c>
      <c r="Q2152">
        <v>1</v>
      </c>
      <c r="R2152">
        <v>1</v>
      </c>
      <c r="S2152">
        <v>1</v>
      </c>
      <c r="T2152">
        <v>1</v>
      </c>
      <c r="U2152">
        <v>1</v>
      </c>
      <c r="V2152">
        <v>1</v>
      </c>
      <c r="W2152">
        <v>1</v>
      </c>
      <c r="AD2152" t="s">
        <v>10974</v>
      </c>
      <c r="AE2152">
        <v>45464.857812499999</v>
      </c>
    </row>
    <row r="2153" spans="1:31" x14ac:dyDescent="0.35">
      <c r="A2153">
        <v>28102</v>
      </c>
      <c r="B2153" t="s">
        <v>824</v>
      </c>
      <c r="C2153" t="s">
        <v>10975</v>
      </c>
      <c r="D2153" t="s">
        <v>10976</v>
      </c>
      <c r="E2153" t="s">
        <v>10977</v>
      </c>
      <c r="G2153" t="s">
        <v>3631</v>
      </c>
      <c r="I2153">
        <v>0</v>
      </c>
      <c r="J2153">
        <v>0</v>
      </c>
      <c r="K2153">
        <v>0</v>
      </c>
      <c r="AD2153" t="s">
        <v>10978</v>
      </c>
      <c r="AE2153">
        <v>45464.857812499999</v>
      </c>
    </row>
    <row r="2154" spans="1:31" x14ac:dyDescent="0.35">
      <c r="A2154">
        <v>28115</v>
      </c>
      <c r="B2154" t="s">
        <v>10979</v>
      </c>
      <c r="C2154" t="s">
        <v>10980</v>
      </c>
      <c r="D2154" t="s">
        <v>10981</v>
      </c>
      <c r="E2154" t="s">
        <v>10982</v>
      </c>
      <c r="G2154" t="s">
        <v>3631</v>
      </c>
      <c r="I2154">
        <v>0</v>
      </c>
      <c r="J2154">
        <v>0</v>
      </c>
      <c r="K2154">
        <v>0</v>
      </c>
      <c r="AD2154" t="s">
        <v>10983</v>
      </c>
      <c r="AE2154">
        <v>45464.857812499999</v>
      </c>
    </row>
    <row r="2155" spans="1:31" x14ac:dyDescent="0.35">
      <c r="A2155">
        <v>28065</v>
      </c>
      <c r="B2155" t="s">
        <v>10984</v>
      </c>
      <c r="C2155" t="s">
        <v>10985</v>
      </c>
      <c r="D2155" t="s">
        <v>10986</v>
      </c>
      <c r="E2155" t="s">
        <v>10987</v>
      </c>
      <c r="G2155" t="s">
        <v>3631</v>
      </c>
      <c r="I2155">
        <v>0</v>
      </c>
      <c r="J2155">
        <v>0</v>
      </c>
      <c r="K2155">
        <v>0</v>
      </c>
      <c r="AD2155" t="s">
        <v>10988</v>
      </c>
      <c r="AE2155">
        <v>45464.857812499999</v>
      </c>
    </row>
    <row r="2156" spans="1:31" x14ac:dyDescent="0.35">
      <c r="A2156">
        <v>18583</v>
      </c>
      <c r="B2156" t="s">
        <v>10989</v>
      </c>
      <c r="C2156" t="s">
        <v>10989</v>
      </c>
      <c r="D2156" t="s">
        <v>10990</v>
      </c>
      <c r="E2156" t="s">
        <v>10990</v>
      </c>
      <c r="F2156" t="s">
        <v>10991</v>
      </c>
      <c r="G2156" t="s">
        <v>3648</v>
      </c>
      <c r="I2156">
        <v>1</v>
      </c>
      <c r="J2156">
        <v>1</v>
      </c>
      <c r="K2156">
        <v>1</v>
      </c>
      <c r="L2156">
        <v>1</v>
      </c>
      <c r="M2156">
        <v>1</v>
      </c>
      <c r="N2156">
        <v>1</v>
      </c>
      <c r="O2156">
        <v>1</v>
      </c>
      <c r="P2156">
        <v>1</v>
      </c>
      <c r="Q2156">
        <v>1</v>
      </c>
      <c r="R2156">
        <v>1</v>
      </c>
      <c r="S2156">
        <v>1</v>
      </c>
      <c r="T2156">
        <v>1</v>
      </c>
      <c r="U2156">
        <v>1</v>
      </c>
      <c r="V2156">
        <v>1</v>
      </c>
      <c r="W2156">
        <v>1</v>
      </c>
      <c r="X2156">
        <v>1</v>
      </c>
      <c r="Y2156">
        <v>1</v>
      </c>
      <c r="Z2156">
        <v>1</v>
      </c>
      <c r="AA2156">
        <v>1</v>
      </c>
      <c r="AB2156">
        <v>1</v>
      </c>
      <c r="AD2156" t="s">
        <v>10992</v>
      </c>
      <c r="AE2156">
        <v>45464.857812499999</v>
      </c>
    </row>
    <row r="2157" spans="1:31" x14ac:dyDescent="0.35">
      <c r="A2157">
        <v>26916</v>
      </c>
      <c r="B2157" t="s">
        <v>10993</v>
      </c>
      <c r="C2157" t="s">
        <v>10994</v>
      </c>
      <c r="D2157" t="s">
        <v>10995</v>
      </c>
      <c r="E2157" t="s">
        <v>10996</v>
      </c>
      <c r="F2157" t="s">
        <v>10997</v>
      </c>
      <c r="G2157" t="s">
        <v>3631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AD2157" t="s">
        <v>10998</v>
      </c>
      <c r="AE2157">
        <v>45464.857812499999</v>
      </c>
    </row>
    <row r="2158" spans="1:31" x14ac:dyDescent="0.35">
      <c r="A2158">
        <v>18879</v>
      </c>
      <c r="B2158" t="s">
        <v>10999</v>
      </c>
      <c r="C2158" t="s">
        <v>10999</v>
      </c>
      <c r="D2158" t="s">
        <v>11000</v>
      </c>
      <c r="E2158" t="s">
        <v>11000</v>
      </c>
      <c r="G2158" t="s">
        <v>3643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AB2158">
        <v>0</v>
      </c>
      <c r="AD2158" t="s">
        <v>3653</v>
      </c>
      <c r="AE2158">
        <v>45464.857812499999</v>
      </c>
    </row>
    <row r="2159" spans="1:31" x14ac:dyDescent="0.35">
      <c r="A2159">
        <v>22643</v>
      </c>
      <c r="B2159" t="s">
        <v>11001</v>
      </c>
      <c r="C2159" t="s">
        <v>11001</v>
      </c>
      <c r="D2159" t="s">
        <v>11002</v>
      </c>
      <c r="E2159" t="s">
        <v>11002</v>
      </c>
      <c r="F2159" t="s">
        <v>11003</v>
      </c>
      <c r="G2159" t="s">
        <v>3643</v>
      </c>
      <c r="I2159">
        <v>1</v>
      </c>
      <c r="J2159">
        <v>1</v>
      </c>
      <c r="K2159">
        <v>1</v>
      </c>
      <c r="L2159">
        <v>1</v>
      </c>
      <c r="M2159">
        <v>1</v>
      </c>
      <c r="N2159">
        <v>1</v>
      </c>
      <c r="O2159">
        <v>1</v>
      </c>
      <c r="P2159">
        <v>1</v>
      </c>
      <c r="Q2159">
        <v>1</v>
      </c>
      <c r="R2159">
        <v>1</v>
      </c>
      <c r="S2159">
        <v>1</v>
      </c>
      <c r="T2159">
        <v>1</v>
      </c>
      <c r="U2159">
        <v>1</v>
      </c>
      <c r="V2159">
        <v>1</v>
      </c>
      <c r="W2159">
        <v>1</v>
      </c>
      <c r="X2159">
        <v>1</v>
      </c>
      <c r="Y2159">
        <v>1</v>
      </c>
      <c r="AD2159" t="s">
        <v>11004</v>
      </c>
      <c r="AE2159">
        <v>45464.857812499999</v>
      </c>
    </row>
    <row r="2160" spans="1:31" x14ac:dyDescent="0.35">
      <c r="A2160">
        <v>12778</v>
      </c>
      <c r="B2160" t="s">
        <v>11005</v>
      </c>
      <c r="C2160" t="s">
        <v>11005</v>
      </c>
      <c r="D2160" t="s">
        <v>11006</v>
      </c>
      <c r="E2160" t="s">
        <v>11006</v>
      </c>
      <c r="F2160" t="s">
        <v>11007</v>
      </c>
      <c r="G2160" t="s">
        <v>3648</v>
      </c>
      <c r="I2160">
        <v>1</v>
      </c>
      <c r="J2160">
        <v>1</v>
      </c>
      <c r="K2160">
        <v>1</v>
      </c>
      <c r="L2160">
        <v>0</v>
      </c>
      <c r="M2160">
        <v>0</v>
      </c>
      <c r="N2160">
        <v>0</v>
      </c>
      <c r="O2160">
        <v>0</v>
      </c>
      <c r="P2160">
        <v>1</v>
      </c>
      <c r="Q2160">
        <v>1</v>
      </c>
      <c r="R2160">
        <v>1</v>
      </c>
      <c r="S2160">
        <v>1</v>
      </c>
      <c r="T2160">
        <v>1</v>
      </c>
      <c r="U2160">
        <v>1</v>
      </c>
      <c r="V2160">
        <v>1</v>
      </c>
      <c r="W2160">
        <v>1</v>
      </c>
      <c r="X2160">
        <v>1</v>
      </c>
      <c r="Y2160">
        <v>1</v>
      </c>
      <c r="Z2160">
        <v>1</v>
      </c>
      <c r="AA2160">
        <v>1</v>
      </c>
      <c r="AB2160">
        <v>1</v>
      </c>
      <c r="AD2160" t="s">
        <v>11008</v>
      </c>
      <c r="AE2160">
        <v>45464.852870370371</v>
      </c>
    </row>
    <row r="2161" spans="1:31" x14ac:dyDescent="0.35">
      <c r="A2161">
        <v>18354</v>
      </c>
      <c r="B2161" t="s">
        <v>11009</v>
      </c>
      <c r="C2161" t="s">
        <v>11009</v>
      </c>
      <c r="D2161" t="s">
        <v>11010</v>
      </c>
      <c r="E2161" t="s">
        <v>11010</v>
      </c>
      <c r="F2161" t="s">
        <v>11011</v>
      </c>
      <c r="G2161" t="s">
        <v>3631</v>
      </c>
      <c r="I2161">
        <v>1</v>
      </c>
      <c r="J2161">
        <v>1</v>
      </c>
      <c r="K2161">
        <v>1</v>
      </c>
      <c r="L2161">
        <v>1</v>
      </c>
      <c r="M2161">
        <v>1</v>
      </c>
      <c r="N2161">
        <v>1</v>
      </c>
      <c r="O2161">
        <v>1</v>
      </c>
      <c r="P2161">
        <v>1</v>
      </c>
      <c r="Q2161">
        <v>1</v>
      </c>
      <c r="R2161">
        <v>1</v>
      </c>
      <c r="S2161">
        <v>1</v>
      </c>
      <c r="T2161">
        <v>1</v>
      </c>
      <c r="U2161">
        <v>1</v>
      </c>
      <c r="V2161">
        <v>1</v>
      </c>
      <c r="W2161">
        <v>1</v>
      </c>
      <c r="X2161">
        <v>1</v>
      </c>
      <c r="Y2161">
        <v>1</v>
      </c>
      <c r="Z2161">
        <v>1</v>
      </c>
      <c r="AA2161">
        <v>1</v>
      </c>
      <c r="AB2161">
        <v>1</v>
      </c>
      <c r="AC2161">
        <v>1</v>
      </c>
      <c r="AD2161" t="s">
        <v>11012</v>
      </c>
      <c r="AE2161">
        <v>45464.852870370371</v>
      </c>
    </row>
    <row r="2162" spans="1:31" x14ac:dyDescent="0.35">
      <c r="A2162">
        <v>23339</v>
      </c>
      <c r="B2162" t="s">
        <v>11013</v>
      </c>
      <c r="C2162" t="s">
        <v>11013</v>
      </c>
      <c r="D2162" t="s">
        <v>11014</v>
      </c>
      <c r="E2162" t="s">
        <v>11014</v>
      </c>
      <c r="G2162" t="s">
        <v>3648</v>
      </c>
      <c r="I2162">
        <v>1</v>
      </c>
      <c r="J2162">
        <v>1</v>
      </c>
      <c r="K2162">
        <v>1</v>
      </c>
      <c r="L2162">
        <v>1</v>
      </c>
      <c r="M2162">
        <v>1</v>
      </c>
      <c r="N2162">
        <v>1</v>
      </c>
      <c r="O2162">
        <v>1</v>
      </c>
      <c r="P2162">
        <v>1</v>
      </c>
      <c r="Q2162">
        <v>1</v>
      </c>
      <c r="R2162">
        <v>1</v>
      </c>
      <c r="S2162">
        <v>1</v>
      </c>
      <c r="T2162">
        <v>1</v>
      </c>
      <c r="U2162">
        <v>1</v>
      </c>
      <c r="V2162">
        <v>1</v>
      </c>
      <c r="AD2162" t="s">
        <v>11015</v>
      </c>
      <c r="AE2162">
        <v>45464.857812499999</v>
      </c>
    </row>
    <row r="2163" spans="1:31" x14ac:dyDescent="0.35">
      <c r="A2163">
        <v>25198</v>
      </c>
      <c r="B2163" t="s">
        <v>11016</v>
      </c>
      <c r="C2163" t="s">
        <v>11016</v>
      </c>
      <c r="D2163" t="s">
        <v>11017</v>
      </c>
      <c r="E2163" t="s">
        <v>11017</v>
      </c>
      <c r="G2163" t="s">
        <v>3754</v>
      </c>
      <c r="I2163">
        <v>1</v>
      </c>
      <c r="J2163">
        <v>1</v>
      </c>
      <c r="K2163">
        <v>1</v>
      </c>
      <c r="L2163">
        <v>1</v>
      </c>
      <c r="M2163">
        <v>1</v>
      </c>
      <c r="N2163">
        <v>1</v>
      </c>
      <c r="O2163">
        <v>1</v>
      </c>
      <c r="P2163">
        <v>1</v>
      </c>
      <c r="Q2163">
        <v>1</v>
      </c>
      <c r="R2163">
        <v>1</v>
      </c>
      <c r="S2163">
        <v>1</v>
      </c>
      <c r="T2163">
        <v>1</v>
      </c>
      <c r="U2163">
        <v>1</v>
      </c>
      <c r="V2163">
        <v>1</v>
      </c>
      <c r="AD2163" t="s">
        <v>11018</v>
      </c>
      <c r="AE2163">
        <v>45464.857812499999</v>
      </c>
    </row>
    <row r="2164" spans="1:31" x14ac:dyDescent="0.35">
      <c r="A2164">
        <v>18355</v>
      </c>
      <c r="B2164" t="s">
        <v>1314</v>
      </c>
      <c r="C2164" t="s">
        <v>1314</v>
      </c>
      <c r="D2164" t="s">
        <v>11019</v>
      </c>
      <c r="E2164" t="s">
        <v>11019</v>
      </c>
      <c r="F2164" t="s">
        <v>11020</v>
      </c>
      <c r="G2164" t="s">
        <v>538</v>
      </c>
      <c r="I2164">
        <v>1</v>
      </c>
      <c r="J2164">
        <v>1</v>
      </c>
      <c r="K2164">
        <v>1</v>
      </c>
      <c r="L2164">
        <v>1</v>
      </c>
      <c r="M2164">
        <v>1</v>
      </c>
      <c r="N2164">
        <v>1</v>
      </c>
      <c r="O2164">
        <v>1</v>
      </c>
      <c r="P2164">
        <v>1</v>
      </c>
      <c r="Q2164">
        <v>1</v>
      </c>
      <c r="R2164">
        <v>1</v>
      </c>
      <c r="S2164">
        <v>1</v>
      </c>
      <c r="T2164">
        <v>1</v>
      </c>
      <c r="U2164">
        <v>1</v>
      </c>
      <c r="V2164">
        <v>1</v>
      </c>
      <c r="W2164">
        <v>1</v>
      </c>
      <c r="X2164">
        <v>1</v>
      </c>
      <c r="Y2164">
        <v>1</v>
      </c>
      <c r="Z2164">
        <v>1</v>
      </c>
      <c r="AA2164">
        <v>1</v>
      </c>
      <c r="AB2164">
        <v>1</v>
      </c>
      <c r="AC2164">
        <v>1</v>
      </c>
      <c r="AD2164" t="s">
        <v>3653</v>
      </c>
      <c r="AE2164">
        <v>45464.857812499999</v>
      </c>
    </row>
    <row r="2165" spans="1:31" x14ac:dyDescent="0.35">
      <c r="A2165">
        <v>17184</v>
      </c>
      <c r="B2165" t="s">
        <v>11021</v>
      </c>
      <c r="C2165" t="s">
        <v>11021</v>
      </c>
      <c r="D2165" t="s">
        <v>11022</v>
      </c>
      <c r="E2165" t="s">
        <v>11022</v>
      </c>
      <c r="G2165" t="s">
        <v>3675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AD2165" t="s">
        <v>11023</v>
      </c>
      <c r="AE2165">
        <v>45464.857812499999</v>
      </c>
    </row>
    <row r="2166" spans="1:31" x14ac:dyDescent="0.35">
      <c r="A2166">
        <v>19893</v>
      </c>
      <c r="B2166" t="s">
        <v>11024</v>
      </c>
      <c r="C2166" t="s">
        <v>11024</v>
      </c>
      <c r="D2166" t="s">
        <v>11025</v>
      </c>
      <c r="E2166" t="s">
        <v>11025</v>
      </c>
      <c r="F2166" t="s">
        <v>11026</v>
      </c>
      <c r="G2166" t="s">
        <v>4170</v>
      </c>
      <c r="I2166">
        <v>1</v>
      </c>
      <c r="J2166">
        <v>1</v>
      </c>
      <c r="K2166">
        <v>1</v>
      </c>
      <c r="L2166">
        <v>1</v>
      </c>
      <c r="M2166">
        <v>1</v>
      </c>
      <c r="N2166">
        <v>1</v>
      </c>
      <c r="O2166">
        <v>1</v>
      </c>
      <c r="P2166">
        <v>1</v>
      </c>
      <c r="Q2166">
        <v>1</v>
      </c>
      <c r="R2166">
        <v>1</v>
      </c>
      <c r="S2166">
        <v>1</v>
      </c>
      <c r="T2166">
        <v>1</v>
      </c>
      <c r="U2166">
        <v>1</v>
      </c>
      <c r="V2166">
        <v>1</v>
      </c>
      <c r="W2166">
        <v>1</v>
      </c>
      <c r="X2166">
        <v>1</v>
      </c>
      <c r="Y2166">
        <v>1</v>
      </c>
      <c r="Z2166">
        <v>1</v>
      </c>
      <c r="AA2166">
        <v>1</v>
      </c>
      <c r="AD2166" t="s">
        <v>11027</v>
      </c>
      <c r="AE2166">
        <v>45464.857812499999</v>
      </c>
    </row>
    <row r="2167" spans="1:31" x14ac:dyDescent="0.35">
      <c r="A2167">
        <v>25982</v>
      </c>
      <c r="B2167" t="s">
        <v>11028</v>
      </c>
      <c r="C2167" t="s">
        <v>11028</v>
      </c>
      <c r="D2167" t="s">
        <v>11029</v>
      </c>
      <c r="E2167" t="s">
        <v>11029</v>
      </c>
      <c r="F2167" t="s">
        <v>11030</v>
      </c>
      <c r="G2167" t="s">
        <v>3675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AD2167" t="s">
        <v>11031</v>
      </c>
      <c r="AE2167">
        <v>45464.857812499999</v>
      </c>
    </row>
    <row r="2168" spans="1:31" x14ac:dyDescent="0.35">
      <c r="A2168">
        <v>20230</v>
      </c>
      <c r="B2168" t="s">
        <v>11032</v>
      </c>
      <c r="C2168" t="s">
        <v>11032</v>
      </c>
      <c r="D2168" t="s">
        <v>11033</v>
      </c>
      <c r="E2168" t="s">
        <v>11033</v>
      </c>
      <c r="G2168" t="s">
        <v>3714</v>
      </c>
      <c r="I2168">
        <v>1</v>
      </c>
      <c r="J2168">
        <v>1</v>
      </c>
      <c r="K2168">
        <v>1</v>
      </c>
      <c r="L2168">
        <v>1</v>
      </c>
      <c r="M2168">
        <v>1</v>
      </c>
      <c r="N2168">
        <v>1</v>
      </c>
      <c r="O2168">
        <v>1</v>
      </c>
      <c r="P2168">
        <v>1</v>
      </c>
      <c r="Q2168">
        <v>1</v>
      </c>
      <c r="R2168">
        <v>1</v>
      </c>
      <c r="S2168">
        <v>1</v>
      </c>
      <c r="T2168">
        <v>1</v>
      </c>
      <c r="U2168">
        <v>1</v>
      </c>
      <c r="V2168">
        <v>1</v>
      </c>
      <c r="W2168">
        <v>1</v>
      </c>
      <c r="X2168">
        <v>1</v>
      </c>
      <c r="Y2168">
        <v>1</v>
      </c>
      <c r="Z2168">
        <v>1</v>
      </c>
      <c r="AA2168">
        <v>1</v>
      </c>
      <c r="AD2168" t="s">
        <v>11034</v>
      </c>
      <c r="AE2168">
        <v>45464.857812499999</v>
      </c>
    </row>
    <row r="2169" spans="1:31" x14ac:dyDescent="0.35">
      <c r="A2169">
        <v>13361</v>
      </c>
      <c r="B2169" t="s">
        <v>11035</v>
      </c>
      <c r="C2169" t="s">
        <v>11035</v>
      </c>
      <c r="D2169" t="s">
        <v>11036</v>
      </c>
      <c r="E2169" t="s">
        <v>11036</v>
      </c>
      <c r="F2169" t="s">
        <v>11037</v>
      </c>
      <c r="G2169" t="s">
        <v>3714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AD2169" t="s">
        <v>4886</v>
      </c>
      <c r="AE2169">
        <v>45464.857812499999</v>
      </c>
    </row>
    <row r="2170" spans="1:31" x14ac:dyDescent="0.35">
      <c r="A2170">
        <v>28018</v>
      </c>
      <c r="B2170" t="s">
        <v>11038</v>
      </c>
      <c r="C2170" t="s">
        <v>11039</v>
      </c>
      <c r="D2170" t="s">
        <v>11040</v>
      </c>
      <c r="E2170" t="s">
        <v>11041</v>
      </c>
      <c r="F2170" t="s">
        <v>11042</v>
      </c>
      <c r="G2170" t="s">
        <v>3635</v>
      </c>
      <c r="I2170">
        <v>0</v>
      </c>
      <c r="J2170">
        <v>0</v>
      </c>
      <c r="K2170">
        <v>0</v>
      </c>
      <c r="L2170">
        <v>0</v>
      </c>
      <c r="AD2170" t="s">
        <v>11043</v>
      </c>
      <c r="AE2170">
        <v>45464.857812499999</v>
      </c>
    </row>
    <row r="2171" spans="1:31" x14ac:dyDescent="0.35">
      <c r="A2171">
        <v>18356</v>
      </c>
      <c r="B2171" t="s">
        <v>11044</v>
      </c>
      <c r="C2171" t="s">
        <v>11044</v>
      </c>
      <c r="D2171" t="s">
        <v>11045</v>
      </c>
      <c r="E2171" t="s">
        <v>11045</v>
      </c>
      <c r="F2171" t="s">
        <v>11046</v>
      </c>
      <c r="I2171">
        <v>1</v>
      </c>
      <c r="J2171">
        <v>1</v>
      </c>
      <c r="K2171">
        <v>1</v>
      </c>
      <c r="L2171">
        <v>1</v>
      </c>
      <c r="M2171">
        <v>1</v>
      </c>
      <c r="N2171">
        <v>1</v>
      </c>
      <c r="O2171">
        <v>1</v>
      </c>
      <c r="P2171">
        <v>1</v>
      </c>
      <c r="Q2171">
        <v>1</v>
      </c>
      <c r="R2171">
        <v>1</v>
      </c>
      <c r="S2171">
        <v>1</v>
      </c>
      <c r="T2171">
        <v>1</v>
      </c>
      <c r="U2171">
        <v>1</v>
      </c>
      <c r="V2171">
        <v>1</v>
      </c>
      <c r="W2171">
        <v>1</v>
      </c>
      <c r="X2171">
        <v>1</v>
      </c>
      <c r="Y2171">
        <v>1</v>
      </c>
      <c r="Z2171">
        <v>1</v>
      </c>
      <c r="AA2171">
        <v>1</v>
      </c>
      <c r="AB2171">
        <v>1</v>
      </c>
      <c r="AC2171">
        <v>1</v>
      </c>
      <c r="AD2171" t="s">
        <v>3653</v>
      </c>
      <c r="AE2171">
        <v>45464.857812499999</v>
      </c>
    </row>
    <row r="2172" spans="1:31" x14ac:dyDescent="0.35">
      <c r="A2172">
        <v>25632</v>
      </c>
      <c r="B2172" t="s">
        <v>11047</v>
      </c>
      <c r="C2172" t="s">
        <v>11047</v>
      </c>
      <c r="D2172" t="s">
        <v>11048</v>
      </c>
      <c r="E2172" t="s">
        <v>11048</v>
      </c>
      <c r="G2172" t="s">
        <v>3757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AD2172" t="s">
        <v>11049</v>
      </c>
      <c r="AE2172">
        <v>45464.857812499999</v>
      </c>
    </row>
    <row r="2173" spans="1:31" x14ac:dyDescent="0.35">
      <c r="A2173">
        <v>26626</v>
      </c>
      <c r="B2173" t="s">
        <v>11050</v>
      </c>
      <c r="C2173" t="s">
        <v>11050</v>
      </c>
      <c r="D2173" t="s">
        <v>11051</v>
      </c>
      <c r="E2173" t="s">
        <v>11051</v>
      </c>
      <c r="F2173" t="s">
        <v>11052</v>
      </c>
      <c r="G2173" t="s">
        <v>3762</v>
      </c>
      <c r="I2173">
        <v>1</v>
      </c>
      <c r="J2173">
        <v>1</v>
      </c>
      <c r="K2173">
        <v>1</v>
      </c>
      <c r="L2173">
        <v>1</v>
      </c>
      <c r="M2173">
        <v>1</v>
      </c>
      <c r="N2173">
        <v>1</v>
      </c>
      <c r="O2173">
        <v>1</v>
      </c>
      <c r="P2173">
        <v>1</v>
      </c>
      <c r="Q2173">
        <v>1</v>
      </c>
      <c r="R2173">
        <v>1</v>
      </c>
      <c r="AD2173" t="s">
        <v>11053</v>
      </c>
      <c r="AE2173">
        <v>45464.857812499999</v>
      </c>
    </row>
    <row r="2174" spans="1:31" x14ac:dyDescent="0.35">
      <c r="A2174">
        <v>19208</v>
      </c>
      <c r="B2174" t="s">
        <v>11054</v>
      </c>
      <c r="C2174" t="s">
        <v>11054</v>
      </c>
      <c r="D2174" t="s">
        <v>11055</v>
      </c>
      <c r="E2174" t="s">
        <v>11055</v>
      </c>
      <c r="G2174" t="s">
        <v>3956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AB2174">
        <v>0</v>
      </c>
      <c r="AD2174" t="s">
        <v>11056</v>
      </c>
      <c r="AE2174">
        <v>45464.857812499999</v>
      </c>
    </row>
    <row r="2175" spans="1:31" x14ac:dyDescent="0.35">
      <c r="A2175">
        <v>14032</v>
      </c>
      <c r="B2175" t="s">
        <v>11057</v>
      </c>
      <c r="C2175" t="s">
        <v>11057</v>
      </c>
      <c r="D2175" t="s">
        <v>11058</v>
      </c>
      <c r="E2175" t="s">
        <v>11058</v>
      </c>
      <c r="G2175" t="s">
        <v>3714</v>
      </c>
      <c r="T2175">
        <v>0</v>
      </c>
      <c r="AD2175" t="s">
        <v>11059</v>
      </c>
      <c r="AE2175">
        <v>45118.335370370369</v>
      </c>
    </row>
    <row r="2176" spans="1:31" x14ac:dyDescent="0.35">
      <c r="A2176">
        <v>23130</v>
      </c>
      <c r="B2176" t="s">
        <v>11060</v>
      </c>
      <c r="C2176" t="s">
        <v>11060</v>
      </c>
      <c r="D2176" t="s">
        <v>11061</v>
      </c>
      <c r="E2176" t="s">
        <v>11061</v>
      </c>
      <c r="G2176" t="s">
        <v>11062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AD2176" t="s">
        <v>11063</v>
      </c>
      <c r="AE2176">
        <v>45464.857812499999</v>
      </c>
    </row>
    <row r="2177" spans="1:31" x14ac:dyDescent="0.35">
      <c r="A2177">
        <v>19881</v>
      </c>
      <c r="B2177" t="s">
        <v>11064</v>
      </c>
      <c r="C2177" t="s">
        <v>11064</v>
      </c>
      <c r="D2177" t="s">
        <v>11065</v>
      </c>
      <c r="E2177" t="s">
        <v>11065</v>
      </c>
      <c r="G2177" t="s">
        <v>3762</v>
      </c>
      <c r="I2177">
        <v>1</v>
      </c>
      <c r="J2177">
        <v>1</v>
      </c>
      <c r="K2177">
        <v>1</v>
      </c>
      <c r="L2177">
        <v>1</v>
      </c>
      <c r="M2177">
        <v>1</v>
      </c>
      <c r="N2177">
        <v>1</v>
      </c>
      <c r="O2177">
        <v>1</v>
      </c>
      <c r="P2177">
        <v>1</v>
      </c>
      <c r="Q2177">
        <v>1</v>
      </c>
      <c r="R2177">
        <v>1</v>
      </c>
      <c r="S2177">
        <v>1</v>
      </c>
      <c r="T2177">
        <v>1</v>
      </c>
      <c r="U2177">
        <v>1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D2177" t="s">
        <v>11066</v>
      </c>
      <c r="AE2177">
        <v>45464.852870370371</v>
      </c>
    </row>
    <row r="2178" spans="1:31" x14ac:dyDescent="0.35">
      <c r="A2178">
        <v>21019</v>
      </c>
      <c r="B2178" t="s">
        <v>11067</v>
      </c>
      <c r="C2178" t="s">
        <v>11067</v>
      </c>
      <c r="D2178" t="s">
        <v>11068</v>
      </c>
      <c r="E2178" t="s">
        <v>11068</v>
      </c>
      <c r="G2178" t="s">
        <v>3688</v>
      </c>
      <c r="I2178">
        <v>1</v>
      </c>
      <c r="J2178">
        <v>1</v>
      </c>
      <c r="K2178">
        <v>1</v>
      </c>
      <c r="L2178">
        <v>1</v>
      </c>
      <c r="M2178">
        <v>1</v>
      </c>
      <c r="N2178">
        <v>1</v>
      </c>
      <c r="O2178">
        <v>1</v>
      </c>
      <c r="P2178">
        <v>1</v>
      </c>
      <c r="Q2178">
        <v>1</v>
      </c>
      <c r="R2178">
        <v>1</v>
      </c>
      <c r="S2178">
        <v>1</v>
      </c>
      <c r="T2178">
        <v>1</v>
      </c>
      <c r="U2178">
        <v>1</v>
      </c>
      <c r="V2178">
        <v>1</v>
      </c>
      <c r="W2178">
        <v>1</v>
      </c>
      <c r="X2178">
        <v>1</v>
      </c>
      <c r="Y2178">
        <v>1</v>
      </c>
      <c r="AD2178" t="s">
        <v>11069</v>
      </c>
      <c r="AE2178">
        <v>45464.857812499999</v>
      </c>
    </row>
    <row r="2179" spans="1:31" x14ac:dyDescent="0.35">
      <c r="A2179">
        <v>23594</v>
      </c>
      <c r="B2179" t="s">
        <v>11070</v>
      </c>
      <c r="C2179" t="s">
        <v>11070</v>
      </c>
      <c r="D2179" t="s">
        <v>11071</v>
      </c>
      <c r="E2179" t="s">
        <v>11071</v>
      </c>
      <c r="G2179" t="s">
        <v>3754</v>
      </c>
      <c r="I2179">
        <v>1</v>
      </c>
      <c r="J2179">
        <v>1</v>
      </c>
      <c r="K2179">
        <v>1</v>
      </c>
      <c r="L2179">
        <v>1</v>
      </c>
      <c r="M2179">
        <v>1</v>
      </c>
      <c r="N2179">
        <v>1</v>
      </c>
      <c r="O2179">
        <v>1</v>
      </c>
      <c r="P2179">
        <v>1</v>
      </c>
      <c r="Q2179">
        <v>1</v>
      </c>
      <c r="R2179">
        <v>1</v>
      </c>
      <c r="S2179">
        <v>1</v>
      </c>
      <c r="T2179">
        <v>1</v>
      </c>
      <c r="U2179">
        <v>1</v>
      </c>
      <c r="V2179">
        <v>1</v>
      </c>
      <c r="AD2179" t="s">
        <v>11072</v>
      </c>
      <c r="AE2179">
        <v>45464.857812499999</v>
      </c>
    </row>
    <row r="2180" spans="1:31" x14ac:dyDescent="0.35">
      <c r="A2180">
        <v>24186</v>
      </c>
      <c r="B2180" t="s">
        <v>11073</v>
      </c>
      <c r="C2180" t="s">
        <v>11073</v>
      </c>
      <c r="D2180" t="s">
        <v>11074</v>
      </c>
      <c r="E2180" t="s">
        <v>11074</v>
      </c>
      <c r="G2180" t="s">
        <v>3754</v>
      </c>
      <c r="I2180">
        <v>1</v>
      </c>
      <c r="J2180">
        <v>1</v>
      </c>
      <c r="K2180">
        <v>1</v>
      </c>
      <c r="L2180">
        <v>1</v>
      </c>
      <c r="M2180">
        <v>1</v>
      </c>
      <c r="N2180">
        <v>1</v>
      </c>
      <c r="O2180">
        <v>1</v>
      </c>
      <c r="P2180">
        <v>1</v>
      </c>
      <c r="Q2180">
        <v>1</v>
      </c>
      <c r="R2180">
        <v>1</v>
      </c>
      <c r="S2180">
        <v>1</v>
      </c>
      <c r="T2180">
        <v>1</v>
      </c>
      <c r="U2180">
        <v>1</v>
      </c>
      <c r="V2180">
        <v>1</v>
      </c>
      <c r="AD2180" t="s">
        <v>11075</v>
      </c>
      <c r="AE2180">
        <v>45464.857812499999</v>
      </c>
    </row>
    <row r="2181" spans="1:31" x14ac:dyDescent="0.35">
      <c r="A2181">
        <v>22905</v>
      </c>
      <c r="B2181" t="s">
        <v>11076</v>
      </c>
      <c r="C2181" t="s">
        <v>11076</v>
      </c>
      <c r="D2181" t="s">
        <v>11077</v>
      </c>
      <c r="E2181" t="s">
        <v>11077</v>
      </c>
      <c r="G2181" t="s">
        <v>3754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AD2181" t="s">
        <v>3653</v>
      </c>
      <c r="AE2181">
        <v>45464.857812499999</v>
      </c>
    </row>
    <row r="2182" spans="1:31" x14ac:dyDescent="0.35">
      <c r="A2182">
        <v>24937</v>
      </c>
      <c r="B2182" t="s">
        <v>11078</v>
      </c>
      <c r="C2182" t="s">
        <v>11078</v>
      </c>
      <c r="D2182" t="s">
        <v>11079</v>
      </c>
      <c r="E2182" t="s">
        <v>11079</v>
      </c>
      <c r="G2182" t="s">
        <v>3754</v>
      </c>
      <c r="I2182">
        <v>1</v>
      </c>
      <c r="J2182">
        <v>1</v>
      </c>
      <c r="K2182">
        <v>1</v>
      </c>
      <c r="L2182">
        <v>1</v>
      </c>
      <c r="M2182">
        <v>1</v>
      </c>
      <c r="N2182">
        <v>1</v>
      </c>
      <c r="O2182">
        <v>1</v>
      </c>
      <c r="P2182">
        <v>1</v>
      </c>
      <c r="Q2182">
        <v>1</v>
      </c>
      <c r="R2182">
        <v>1</v>
      </c>
      <c r="S2182">
        <v>1</v>
      </c>
      <c r="T2182">
        <v>1</v>
      </c>
      <c r="U2182">
        <v>1</v>
      </c>
      <c r="AD2182" t="s">
        <v>11080</v>
      </c>
      <c r="AE2182">
        <v>45464.857812499999</v>
      </c>
    </row>
    <row r="2183" spans="1:31" x14ac:dyDescent="0.35">
      <c r="A2183">
        <v>23454</v>
      </c>
      <c r="B2183" t="s">
        <v>11081</v>
      </c>
      <c r="C2183" t="s">
        <v>11081</v>
      </c>
      <c r="D2183" t="s">
        <v>11082</v>
      </c>
      <c r="E2183" t="s">
        <v>11082</v>
      </c>
      <c r="G2183" t="s">
        <v>3643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AD2183" t="s">
        <v>11083</v>
      </c>
      <c r="AE2183">
        <v>45464.857812499999</v>
      </c>
    </row>
    <row r="2184" spans="1:31" x14ac:dyDescent="0.35">
      <c r="A2184">
        <v>18357</v>
      </c>
      <c r="B2184" t="s">
        <v>11084</v>
      </c>
      <c r="C2184" t="s">
        <v>11084</v>
      </c>
      <c r="D2184" t="s">
        <v>11085</v>
      </c>
      <c r="E2184" t="s">
        <v>11085</v>
      </c>
      <c r="F2184" t="s">
        <v>11086</v>
      </c>
      <c r="G2184" t="s">
        <v>3648</v>
      </c>
      <c r="I2184">
        <v>1</v>
      </c>
      <c r="J2184">
        <v>1</v>
      </c>
      <c r="K2184">
        <v>1</v>
      </c>
      <c r="L2184">
        <v>1</v>
      </c>
      <c r="M2184">
        <v>1</v>
      </c>
      <c r="N2184">
        <v>1</v>
      </c>
      <c r="O2184">
        <v>1</v>
      </c>
      <c r="P2184">
        <v>1</v>
      </c>
      <c r="Q2184">
        <v>1</v>
      </c>
      <c r="R2184">
        <v>1</v>
      </c>
      <c r="S2184">
        <v>1</v>
      </c>
      <c r="T2184">
        <v>1</v>
      </c>
      <c r="U2184">
        <v>1</v>
      </c>
      <c r="V2184">
        <v>1</v>
      </c>
      <c r="W2184">
        <v>1</v>
      </c>
      <c r="X2184">
        <v>1</v>
      </c>
      <c r="Y2184">
        <v>1</v>
      </c>
      <c r="Z2184">
        <v>1</v>
      </c>
      <c r="AA2184">
        <v>1</v>
      </c>
      <c r="AB2184">
        <v>1</v>
      </c>
      <c r="AC2184">
        <v>1</v>
      </c>
      <c r="AD2184" t="s">
        <v>3653</v>
      </c>
      <c r="AE2184">
        <v>45464.857812499999</v>
      </c>
    </row>
    <row r="2185" spans="1:31" x14ac:dyDescent="0.35">
      <c r="A2185">
        <v>24178</v>
      </c>
      <c r="B2185" t="s">
        <v>11087</v>
      </c>
      <c r="C2185" t="s">
        <v>11087</v>
      </c>
      <c r="D2185" t="s">
        <v>11088</v>
      </c>
      <c r="E2185" t="s">
        <v>11088</v>
      </c>
      <c r="F2185" t="s">
        <v>11089</v>
      </c>
      <c r="G2185" t="s">
        <v>3648</v>
      </c>
      <c r="I2185">
        <v>1</v>
      </c>
      <c r="J2185">
        <v>1</v>
      </c>
      <c r="K2185">
        <v>1</v>
      </c>
      <c r="L2185">
        <v>1</v>
      </c>
      <c r="M2185">
        <v>1</v>
      </c>
      <c r="N2185">
        <v>1</v>
      </c>
      <c r="O2185">
        <v>1</v>
      </c>
      <c r="P2185">
        <v>1</v>
      </c>
      <c r="Q2185">
        <v>1</v>
      </c>
      <c r="R2185">
        <v>1</v>
      </c>
      <c r="S2185">
        <v>1</v>
      </c>
      <c r="T2185">
        <v>1</v>
      </c>
      <c r="U2185">
        <v>1</v>
      </c>
      <c r="V2185">
        <v>1</v>
      </c>
      <c r="W2185">
        <v>1</v>
      </c>
      <c r="AD2185" t="s">
        <v>11090</v>
      </c>
      <c r="AE2185">
        <v>45464.852870370371</v>
      </c>
    </row>
    <row r="2186" spans="1:31" x14ac:dyDescent="0.35">
      <c r="A2186">
        <v>18358</v>
      </c>
      <c r="B2186" t="s">
        <v>11091</v>
      </c>
      <c r="C2186" t="s">
        <v>11091</v>
      </c>
      <c r="D2186" t="s">
        <v>11092</v>
      </c>
      <c r="E2186" t="s">
        <v>11092</v>
      </c>
      <c r="F2186" t="s">
        <v>11093</v>
      </c>
      <c r="I2186">
        <v>1</v>
      </c>
      <c r="J2186">
        <v>1</v>
      </c>
      <c r="K2186">
        <v>1</v>
      </c>
      <c r="L2186">
        <v>1</v>
      </c>
      <c r="M2186">
        <v>1</v>
      </c>
      <c r="N2186">
        <v>1</v>
      </c>
      <c r="O2186">
        <v>1</v>
      </c>
      <c r="P2186">
        <v>1</v>
      </c>
      <c r="Q2186">
        <v>1</v>
      </c>
      <c r="R2186">
        <v>1</v>
      </c>
      <c r="S2186">
        <v>1</v>
      </c>
      <c r="T2186">
        <v>1</v>
      </c>
      <c r="U2186">
        <v>1</v>
      </c>
      <c r="V2186">
        <v>1</v>
      </c>
      <c r="W2186">
        <v>1</v>
      </c>
      <c r="X2186">
        <v>1</v>
      </c>
      <c r="Y2186">
        <v>1</v>
      </c>
      <c r="Z2186">
        <v>1</v>
      </c>
      <c r="AA2186">
        <v>1</v>
      </c>
      <c r="AB2186">
        <v>1</v>
      </c>
      <c r="AC2186">
        <v>1</v>
      </c>
      <c r="AD2186" t="s">
        <v>3653</v>
      </c>
      <c r="AE2186">
        <v>45464.857812499999</v>
      </c>
    </row>
    <row r="2187" spans="1:31" x14ac:dyDescent="0.35">
      <c r="A2187">
        <v>18945</v>
      </c>
      <c r="B2187" t="s">
        <v>11094</v>
      </c>
      <c r="C2187" t="s">
        <v>11094</v>
      </c>
      <c r="D2187" t="s">
        <v>11095</v>
      </c>
      <c r="E2187" t="s">
        <v>11095</v>
      </c>
      <c r="G2187" t="s">
        <v>3648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AB2187">
        <v>0</v>
      </c>
      <c r="AD2187" t="s">
        <v>11096</v>
      </c>
      <c r="AE2187">
        <v>45464.857812499999</v>
      </c>
    </row>
    <row r="2188" spans="1:31" x14ac:dyDescent="0.35">
      <c r="A2188">
        <v>18575</v>
      </c>
      <c r="B2188" t="s">
        <v>11097</v>
      </c>
      <c r="C2188" t="s">
        <v>11097</v>
      </c>
      <c r="D2188" t="s">
        <v>11098</v>
      </c>
      <c r="E2188" t="s">
        <v>11098</v>
      </c>
      <c r="F2188" t="s">
        <v>11099</v>
      </c>
      <c r="G2188" t="s">
        <v>3811</v>
      </c>
      <c r="I2188">
        <v>1</v>
      </c>
      <c r="J2188">
        <v>1</v>
      </c>
      <c r="K2188">
        <v>1</v>
      </c>
      <c r="L2188">
        <v>1</v>
      </c>
      <c r="M2188">
        <v>1</v>
      </c>
      <c r="N2188">
        <v>1</v>
      </c>
      <c r="O2188">
        <v>1</v>
      </c>
      <c r="P2188">
        <v>1</v>
      </c>
      <c r="Q2188">
        <v>1</v>
      </c>
      <c r="R2188">
        <v>1</v>
      </c>
      <c r="S2188">
        <v>1</v>
      </c>
      <c r="T2188">
        <v>1</v>
      </c>
      <c r="U2188">
        <v>1</v>
      </c>
      <c r="V2188">
        <v>1</v>
      </c>
      <c r="W2188">
        <v>1</v>
      </c>
      <c r="X2188">
        <v>1</v>
      </c>
      <c r="Y2188">
        <v>1</v>
      </c>
      <c r="Z2188">
        <v>1</v>
      </c>
      <c r="AA2188">
        <v>1</v>
      </c>
      <c r="AB2188">
        <v>1</v>
      </c>
      <c r="AD2188" t="s">
        <v>11100</v>
      </c>
      <c r="AE2188">
        <v>45464.857812499999</v>
      </c>
    </row>
    <row r="2189" spans="1:31" x14ac:dyDescent="0.35">
      <c r="A2189">
        <v>18394</v>
      </c>
      <c r="B2189" t="s">
        <v>11101</v>
      </c>
      <c r="C2189" t="s">
        <v>11101</v>
      </c>
      <c r="D2189" t="s">
        <v>11102</v>
      </c>
      <c r="E2189" t="s">
        <v>11102</v>
      </c>
      <c r="F2189" t="s">
        <v>11103</v>
      </c>
      <c r="G2189" t="s">
        <v>3688</v>
      </c>
      <c r="I2189">
        <v>1</v>
      </c>
      <c r="J2189">
        <v>1</v>
      </c>
      <c r="K2189">
        <v>1</v>
      </c>
      <c r="L2189">
        <v>1</v>
      </c>
      <c r="M2189">
        <v>1</v>
      </c>
      <c r="N2189">
        <v>1</v>
      </c>
      <c r="O2189">
        <v>1</v>
      </c>
      <c r="P2189">
        <v>1</v>
      </c>
      <c r="Q2189">
        <v>1</v>
      </c>
      <c r="R2189">
        <v>1</v>
      </c>
      <c r="S2189">
        <v>1</v>
      </c>
      <c r="T2189">
        <v>1</v>
      </c>
      <c r="U2189">
        <v>1</v>
      </c>
      <c r="V2189">
        <v>1</v>
      </c>
      <c r="W2189">
        <v>1</v>
      </c>
      <c r="X2189">
        <v>1</v>
      </c>
      <c r="Y2189">
        <v>1</v>
      </c>
      <c r="Z2189">
        <v>1</v>
      </c>
      <c r="AA2189">
        <v>1</v>
      </c>
      <c r="AB2189">
        <v>1</v>
      </c>
      <c r="AC2189">
        <v>1</v>
      </c>
      <c r="AD2189" t="s">
        <v>11104</v>
      </c>
      <c r="AE2189">
        <v>45464.857812499999</v>
      </c>
    </row>
    <row r="2190" spans="1:31" x14ac:dyDescent="0.35">
      <c r="A2190">
        <v>23061</v>
      </c>
      <c r="B2190" t="s">
        <v>11105</v>
      </c>
      <c r="C2190" t="s">
        <v>11105</v>
      </c>
      <c r="D2190" t="s">
        <v>11106</v>
      </c>
      <c r="E2190" t="s">
        <v>11106</v>
      </c>
      <c r="G2190" t="s">
        <v>3643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AD2190" t="s">
        <v>11107</v>
      </c>
      <c r="AE2190">
        <v>45464.857812499999</v>
      </c>
    </row>
    <row r="2191" spans="1:31" x14ac:dyDescent="0.35">
      <c r="A2191">
        <v>25221</v>
      </c>
      <c r="B2191" t="s">
        <v>11108</v>
      </c>
      <c r="C2191" t="s">
        <v>11108</v>
      </c>
      <c r="D2191" t="s">
        <v>11109</v>
      </c>
      <c r="E2191" t="s">
        <v>11109</v>
      </c>
      <c r="G2191" t="s">
        <v>3688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AD2191" t="s">
        <v>11110</v>
      </c>
      <c r="AE2191">
        <v>45464.857812499999</v>
      </c>
    </row>
    <row r="2192" spans="1:31" x14ac:dyDescent="0.35">
      <c r="A2192">
        <v>26502</v>
      </c>
      <c r="B2192" t="s">
        <v>11111</v>
      </c>
      <c r="C2192" t="s">
        <v>11111</v>
      </c>
      <c r="D2192" t="s">
        <v>11112</v>
      </c>
      <c r="E2192" t="s">
        <v>11112</v>
      </c>
      <c r="F2192" t="s">
        <v>11113</v>
      </c>
      <c r="G2192" t="s">
        <v>3643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AD2192" t="s">
        <v>11114</v>
      </c>
      <c r="AE2192">
        <v>45464.857812499999</v>
      </c>
    </row>
    <row r="2193" spans="1:31" x14ac:dyDescent="0.35">
      <c r="A2193">
        <v>20401</v>
      </c>
      <c r="B2193" t="s">
        <v>11115</v>
      </c>
      <c r="C2193" t="s">
        <v>11115</v>
      </c>
      <c r="D2193" t="s">
        <v>11116</v>
      </c>
      <c r="E2193" t="s">
        <v>11116</v>
      </c>
      <c r="G2193" t="s">
        <v>3688</v>
      </c>
      <c r="I2193">
        <v>1</v>
      </c>
      <c r="J2193">
        <v>1</v>
      </c>
      <c r="K2193">
        <v>1</v>
      </c>
      <c r="L2193">
        <v>1</v>
      </c>
      <c r="M2193">
        <v>1</v>
      </c>
      <c r="N2193">
        <v>1</v>
      </c>
      <c r="O2193">
        <v>1</v>
      </c>
      <c r="P2193">
        <v>1</v>
      </c>
      <c r="Q2193">
        <v>1</v>
      </c>
      <c r="R2193">
        <v>1</v>
      </c>
      <c r="S2193">
        <v>1</v>
      </c>
      <c r="T2193">
        <v>1</v>
      </c>
      <c r="U2193">
        <v>1</v>
      </c>
      <c r="V2193">
        <v>1</v>
      </c>
      <c r="W2193">
        <v>1</v>
      </c>
      <c r="X2193">
        <v>1</v>
      </c>
      <c r="Y2193">
        <v>1</v>
      </c>
      <c r="Z2193">
        <v>1</v>
      </c>
      <c r="AD2193" t="s">
        <v>11117</v>
      </c>
      <c r="AE2193">
        <v>45464.857812499999</v>
      </c>
    </row>
    <row r="2194" spans="1:31" x14ac:dyDescent="0.35">
      <c r="A2194">
        <v>20912</v>
      </c>
      <c r="B2194" t="s">
        <v>11118</v>
      </c>
      <c r="C2194" t="s">
        <v>11118</v>
      </c>
      <c r="D2194" t="s">
        <v>11119</v>
      </c>
      <c r="E2194" t="s">
        <v>11119</v>
      </c>
      <c r="G2194" t="s">
        <v>3635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AD2194" t="s">
        <v>11120</v>
      </c>
      <c r="AE2194">
        <v>45464.857812499999</v>
      </c>
    </row>
    <row r="2195" spans="1:31" x14ac:dyDescent="0.35">
      <c r="A2195">
        <v>26041</v>
      </c>
      <c r="B2195" t="s">
        <v>1178</v>
      </c>
      <c r="C2195" t="s">
        <v>1178</v>
      </c>
      <c r="D2195" t="s">
        <v>11121</v>
      </c>
      <c r="E2195" t="s">
        <v>11121</v>
      </c>
      <c r="F2195" t="s">
        <v>11122</v>
      </c>
      <c r="G2195" t="s">
        <v>3643</v>
      </c>
      <c r="I2195">
        <v>1</v>
      </c>
      <c r="J2195">
        <v>1</v>
      </c>
      <c r="K2195">
        <v>1</v>
      </c>
      <c r="L2195">
        <v>1</v>
      </c>
      <c r="M2195">
        <v>1</v>
      </c>
      <c r="N2195">
        <v>1</v>
      </c>
      <c r="O2195">
        <v>1</v>
      </c>
      <c r="P2195">
        <v>1</v>
      </c>
      <c r="Q2195">
        <v>1</v>
      </c>
      <c r="R2195">
        <v>1</v>
      </c>
      <c r="S2195">
        <v>1</v>
      </c>
      <c r="T2195">
        <v>1</v>
      </c>
      <c r="AD2195" t="s">
        <v>11123</v>
      </c>
      <c r="AE2195">
        <v>45464.852870370371</v>
      </c>
    </row>
    <row r="2196" spans="1:31" x14ac:dyDescent="0.35">
      <c r="A2196">
        <v>19145</v>
      </c>
      <c r="B2196" t="s">
        <v>11124</v>
      </c>
      <c r="C2196" t="s">
        <v>11124</v>
      </c>
      <c r="D2196" t="s">
        <v>11125</v>
      </c>
      <c r="E2196" t="s">
        <v>11125</v>
      </c>
      <c r="F2196" t="s">
        <v>11126</v>
      </c>
      <c r="G2196" t="s">
        <v>3648</v>
      </c>
      <c r="I2196">
        <v>1</v>
      </c>
      <c r="J2196">
        <v>1</v>
      </c>
      <c r="K2196">
        <v>1</v>
      </c>
      <c r="L2196">
        <v>1</v>
      </c>
      <c r="M2196">
        <v>1</v>
      </c>
      <c r="N2196">
        <v>1</v>
      </c>
      <c r="O2196">
        <v>1</v>
      </c>
      <c r="P2196">
        <v>1</v>
      </c>
      <c r="Q2196">
        <v>1</v>
      </c>
      <c r="R2196">
        <v>1</v>
      </c>
      <c r="S2196">
        <v>1</v>
      </c>
      <c r="T2196">
        <v>1</v>
      </c>
      <c r="U2196">
        <v>1</v>
      </c>
      <c r="V2196">
        <v>1</v>
      </c>
      <c r="W2196">
        <v>1</v>
      </c>
      <c r="X2196">
        <v>1</v>
      </c>
      <c r="Y2196">
        <v>1</v>
      </c>
      <c r="Z2196">
        <v>1</v>
      </c>
      <c r="AA2196">
        <v>1</v>
      </c>
      <c r="AB2196">
        <v>1</v>
      </c>
      <c r="AD2196" t="s">
        <v>11127</v>
      </c>
      <c r="AE2196">
        <v>45464.857812499999</v>
      </c>
    </row>
    <row r="2197" spans="1:31" x14ac:dyDescent="0.35">
      <c r="A2197">
        <v>24930</v>
      </c>
      <c r="B2197" t="s">
        <v>11128</v>
      </c>
      <c r="C2197" t="s">
        <v>11128</v>
      </c>
      <c r="D2197" t="s">
        <v>11129</v>
      </c>
      <c r="E2197" t="s">
        <v>11129</v>
      </c>
      <c r="G2197" t="s">
        <v>3643</v>
      </c>
      <c r="I2197">
        <v>1</v>
      </c>
      <c r="J2197">
        <v>1</v>
      </c>
      <c r="K2197">
        <v>1</v>
      </c>
      <c r="L2197">
        <v>1</v>
      </c>
      <c r="M2197">
        <v>1</v>
      </c>
      <c r="N2197">
        <v>1</v>
      </c>
      <c r="O2197">
        <v>1</v>
      </c>
      <c r="P2197">
        <v>1</v>
      </c>
      <c r="Q2197">
        <v>1</v>
      </c>
      <c r="R2197">
        <v>1</v>
      </c>
      <c r="S2197">
        <v>1</v>
      </c>
      <c r="T2197">
        <v>1</v>
      </c>
      <c r="U2197">
        <v>1</v>
      </c>
      <c r="AD2197" t="s">
        <v>11130</v>
      </c>
      <c r="AE2197">
        <v>45464.857812499999</v>
      </c>
    </row>
    <row r="2198" spans="1:31" x14ac:dyDescent="0.35">
      <c r="A2198">
        <v>24315</v>
      </c>
      <c r="B2198" t="s">
        <v>11131</v>
      </c>
      <c r="C2198" t="s">
        <v>11131</v>
      </c>
      <c r="D2198" t="s">
        <v>11132</v>
      </c>
      <c r="E2198" t="s">
        <v>11132</v>
      </c>
      <c r="G2198" t="s">
        <v>5553</v>
      </c>
      <c r="I2198">
        <v>1</v>
      </c>
      <c r="J2198">
        <v>1</v>
      </c>
      <c r="K2198">
        <v>1</v>
      </c>
      <c r="L2198">
        <v>1</v>
      </c>
      <c r="M2198">
        <v>1</v>
      </c>
      <c r="N2198">
        <v>1</v>
      </c>
      <c r="O2198">
        <v>1</v>
      </c>
      <c r="P2198">
        <v>1</v>
      </c>
      <c r="Q2198">
        <v>1</v>
      </c>
      <c r="R2198">
        <v>1</v>
      </c>
      <c r="S2198">
        <v>1</v>
      </c>
      <c r="T2198">
        <v>1</v>
      </c>
      <c r="U2198">
        <v>1</v>
      </c>
      <c r="AD2198" t="s">
        <v>11133</v>
      </c>
      <c r="AE2198">
        <v>45464.857812499999</v>
      </c>
    </row>
    <row r="2199" spans="1:31" x14ac:dyDescent="0.35">
      <c r="A2199">
        <v>18360</v>
      </c>
      <c r="B2199" t="s">
        <v>11134</v>
      </c>
      <c r="C2199" t="s">
        <v>11134</v>
      </c>
      <c r="D2199" t="s">
        <v>11135</v>
      </c>
      <c r="E2199" t="s">
        <v>11135</v>
      </c>
      <c r="F2199" t="s">
        <v>11136</v>
      </c>
      <c r="G2199" t="s">
        <v>3643</v>
      </c>
      <c r="I2199">
        <v>1</v>
      </c>
      <c r="J2199">
        <v>1</v>
      </c>
      <c r="K2199">
        <v>1</v>
      </c>
      <c r="L2199">
        <v>1</v>
      </c>
      <c r="M2199">
        <v>1</v>
      </c>
      <c r="N2199">
        <v>1</v>
      </c>
      <c r="O2199">
        <v>1</v>
      </c>
      <c r="P2199">
        <v>1</v>
      </c>
      <c r="Q2199">
        <v>1</v>
      </c>
      <c r="R2199">
        <v>1</v>
      </c>
      <c r="S2199">
        <v>1</v>
      </c>
      <c r="T2199">
        <v>1</v>
      </c>
      <c r="U2199">
        <v>1</v>
      </c>
      <c r="V2199">
        <v>1</v>
      </c>
      <c r="W2199">
        <v>1</v>
      </c>
      <c r="X2199">
        <v>1</v>
      </c>
      <c r="Y2199">
        <v>1</v>
      </c>
      <c r="Z2199">
        <v>1</v>
      </c>
      <c r="AA2199">
        <v>2</v>
      </c>
      <c r="AB2199">
        <v>2</v>
      </c>
      <c r="AC2199">
        <v>2</v>
      </c>
      <c r="AD2199" t="s">
        <v>11137</v>
      </c>
      <c r="AE2199">
        <v>45464.857812499999</v>
      </c>
    </row>
    <row r="2200" spans="1:31" x14ac:dyDescent="0.35">
      <c r="A2200">
        <v>26544</v>
      </c>
      <c r="B2200" t="s">
        <v>11138</v>
      </c>
      <c r="C2200" t="s">
        <v>11138</v>
      </c>
      <c r="D2200" t="s">
        <v>11139</v>
      </c>
      <c r="E2200" t="s">
        <v>11139</v>
      </c>
      <c r="F2200" t="s">
        <v>11140</v>
      </c>
      <c r="G2200" t="s">
        <v>3688</v>
      </c>
      <c r="I2200">
        <v>1</v>
      </c>
      <c r="J2200">
        <v>1</v>
      </c>
      <c r="K2200">
        <v>1</v>
      </c>
      <c r="L2200">
        <v>1</v>
      </c>
      <c r="M2200">
        <v>1</v>
      </c>
      <c r="N2200">
        <v>1</v>
      </c>
      <c r="O2200">
        <v>1</v>
      </c>
      <c r="P2200">
        <v>1</v>
      </c>
      <c r="Q2200">
        <v>1</v>
      </c>
      <c r="R2200">
        <v>1</v>
      </c>
      <c r="S2200">
        <v>1</v>
      </c>
      <c r="AD2200" t="s">
        <v>11141</v>
      </c>
      <c r="AE2200">
        <v>45464.857812499999</v>
      </c>
    </row>
    <row r="2201" spans="1:31" x14ac:dyDescent="0.35">
      <c r="A2201">
        <v>18361</v>
      </c>
      <c r="B2201" t="s">
        <v>11142</v>
      </c>
      <c r="C2201" t="s">
        <v>11142</v>
      </c>
      <c r="D2201" t="s">
        <v>11143</v>
      </c>
      <c r="E2201" t="s">
        <v>11143</v>
      </c>
      <c r="F2201" t="s">
        <v>11144</v>
      </c>
      <c r="I2201">
        <v>1</v>
      </c>
      <c r="J2201">
        <v>1</v>
      </c>
      <c r="K2201">
        <v>1</v>
      </c>
      <c r="L2201">
        <v>1</v>
      </c>
      <c r="M2201">
        <v>1</v>
      </c>
      <c r="N2201">
        <v>1</v>
      </c>
      <c r="O2201">
        <v>1</v>
      </c>
      <c r="P2201">
        <v>1</v>
      </c>
      <c r="Q2201">
        <v>1</v>
      </c>
      <c r="R2201">
        <v>1</v>
      </c>
      <c r="S2201">
        <v>1</v>
      </c>
      <c r="T2201">
        <v>1</v>
      </c>
      <c r="U2201">
        <v>1</v>
      </c>
      <c r="V2201">
        <v>1</v>
      </c>
      <c r="W2201">
        <v>1</v>
      </c>
      <c r="X2201">
        <v>1</v>
      </c>
      <c r="Y2201">
        <v>1</v>
      </c>
      <c r="Z2201">
        <v>1</v>
      </c>
      <c r="AA2201">
        <v>1</v>
      </c>
      <c r="AB2201">
        <v>1</v>
      </c>
      <c r="AC2201">
        <v>1</v>
      </c>
      <c r="AD2201" t="s">
        <v>3653</v>
      </c>
      <c r="AE2201">
        <v>45464.857812499999</v>
      </c>
    </row>
    <row r="2202" spans="1:31" x14ac:dyDescent="0.35">
      <c r="A2202">
        <v>18362</v>
      </c>
      <c r="B2202" t="s">
        <v>11145</v>
      </c>
      <c r="C2202" t="s">
        <v>11145</v>
      </c>
      <c r="D2202" t="s">
        <v>11146</v>
      </c>
      <c r="E2202" t="s">
        <v>11146</v>
      </c>
      <c r="F2202" t="s">
        <v>11147</v>
      </c>
      <c r="G2202" t="s">
        <v>3631</v>
      </c>
      <c r="I2202">
        <v>1</v>
      </c>
      <c r="J2202">
        <v>1</v>
      </c>
      <c r="K2202">
        <v>1</v>
      </c>
      <c r="L2202">
        <v>1</v>
      </c>
      <c r="M2202">
        <v>1</v>
      </c>
      <c r="N2202">
        <v>1</v>
      </c>
      <c r="O2202">
        <v>1</v>
      </c>
      <c r="P2202">
        <v>1</v>
      </c>
      <c r="Q2202">
        <v>1</v>
      </c>
      <c r="R2202">
        <v>1</v>
      </c>
      <c r="S2202">
        <v>1</v>
      </c>
      <c r="T2202">
        <v>1</v>
      </c>
      <c r="U2202">
        <v>1</v>
      </c>
      <c r="V2202">
        <v>1</v>
      </c>
      <c r="W2202">
        <v>1</v>
      </c>
      <c r="X2202">
        <v>1</v>
      </c>
      <c r="Y2202">
        <v>1</v>
      </c>
      <c r="Z2202">
        <v>1</v>
      </c>
      <c r="AA2202">
        <v>1</v>
      </c>
      <c r="AB2202">
        <v>1</v>
      </c>
      <c r="AC2202">
        <v>1</v>
      </c>
      <c r="AD2202" t="s">
        <v>11148</v>
      </c>
      <c r="AE2202">
        <v>45464.852870370371</v>
      </c>
    </row>
    <row r="2203" spans="1:31" x14ac:dyDescent="0.35">
      <c r="A2203">
        <v>28023</v>
      </c>
      <c r="B2203" t="s">
        <v>11149</v>
      </c>
      <c r="C2203" t="s">
        <v>11149</v>
      </c>
      <c r="D2203" t="s">
        <v>11150</v>
      </c>
      <c r="E2203" t="s">
        <v>11150</v>
      </c>
      <c r="F2203" t="s">
        <v>11151</v>
      </c>
      <c r="G2203" t="s">
        <v>3648</v>
      </c>
      <c r="I2203">
        <v>1</v>
      </c>
      <c r="J2203">
        <v>1</v>
      </c>
      <c r="K2203">
        <v>1</v>
      </c>
      <c r="AD2203" t="s">
        <v>11152</v>
      </c>
      <c r="AE2203">
        <v>45464.857812499999</v>
      </c>
    </row>
    <row r="2204" spans="1:31" x14ac:dyDescent="0.35">
      <c r="A2204">
        <v>19285</v>
      </c>
      <c r="B2204" t="s">
        <v>11153</v>
      </c>
      <c r="C2204" t="s">
        <v>11153</v>
      </c>
      <c r="D2204" t="s">
        <v>11154</v>
      </c>
      <c r="E2204" t="s">
        <v>11154</v>
      </c>
      <c r="F2204" t="s">
        <v>11155</v>
      </c>
      <c r="G2204" t="s">
        <v>3648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AB2204">
        <v>0</v>
      </c>
      <c r="AD2204" t="s">
        <v>11156</v>
      </c>
      <c r="AE2204">
        <v>45464.857812499999</v>
      </c>
    </row>
    <row r="2205" spans="1:31" x14ac:dyDescent="0.35">
      <c r="A2205">
        <v>25650</v>
      </c>
      <c r="B2205" t="s">
        <v>11157</v>
      </c>
      <c r="C2205" t="s">
        <v>11157</v>
      </c>
      <c r="D2205" t="s">
        <v>11158</v>
      </c>
      <c r="E2205" t="s">
        <v>11158</v>
      </c>
      <c r="G2205" t="s">
        <v>3648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AD2205" t="s">
        <v>11159</v>
      </c>
      <c r="AE2205">
        <v>45464.857812499999</v>
      </c>
    </row>
    <row r="2206" spans="1:31" x14ac:dyDescent="0.35">
      <c r="A2206">
        <v>19191</v>
      </c>
      <c r="B2206" t="s">
        <v>11160</v>
      </c>
      <c r="C2206" t="s">
        <v>11160</v>
      </c>
      <c r="D2206" t="s">
        <v>11161</v>
      </c>
      <c r="E2206" t="s">
        <v>11161</v>
      </c>
      <c r="F2206" t="s">
        <v>11162</v>
      </c>
      <c r="G2206" t="s">
        <v>3648</v>
      </c>
      <c r="I2206">
        <v>1</v>
      </c>
      <c r="J2206">
        <v>1</v>
      </c>
      <c r="K2206">
        <v>1</v>
      </c>
      <c r="L2206">
        <v>1</v>
      </c>
      <c r="M2206">
        <v>1</v>
      </c>
      <c r="N2206">
        <v>1</v>
      </c>
      <c r="O2206">
        <v>1</v>
      </c>
      <c r="P2206">
        <v>1</v>
      </c>
      <c r="Q2206">
        <v>1</v>
      </c>
      <c r="R2206">
        <v>1</v>
      </c>
      <c r="S2206">
        <v>1</v>
      </c>
      <c r="T2206">
        <v>1</v>
      </c>
      <c r="U2206">
        <v>1</v>
      </c>
      <c r="V2206">
        <v>1</v>
      </c>
      <c r="W2206">
        <v>1</v>
      </c>
      <c r="X2206">
        <v>1</v>
      </c>
      <c r="Y2206">
        <v>1</v>
      </c>
      <c r="Z2206">
        <v>1</v>
      </c>
      <c r="AA2206">
        <v>1</v>
      </c>
      <c r="AB2206">
        <v>1</v>
      </c>
      <c r="AD2206" t="s">
        <v>11163</v>
      </c>
      <c r="AE2206">
        <v>45464.857812499999</v>
      </c>
    </row>
    <row r="2207" spans="1:31" x14ac:dyDescent="0.35">
      <c r="A2207">
        <v>20246</v>
      </c>
      <c r="B2207" t="s">
        <v>11164</v>
      </c>
      <c r="C2207" t="s">
        <v>11164</v>
      </c>
      <c r="D2207" t="s">
        <v>11165</v>
      </c>
      <c r="E2207" t="s">
        <v>11165</v>
      </c>
      <c r="F2207" t="s">
        <v>11166</v>
      </c>
      <c r="G2207" t="s">
        <v>3675</v>
      </c>
      <c r="I2207">
        <v>1</v>
      </c>
      <c r="J2207">
        <v>1</v>
      </c>
      <c r="K2207">
        <v>1</v>
      </c>
      <c r="L2207">
        <v>1</v>
      </c>
      <c r="M2207">
        <v>1</v>
      </c>
      <c r="N2207">
        <v>1</v>
      </c>
      <c r="O2207">
        <v>1</v>
      </c>
      <c r="P2207">
        <v>1</v>
      </c>
      <c r="Q2207">
        <v>1</v>
      </c>
      <c r="R2207">
        <v>1</v>
      </c>
      <c r="S2207">
        <v>1</v>
      </c>
      <c r="T2207">
        <v>1</v>
      </c>
      <c r="U2207">
        <v>1</v>
      </c>
      <c r="V2207">
        <v>1</v>
      </c>
      <c r="W2207">
        <v>1</v>
      </c>
      <c r="X2207">
        <v>1</v>
      </c>
      <c r="Y2207">
        <v>1</v>
      </c>
      <c r="Z2207">
        <v>1</v>
      </c>
      <c r="AA2207">
        <v>1</v>
      </c>
      <c r="AD2207" t="s">
        <v>11167</v>
      </c>
      <c r="AE2207">
        <v>45464.857812499999</v>
      </c>
    </row>
    <row r="2208" spans="1:31" x14ac:dyDescent="0.35">
      <c r="A2208">
        <v>25736</v>
      </c>
      <c r="B2208" t="s">
        <v>11168</v>
      </c>
      <c r="C2208" t="s">
        <v>11169</v>
      </c>
      <c r="D2208" t="s">
        <v>11170</v>
      </c>
      <c r="E2208" t="s">
        <v>11171</v>
      </c>
      <c r="F2208" t="s">
        <v>11172</v>
      </c>
      <c r="G2208" t="s">
        <v>3631</v>
      </c>
      <c r="I2208">
        <v>1</v>
      </c>
      <c r="J2208">
        <v>1</v>
      </c>
      <c r="K2208">
        <v>1</v>
      </c>
      <c r="L2208">
        <v>1</v>
      </c>
      <c r="M2208">
        <v>1</v>
      </c>
      <c r="N2208">
        <v>1</v>
      </c>
      <c r="O2208">
        <v>1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AD2208" t="s">
        <v>11173</v>
      </c>
      <c r="AE2208">
        <v>45464.857812499999</v>
      </c>
    </row>
    <row r="2209" spans="1:31" x14ac:dyDescent="0.35">
      <c r="A2209">
        <v>13693</v>
      </c>
      <c r="B2209" t="s">
        <v>11174</v>
      </c>
      <c r="C2209" t="s">
        <v>11174</v>
      </c>
      <c r="D2209" t="s">
        <v>11175</v>
      </c>
      <c r="E2209" t="s">
        <v>11175</v>
      </c>
      <c r="F2209" t="s">
        <v>11176</v>
      </c>
      <c r="G2209" t="s">
        <v>822</v>
      </c>
      <c r="I2209">
        <v>1</v>
      </c>
      <c r="J2209">
        <v>1</v>
      </c>
      <c r="K2209">
        <v>1</v>
      </c>
      <c r="L2209">
        <v>1</v>
      </c>
      <c r="M2209">
        <v>1</v>
      </c>
      <c r="N2209">
        <v>1</v>
      </c>
      <c r="O2209">
        <v>1</v>
      </c>
      <c r="P2209">
        <v>1</v>
      </c>
      <c r="Q2209">
        <v>1</v>
      </c>
      <c r="R2209">
        <v>1</v>
      </c>
      <c r="S2209">
        <v>1</v>
      </c>
      <c r="T2209">
        <v>1</v>
      </c>
      <c r="U2209">
        <v>1</v>
      </c>
      <c r="V2209">
        <v>1</v>
      </c>
      <c r="W2209">
        <v>1</v>
      </c>
      <c r="X2209">
        <v>1</v>
      </c>
      <c r="Y2209">
        <v>1</v>
      </c>
      <c r="Z2209">
        <v>1</v>
      </c>
      <c r="AA2209">
        <v>1</v>
      </c>
      <c r="AD2209" t="s">
        <v>11177</v>
      </c>
      <c r="AE2209">
        <v>45464.857812499999</v>
      </c>
    </row>
    <row r="2210" spans="1:31" x14ac:dyDescent="0.35">
      <c r="A2210">
        <v>26861</v>
      </c>
      <c r="B2210" t="s">
        <v>11178</v>
      </c>
      <c r="C2210" t="s">
        <v>11178</v>
      </c>
      <c r="D2210" t="s">
        <v>11179</v>
      </c>
      <c r="E2210" t="s">
        <v>11179</v>
      </c>
      <c r="F2210" t="s">
        <v>11180</v>
      </c>
      <c r="G2210" t="s">
        <v>3723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AD2210" t="s">
        <v>11181</v>
      </c>
      <c r="AE2210">
        <v>45464.857812499999</v>
      </c>
    </row>
    <row r="2211" spans="1:31" x14ac:dyDescent="0.35">
      <c r="A2211">
        <v>19116</v>
      </c>
      <c r="B2211" t="s">
        <v>11182</v>
      </c>
      <c r="C2211" t="s">
        <v>11182</v>
      </c>
      <c r="D2211" t="s">
        <v>11183</v>
      </c>
      <c r="E2211" t="s">
        <v>11183</v>
      </c>
      <c r="F2211" t="s">
        <v>11184</v>
      </c>
      <c r="G2211" t="s">
        <v>3631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AB2211">
        <v>0</v>
      </c>
      <c r="AD2211" t="s">
        <v>11185</v>
      </c>
      <c r="AE2211">
        <v>45464.857812499999</v>
      </c>
    </row>
    <row r="2212" spans="1:31" x14ac:dyDescent="0.35">
      <c r="A2212">
        <v>14088</v>
      </c>
      <c r="B2212" t="s">
        <v>11186</v>
      </c>
      <c r="C2212" t="s">
        <v>11186</v>
      </c>
      <c r="D2212" t="s">
        <v>11187</v>
      </c>
      <c r="E2212" t="s">
        <v>11187</v>
      </c>
      <c r="F2212" t="s">
        <v>11188</v>
      </c>
      <c r="G2212" t="s">
        <v>3631</v>
      </c>
      <c r="I2212">
        <v>1</v>
      </c>
      <c r="J2212">
        <v>1</v>
      </c>
      <c r="K2212">
        <v>1</v>
      </c>
      <c r="L2212">
        <v>1</v>
      </c>
      <c r="M2212">
        <v>1</v>
      </c>
      <c r="N2212">
        <v>1</v>
      </c>
      <c r="O2212">
        <v>1</v>
      </c>
      <c r="P2212">
        <v>1</v>
      </c>
      <c r="Q2212">
        <v>1</v>
      </c>
      <c r="R2212">
        <v>1</v>
      </c>
      <c r="S2212">
        <v>1</v>
      </c>
      <c r="T2212">
        <v>1</v>
      </c>
      <c r="U2212">
        <v>1</v>
      </c>
      <c r="V2212">
        <v>1</v>
      </c>
      <c r="W2212">
        <v>1</v>
      </c>
      <c r="X2212">
        <v>1</v>
      </c>
      <c r="AB2212">
        <v>0</v>
      </c>
      <c r="AD2212" t="s">
        <v>11189</v>
      </c>
      <c r="AE2212">
        <v>45464.852870370371</v>
      </c>
    </row>
    <row r="2213" spans="1:31" x14ac:dyDescent="0.35">
      <c r="A2213">
        <v>25826</v>
      </c>
      <c r="B2213" t="s">
        <v>11190</v>
      </c>
      <c r="C2213" t="s">
        <v>11190</v>
      </c>
      <c r="D2213" t="s">
        <v>11191</v>
      </c>
      <c r="E2213" t="s">
        <v>11191</v>
      </c>
      <c r="G2213" t="s">
        <v>3643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AD2213" t="s">
        <v>11192</v>
      </c>
      <c r="AE2213">
        <v>45464.857812499999</v>
      </c>
    </row>
    <row r="2214" spans="1:31" x14ac:dyDescent="0.35">
      <c r="A2214">
        <v>19560</v>
      </c>
      <c r="B2214" t="s">
        <v>11193</v>
      </c>
      <c r="C2214" t="s">
        <v>11193</v>
      </c>
      <c r="D2214" t="s">
        <v>11194</v>
      </c>
      <c r="E2214" t="s">
        <v>11194</v>
      </c>
      <c r="G2214" t="s">
        <v>538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AB2214">
        <v>0</v>
      </c>
      <c r="AD2214" t="s">
        <v>3653</v>
      </c>
      <c r="AE2214">
        <v>45464.857812499999</v>
      </c>
    </row>
    <row r="2215" spans="1:31" x14ac:dyDescent="0.35">
      <c r="A2215">
        <v>23591</v>
      </c>
      <c r="B2215" t="s">
        <v>11195</v>
      </c>
      <c r="C2215" t="s">
        <v>11195</v>
      </c>
      <c r="D2215" t="s">
        <v>11196</v>
      </c>
      <c r="E2215" t="s">
        <v>11196</v>
      </c>
      <c r="G2215" t="s">
        <v>3631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AD2215" t="s">
        <v>11197</v>
      </c>
      <c r="AE2215">
        <v>45464.857812499999</v>
      </c>
    </row>
    <row r="2216" spans="1:31" x14ac:dyDescent="0.35">
      <c r="A2216">
        <v>28053</v>
      </c>
      <c r="B2216" t="s">
        <v>11198</v>
      </c>
      <c r="C2216" t="s">
        <v>11199</v>
      </c>
      <c r="D2216" t="s">
        <v>11200</v>
      </c>
      <c r="E2216" t="s">
        <v>11201</v>
      </c>
      <c r="G2216" t="s">
        <v>3631</v>
      </c>
      <c r="I2216">
        <v>0</v>
      </c>
      <c r="J2216">
        <v>0</v>
      </c>
      <c r="K2216">
        <v>0</v>
      </c>
      <c r="AD2216" t="s">
        <v>11202</v>
      </c>
      <c r="AE2216">
        <v>45464.857812499999</v>
      </c>
    </row>
    <row r="2217" spans="1:31" x14ac:dyDescent="0.35">
      <c r="A2217">
        <v>28103</v>
      </c>
      <c r="B2217" t="s">
        <v>11203</v>
      </c>
      <c r="C2217" t="s">
        <v>11203</v>
      </c>
      <c r="D2217" t="s">
        <v>11204</v>
      </c>
      <c r="E2217" t="s">
        <v>11204</v>
      </c>
      <c r="G2217" t="s">
        <v>3631</v>
      </c>
      <c r="I2217">
        <v>0</v>
      </c>
      <c r="J2217">
        <v>0</v>
      </c>
      <c r="K2217">
        <v>0</v>
      </c>
      <c r="AD2217" t="s">
        <v>11205</v>
      </c>
      <c r="AE2217">
        <v>45464.857812499999</v>
      </c>
    </row>
    <row r="2218" spans="1:31" x14ac:dyDescent="0.35">
      <c r="A2218">
        <v>28104</v>
      </c>
      <c r="B2218" t="s">
        <v>11206</v>
      </c>
      <c r="C2218" t="s">
        <v>11207</v>
      </c>
      <c r="D2218" t="s">
        <v>11208</v>
      </c>
      <c r="E2218" t="s">
        <v>11209</v>
      </c>
      <c r="G2218" t="s">
        <v>3631</v>
      </c>
      <c r="I2218">
        <v>0</v>
      </c>
      <c r="J2218">
        <v>0</v>
      </c>
      <c r="K2218">
        <v>0</v>
      </c>
      <c r="AD2218" t="s">
        <v>11210</v>
      </c>
      <c r="AE2218">
        <v>45464.857812499999</v>
      </c>
    </row>
    <row r="2219" spans="1:31" x14ac:dyDescent="0.35">
      <c r="A2219">
        <v>25132</v>
      </c>
      <c r="B2219" t="s">
        <v>11211</v>
      </c>
      <c r="C2219" t="s">
        <v>11211</v>
      </c>
      <c r="D2219" t="s">
        <v>11212</v>
      </c>
      <c r="E2219" t="s">
        <v>11212</v>
      </c>
      <c r="G2219" t="s">
        <v>3643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AD2219" t="s">
        <v>11213</v>
      </c>
      <c r="AE2219">
        <v>45464.857812499999</v>
      </c>
    </row>
    <row r="2220" spans="1:31" x14ac:dyDescent="0.35">
      <c r="A2220">
        <v>22449</v>
      </c>
      <c r="B2220" t="s">
        <v>11214</v>
      </c>
      <c r="C2220" t="s">
        <v>11214</v>
      </c>
      <c r="D2220" t="s">
        <v>11215</v>
      </c>
      <c r="E2220" t="s">
        <v>11215</v>
      </c>
      <c r="G2220" t="s">
        <v>3951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AD2220" t="s">
        <v>11216</v>
      </c>
      <c r="AE2220">
        <v>45464.857812499999</v>
      </c>
    </row>
    <row r="2221" spans="1:31" x14ac:dyDescent="0.35">
      <c r="A2221">
        <v>20261</v>
      </c>
      <c r="B2221" t="s">
        <v>11217</v>
      </c>
      <c r="C2221" t="s">
        <v>11217</v>
      </c>
      <c r="D2221" t="s">
        <v>11218</v>
      </c>
      <c r="E2221" t="s">
        <v>11218</v>
      </c>
      <c r="F2221" t="s">
        <v>11219</v>
      </c>
      <c r="G2221" t="s">
        <v>3951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D2221" t="s">
        <v>11220</v>
      </c>
      <c r="AE2221">
        <v>45464.857812499999</v>
      </c>
    </row>
    <row r="2222" spans="1:31" x14ac:dyDescent="0.35">
      <c r="A2222">
        <v>26939</v>
      </c>
      <c r="B2222" t="s">
        <v>11221</v>
      </c>
      <c r="C2222" t="s">
        <v>11221</v>
      </c>
      <c r="D2222" t="s">
        <v>11222</v>
      </c>
      <c r="E2222" t="s">
        <v>11222</v>
      </c>
      <c r="G2222" t="s">
        <v>3627</v>
      </c>
      <c r="I2222">
        <v>1</v>
      </c>
      <c r="J2222">
        <v>1</v>
      </c>
      <c r="K2222">
        <v>1</v>
      </c>
      <c r="L2222">
        <v>1</v>
      </c>
      <c r="M2222">
        <v>1</v>
      </c>
      <c r="N2222">
        <v>1</v>
      </c>
      <c r="AD2222" t="s">
        <v>11223</v>
      </c>
      <c r="AE2222">
        <v>45464.857812499999</v>
      </c>
    </row>
    <row r="2223" spans="1:31" x14ac:dyDescent="0.35">
      <c r="A2223">
        <v>22625</v>
      </c>
      <c r="B2223" t="s">
        <v>11224</v>
      </c>
      <c r="C2223" t="s">
        <v>11224</v>
      </c>
      <c r="D2223" t="s">
        <v>11225</v>
      </c>
      <c r="E2223" t="s">
        <v>11225</v>
      </c>
      <c r="G2223" t="s">
        <v>3951</v>
      </c>
      <c r="I2223">
        <v>1</v>
      </c>
      <c r="J2223">
        <v>1</v>
      </c>
      <c r="K2223">
        <v>1</v>
      </c>
      <c r="L2223">
        <v>1</v>
      </c>
      <c r="M2223">
        <v>1</v>
      </c>
      <c r="N2223">
        <v>1</v>
      </c>
      <c r="O2223">
        <v>1</v>
      </c>
      <c r="P2223">
        <v>1</v>
      </c>
      <c r="Q2223">
        <v>1</v>
      </c>
      <c r="R2223">
        <v>1</v>
      </c>
      <c r="S2223">
        <v>1</v>
      </c>
      <c r="T2223">
        <v>1</v>
      </c>
      <c r="U2223">
        <v>1</v>
      </c>
      <c r="V2223">
        <v>1</v>
      </c>
      <c r="W2223">
        <v>1</v>
      </c>
      <c r="X2223">
        <v>1</v>
      </c>
      <c r="Y2223">
        <v>1</v>
      </c>
      <c r="AD2223" t="s">
        <v>11226</v>
      </c>
      <c r="AE2223">
        <v>45464.857812499999</v>
      </c>
    </row>
    <row r="2224" spans="1:31" x14ac:dyDescent="0.35">
      <c r="A2224">
        <v>18363</v>
      </c>
      <c r="B2224" t="s">
        <v>11227</v>
      </c>
      <c r="C2224" t="s">
        <v>11227</v>
      </c>
      <c r="D2224" t="s">
        <v>11228</v>
      </c>
      <c r="E2224" t="s">
        <v>11228</v>
      </c>
      <c r="F2224" t="s">
        <v>11229</v>
      </c>
      <c r="G2224" t="s">
        <v>3648</v>
      </c>
      <c r="H2224">
        <v>2</v>
      </c>
      <c r="I2224">
        <v>2</v>
      </c>
      <c r="J2224">
        <v>2</v>
      </c>
      <c r="K2224">
        <v>2</v>
      </c>
      <c r="L2224">
        <v>2</v>
      </c>
      <c r="M2224">
        <v>2</v>
      </c>
      <c r="N2224">
        <v>2</v>
      </c>
      <c r="O2224">
        <v>2</v>
      </c>
      <c r="P2224">
        <v>2</v>
      </c>
      <c r="Q2224">
        <v>2</v>
      </c>
      <c r="R2224">
        <v>2</v>
      </c>
      <c r="S2224">
        <v>2</v>
      </c>
      <c r="T2224">
        <v>2</v>
      </c>
      <c r="U2224">
        <v>2</v>
      </c>
      <c r="V2224">
        <v>2</v>
      </c>
      <c r="W2224">
        <v>2</v>
      </c>
      <c r="X2224">
        <v>2</v>
      </c>
      <c r="Y2224">
        <v>2</v>
      </c>
      <c r="Z2224">
        <v>2</v>
      </c>
      <c r="AA2224">
        <v>2</v>
      </c>
      <c r="AB2224">
        <v>2</v>
      </c>
      <c r="AC2224">
        <v>1</v>
      </c>
      <c r="AD2224" t="s">
        <v>11230</v>
      </c>
      <c r="AE2224">
        <v>45464.857812499999</v>
      </c>
    </row>
    <row r="2225" spans="1:31" x14ac:dyDescent="0.35">
      <c r="A2225">
        <v>15389</v>
      </c>
      <c r="B2225" t="s">
        <v>11231</v>
      </c>
      <c r="C2225" t="s">
        <v>11231</v>
      </c>
      <c r="D2225" t="s">
        <v>11232</v>
      </c>
      <c r="E2225" t="s">
        <v>11232</v>
      </c>
      <c r="F2225" t="s">
        <v>11233</v>
      </c>
      <c r="G2225" t="s">
        <v>3643</v>
      </c>
      <c r="I2225">
        <v>1</v>
      </c>
      <c r="J2225">
        <v>1</v>
      </c>
      <c r="K2225">
        <v>1</v>
      </c>
      <c r="L2225">
        <v>1</v>
      </c>
      <c r="M2225">
        <v>1</v>
      </c>
      <c r="N2225">
        <v>1</v>
      </c>
      <c r="O2225">
        <v>1</v>
      </c>
      <c r="P2225">
        <v>1</v>
      </c>
      <c r="Q2225">
        <v>1</v>
      </c>
      <c r="R2225">
        <v>1</v>
      </c>
      <c r="S2225">
        <v>1</v>
      </c>
      <c r="T2225">
        <v>1</v>
      </c>
      <c r="U2225">
        <v>1</v>
      </c>
      <c r="V2225">
        <v>1</v>
      </c>
      <c r="W2225">
        <v>1</v>
      </c>
      <c r="X2225">
        <v>1</v>
      </c>
      <c r="Y2225">
        <v>1</v>
      </c>
      <c r="Z2225">
        <v>1</v>
      </c>
      <c r="AA2225">
        <v>1</v>
      </c>
      <c r="AB2225">
        <v>1</v>
      </c>
      <c r="AD2225" t="s">
        <v>11234</v>
      </c>
      <c r="AE2225">
        <v>45464.852870370371</v>
      </c>
    </row>
    <row r="2226" spans="1:31" x14ac:dyDescent="0.35">
      <c r="A2226">
        <v>18783</v>
      </c>
      <c r="B2226" t="s">
        <v>11235</v>
      </c>
      <c r="C2226" t="s">
        <v>11235</v>
      </c>
      <c r="D2226" t="s">
        <v>11236</v>
      </c>
      <c r="E2226" t="s">
        <v>11236</v>
      </c>
      <c r="G2226" t="s">
        <v>3643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AB2226">
        <v>0</v>
      </c>
      <c r="AD2226" t="s">
        <v>11237</v>
      </c>
      <c r="AE2226">
        <v>45464.857812499999</v>
      </c>
    </row>
    <row r="2227" spans="1:31" x14ac:dyDescent="0.35">
      <c r="A2227">
        <v>25728</v>
      </c>
      <c r="B2227" t="s">
        <v>11238</v>
      </c>
      <c r="C2227" t="s">
        <v>11238</v>
      </c>
      <c r="D2227" t="s">
        <v>11239</v>
      </c>
      <c r="E2227" t="s">
        <v>11239</v>
      </c>
      <c r="F2227" t="s">
        <v>11240</v>
      </c>
      <c r="G2227" t="s">
        <v>3643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AD2227" t="s">
        <v>11241</v>
      </c>
      <c r="AE2227">
        <v>45464.857812499999</v>
      </c>
    </row>
    <row r="2228" spans="1:31" x14ac:dyDescent="0.35">
      <c r="A2228">
        <v>26510</v>
      </c>
      <c r="B2228" t="s">
        <v>11242</v>
      </c>
      <c r="C2228" t="s">
        <v>11242</v>
      </c>
      <c r="D2228" t="s">
        <v>11243</v>
      </c>
      <c r="E2228" t="s">
        <v>11243</v>
      </c>
      <c r="F2228" t="s">
        <v>11244</v>
      </c>
      <c r="G2228" t="s">
        <v>3643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AD2228" t="s">
        <v>11245</v>
      </c>
      <c r="AE2228">
        <v>45464.857812499999</v>
      </c>
    </row>
    <row r="2229" spans="1:31" x14ac:dyDescent="0.35">
      <c r="A2229">
        <v>26679</v>
      </c>
      <c r="B2229" t="s">
        <v>11246</v>
      </c>
      <c r="C2229" t="s">
        <v>11246</v>
      </c>
      <c r="D2229" t="s">
        <v>11247</v>
      </c>
      <c r="E2229" t="s">
        <v>11247</v>
      </c>
      <c r="F2229" t="s">
        <v>11248</v>
      </c>
      <c r="G2229" t="s">
        <v>3643</v>
      </c>
      <c r="I2229">
        <v>1</v>
      </c>
      <c r="J2229">
        <v>1</v>
      </c>
      <c r="K2229">
        <v>1</v>
      </c>
      <c r="L2229">
        <v>1</v>
      </c>
      <c r="M2229">
        <v>1</v>
      </c>
      <c r="N2229">
        <v>1</v>
      </c>
      <c r="O2229">
        <v>1</v>
      </c>
      <c r="P2229">
        <v>1</v>
      </c>
      <c r="Q2229">
        <v>1</v>
      </c>
      <c r="R2229">
        <v>1</v>
      </c>
      <c r="AD2229" t="s">
        <v>11249</v>
      </c>
      <c r="AE2229">
        <v>45464.857812499999</v>
      </c>
    </row>
    <row r="2230" spans="1:31" x14ac:dyDescent="0.35">
      <c r="A2230">
        <v>18364</v>
      </c>
      <c r="B2230" t="s">
        <v>160</v>
      </c>
      <c r="C2230" t="s">
        <v>160</v>
      </c>
      <c r="D2230" t="s">
        <v>3370</v>
      </c>
      <c r="E2230" t="s">
        <v>3370</v>
      </c>
      <c r="F2230" t="s">
        <v>11250</v>
      </c>
      <c r="G2230" t="s">
        <v>3643</v>
      </c>
      <c r="H2230">
        <v>2</v>
      </c>
      <c r="I2230">
        <v>2</v>
      </c>
      <c r="J2230">
        <v>2</v>
      </c>
      <c r="K2230">
        <v>2</v>
      </c>
      <c r="L2230">
        <v>2</v>
      </c>
      <c r="M2230">
        <v>2</v>
      </c>
      <c r="N2230">
        <v>2</v>
      </c>
      <c r="O2230">
        <v>2</v>
      </c>
      <c r="P2230">
        <v>2</v>
      </c>
      <c r="Q2230">
        <v>2</v>
      </c>
      <c r="R2230">
        <v>2</v>
      </c>
      <c r="S2230">
        <v>2</v>
      </c>
      <c r="T2230">
        <v>2</v>
      </c>
      <c r="U2230">
        <v>2</v>
      </c>
      <c r="V2230">
        <v>2</v>
      </c>
      <c r="W2230">
        <v>2</v>
      </c>
      <c r="X2230">
        <v>2</v>
      </c>
      <c r="Y2230">
        <v>2</v>
      </c>
      <c r="Z2230">
        <v>2</v>
      </c>
      <c r="AA2230">
        <v>2</v>
      </c>
      <c r="AB2230">
        <v>2</v>
      </c>
      <c r="AC2230">
        <v>2</v>
      </c>
      <c r="AD2230" t="s">
        <v>11251</v>
      </c>
      <c r="AE2230">
        <v>45464.852870370371</v>
      </c>
    </row>
    <row r="2231" spans="1:31" x14ac:dyDescent="0.35">
      <c r="A2231">
        <v>24961</v>
      </c>
      <c r="B2231" t="s">
        <v>8859</v>
      </c>
      <c r="C2231" t="s">
        <v>8859</v>
      </c>
      <c r="D2231" t="s">
        <v>8860</v>
      </c>
      <c r="E2231" t="s">
        <v>8860</v>
      </c>
      <c r="G2231" t="s">
        <v>3688</v>
      </c>
      <c r="I2231">
        <v>1</v>
      </c>
      <c r="J2231">
        <v>1</v>
      </c>
      <c r="K2231">
        <v>1</v>
      </c>
      <c r="L2231">
        <v>1</v>
      </c>
      <c r="M2231">
        <v>1</v>
      </c>
      <c r="N2231">
        <v>1</v>
      </c>
      <c r="O2231">
        <v>1</v>
      </c>
      <c r="P2231">
        <v>1</v>
      </c>
      <c r="Q2231">
        <v>1</v>
      </c>
      <c r="R2231">
        <v>1</v>
      </c>
      <c r="S2231">
        <v>1</v>
      </c>
      <c r="T2231">
        <v>1</v>
      </c>
      <c r="U2231">
        <v>1</v>
      </c>
      <c r="AD2231" t="s">
        <v>8861</v>
      </c>
      <c r="AE2231">
        <v>45464.857812499999</v>
      </c>
    </row>
    <row r="2232" spans="1:31" x14ac:dyDescent="0.35">
      <c r="A2232">
        <v>18727</v>
      </c>
      <c r="B2232" t="s">
        <v>11256</v>
      </c>
      <c r="C2232" t="s">
        <v>11256</v>
      </c>
      <c r="D2232" t="s">
        <v>11257</v>
      </c>
      <c r="E2232" t="s">
        <v>11257</v>
      </c>
      <c r="F2232" t="s">
        <v>11258</v>
      </c>
      <c r="G2232" t="s">
        <v>3648</v>
      </c>
      <c r="I2232">
        <v>1</v>
      </c>
      <c r="J2232">
        <v>1</v>
      </c>
      <c r="K2232">
        <v>1</v>
      </c>
      <c r="L2232">
        <v>1</v>
      </c>
      <c r="M2232">
        <v>1</v>
      </c>
      <c r="N2232">
        <v>1</v>
      </c>
      <c r="O2232">
        <v>1</v>
      </c>
      <c r="P2232">
        <v>1</v>
      </c>
      <c r="Q2232">
        <v>1</v>
      </c>
      <c r="R2232">
        <v>1</v>
      </c>
      <c r="S2232">
        <v>1</v>
      </c>
      <c r="T2232">
        <v>1</v>
      </c>
      <c r="U2232">
        <v>1</v>
      </c>
      <c r="V2232">
        <v>1</v>
      </c>
      <c r="W2232">
        <v>1</v>
      </c>
      <c r="X2232">
        <v>1</v>
      </c>
      <c r="Y2232">
        <v>1</v>
      </c>
      <c r="Z2232">
        <v>1</v>
      </c>
      <c r="AA2232">
        <v>1</v>
      </c>
      <c r="AB2232">
        <v>1</v>
      </c>
      <c r="AD2232" t="s">
        <v>11259</v>
      </c>
      <c r="AE2232">
        <v>45464.857812499999</v>
      </c>
    </row>
    <row r="2233" spans="1:31" x14ac:dyDescent="0.35">
      <c r="A2233">
        <v>18784</v>
      </c>
      <c r="B2233" t="s">
        <v>11260</v>
      </c>
      <c r="C2233" t="s">
        <v>11260</v>
      </c>
      <c r="D2233" t="s">
        <v>11261</v>
      </c>
      <c r="E2233" t="s">
        <v>11261</v>
      </c>
      <c r="G2233" t="s">
        <v>3648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AB2233">
        <v>0</v>
      </c>
      <c r="AD2233" t="s">
        <v>3653</v>
      </c>
      <c r="AE2233">
        <v>45464.857812499999</v>
      </c>
    </row>
    <row r="2234" spans="1:31" x14ac:dyDescent="0.35">
      <c r="A2234">
        <v>24163</v>
      </c>
      <c r="B2234" t="s">
        <v>11262</v>
      </c>
      <c r="C2234" t="s">
        <v>11262</v>
      </c>
      <c r="D2234" t="s">
        <v>11263</v>
      </c>
      <c r="E2234" t="s">
        <v>11263</v>
      </c>
      <c r="G2234" t="s">
        <v>3875</v>
      </c>
      <c r="I2234">
        <v>1</v>
      </c>
      <c r="J2234">
        <v>1</v>
      </c>
      <c r="K2234">
        <v>1</v>
      </c>
      <c r="L2234">
        <v>1</v>
      </c>
      <c r="M2234">
        <v>1</v>
      </c>
      <c r="N2234">
        <v>1</v>
      </c>
      <c r="O2234">
        <v>1</v>
      </c>
      <c r="P2234">
        <v>1</v>
      </c>
      <c r="Q2234">
        <v>1</v>
      </c>
      <c r="R2234">
        <v>1</v>
      </c>
      <c r="S2234">
        <v>1</v>
      </c>
      <c r="T2234">
        <v>1</v>
      </c>
      <c r="U2234">
        <v>1</v>
      </c>
      <c r="V2234">
        <v>1</v>
      </c>
      <c r="W2234">
        <v>1</v>
      </c>
      <c r="AD2234" t="s">
        <v>11264</v>
      </c>
      <c r="AE2234">
        <v>45464.857812499999</v>
      </c>
    </row>
    <row r="2235" spans="1:31" x14ac:dyDescent="0.35">
      <c r="A2235">
        <v>23333</v>
      </c>
      <c r="B2235" t="s">
        <v>11265</v>
      </c>
      <c r="C2235" t="s">
        <v>11265</v>
      </c>
      <c r="D2235" t="s">
        <v>11266</v>
      </c>
      <c r="E2235" t="s">
        <v>11266</v>
      </c>
      <c r="G2235" t="s">
        <v>3792</v>
      </c>
      <c r="I2235">
        <v>1</v>
      </c>
      <c r="J2235">
        <v>1</v>
      </c>
      <c r="K2235">
        <v>1</v>
      </c>
      <c r="L2235">
        <v>1</v>
      </c>
      <c r="M2235">
        <v>1</v>
      </c>
      <c r="N2235">
        <v>1</v>
      </c>
      <c r="O2235">
        <v>1</v>
      </c>
      <c r="P2235">
        <v>1</v>
      </c>
      <c r="Q2235">
        <v>1</v>
      </c>
      <c r="R2235">
        <v>1</v>
      </c>
      <c r="S2235">
        <v>1</v>
      </c>
      <c r="T2235">
        <v>1</v>
      </c>
      <c r="U2235">
        <v>1</v>
      </c>
      <c r="V2235">
        <v>1</v>
      </c>
      <c r="W2235">
        <v>1</v>
      </c>
      <c r="X2235">
        <v>1</v>
      </c>
      <c r="AD2235" t="s">
        <v>11267</v>
      </c>
      <c r="AE2235">
        <v>45464.857812499999</v>
      </c>
    </row>
    <row r="2236" spans="1:31" x14ac:dyDescent="0.35">
      <c r="A2236">
        <v>26937</v>
      </c>
      <c r="B2236" t="s">
        <v>11268</v>
      </c>
      <c r="C2236" t="s">
        <v>11268</v>
      </c>
      <c r="D2236" t="s">
        <v>11269</v>
      </c>
      <c r="E2236" t="s">
        <v>11269</v>
      </c>
      <c r="F2236" t="s">
        <v>11270</v>
      </c>
      <c r="G2236" t="s">
        <v>3762</v>
      </c>
      <c r="I2236">
        <v>1</v>
      </c>
      <c r="J2236">
        <v>1</v>
      </c>
      <c r="K2236">
        <v>1</v>
      </c>
      <c r="L2236">
        <v>1</v>
      </c>
      <c r="M2236">
        <v>1</v>
      </c>
      <c r="N2236">
        <v>1</v>
      </c>
      <c r="AD2236" t="s">
        <v>11271</v>
      </c>
      <c r="AE2236">
        <v>45464.857812499999</v>
      </c>
    </row>
    <row r="2237" spans="1:31" x14ac:dyDescent="0.35">
      <c r="A2237">
        <v>25345</v>
      </c>
      <c r="B2237" t="s">
        <v>11272</v>
      </c>
      <c r="C2237" t="s">
        <v>11272</v>
      </c>
      <c r="D2237" t="s">
        <v>11273</v>
      </c>
      <c r="E2237" t="s">
        <v>11273</v>
      </c>
      <c r="G2237" t="s">
        <v>3723</v>
      </c>
      <c r="I2237">
        <v>1</v>
      </c>
      <c r="J2237">
        <v>1</v>
      </c>
      <c r="K2237">
        <v>1</v>
      </c>
      <c r="L2237">
        <v>1</v>
      </c>
      <c r="M2237">
        <v>1</v>
      </c>
      <c r="N2237">
        <v>1</v>
      </c>
      <c r="O2237">
        <v>1</v>
      </c>
      <c r="P2237">
        <v>1</v>
      </c>
      <c r="Q2237">
        <v>1</v>
      </c>
      <c r="R2237">
        <v>1</v>
      </c>
      <c r="S2237">
        <v>1</v>
      </c>
      <c r="T2237">
        <v>1</v>
      </c>
      <c r="U2237">
        <v>1</v>
      </c>
      <c r="AD2237" t="s">
        <v>11274</v>
      </c>
      <c r="AE2237">
        <v>45464.852870370371</v>
      </c>
    </row>
    <row r="2238" spans="1:31" x14ac:dyDescent="0.35">
      <c r="A2238">
        <v>24676</v>
      </c>
      <c r="B2238" t="s">
        <v>11275</v>
      </c>
      <c r="C2238" t="s">
        <v>11275</v>
      </c>
      <c r="D2238" t="s">
        <v>11276</v>
      </c>
      <c r="E2238" t="s">
        <v>11276</v>
      </c>
      <c r="G2238" t="s">
        <v>5530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AD2238" t="s">
        <v>11277</v>
      </c>
      <c r="AE2238">
        <v>45464.857812499999</v>
      </c>
    </row>
    <row r="2239" spans="1:31" x14ac:dyDescent="0.35">
      <c r="A2239">
        <v>28022</v>
      </c>
      <c r="B2239" t="s">
        <v>11278</v>
      </c>
      <c r="C2239" t="s">
        <v>11278</v>
      </c>
      <c r="D2239" t="s">
        <v>11279</v>
      </c>
      <c r="E2239" t="s">
        <v>11279</v>
      </c>
      <c r="F2239" t="s">
        <v>11280</v>
      </c>
      <c r="G2239" t="s">
        <v>3684</v>
      </c>
      <c r="I2239">
        <v>1</v>
      </c>
      <c r="J2239">
        <v>1</v>
      </c>
      <c r="K2239">
        <v>1</v>
      </c>
      <c r="AD2239" t="s">
        <v>11281</v>
      </c>
      <c r="AE2239">
        <v>45464.857812499999</v>
      </c>
    </row>
    <row r="2240" spans="1:31" x14ac:dyDescent="0.35">
      <c r="A2240">
        <v>19026</v>
      </c>
      <c r="B2240" t="s">
        <v>11282</v>
      </c>
      <c r="C2240" t="s">
        <v>11282</v>
      </c>
      <c r="D2240" t="s">
        <v>11283</v>
      </c>
      <c r="E2240" t="s">
        <v>11283</v>
      </c>
      <c r="F2240" t="s">
        <v>11284</v>
      </c>
      <c r="G2240" t="s">
        <v>3688</v>
      </c>
      <c r="I2240">
        <v>1</v>
      </c>
      <c r="J2240">
        <v>1</v>
      </c>
      <c r="K2240">
        <v>1</v>
      </c>
      <c r="L2240">
        <v>1</v>
      </c>
      <c r="M2240">
        <v>1</v>
      </c>
      <c r="N2240">
        <v>1</v>
      </c>
      <c r="O2240">
        <v>1</v>
      </c>
      <c r="P2240">
        <v>1</v>
      </c>
      <c r="Q2240">
        <v>1</v>
      </c>
      <c r="R2240">
        <v>1</v>
      </c>
      <c r="S2240">
        <v>1</v>
      </c>
      <c r="T2240">
        <v>1</v>
      </c>
      <c r="U2240">
        <v>1</v>
      </c>
      <c r="V2240">
        <v>1</v>
      </c>
      <c r="W2240">
        <v>1</v>
      </c>
      <c r="X2240">
        <v>1</v>
      </c>
      <c r="Y2240">
        <v>1</v>
      </c>
      <c r="Z2240">
        <v>1</v>
      </c>
      <c r="AA2240">
        <v>1</v>
      </c>
      <c r="AB2240">
        <v>1</v>
      </c>
      <c r="AD2240" t="s">
        <v>11285</v>
      </c>
      <c r="AE2240">
        <v>45464.857812499999</v>
      </c>
    </row>
    <row r="2241" spans="1:31" x14ac:dyDescent="0.35">
      <c r="A2241">
        <v>18370</v>
      </c>
      <c r="B2241" t="s">
        <v>1429</v>
      </c>
      <c r="C2241" t="s">
        <v>1429</v>
      </c>
      <c r="D2241" t="s">
        <v>3399</v>
      </c>
      <c r="E2241" t="s">
        <v>3399</v>
      </c>
      <c r="F2241" t="s">
        <v>11286</v>
      </c>
      <c r="G2241" t="s">
        <v>3643</v>
      </c>
      <c r="H2241">
        <v>2</v>
      </c>
      <c r="I2241">
        <v>2</v>
      </c>
      <c r="J2241">
        <v>2</v>
      </c>
      <c r="K2241">
        <v>2</v>
      </c>
      <c r="L2241">
        <v>2</v>
      </c>
      <c r="M2241">
        <v>2</v>
      </c>
      <c r="N2241">
        <v>2</v>
      </c>
      <c r="O2241">
        <v>2</v>
      </c>
      <c r="P2241">
        <v>2</v>
      </c>
      <c r="Q2241">
        <v>2</v>
      </c>
      <c r="R2241">
        <v>2</v>
      </c>
      <c r="S2241">
        <v>2</v>
      </c>
      <c r="T2241">
        <v>2</v>
      </c>
      <c r="U2241">
        <v>2</v>
      </c>
      <c r="V2241">
        <v>2</v>
      </c>
      <c r="W2241">
        <v>2</v>
      </c>
      <c r="X2241">
        <v>2</v>
      </c>
      <c r="Y2241">
        <v>2</v>
      </c>
      <c r="Z2241">
        <v>2</v>
      </c>
      <c r="AA2241">
        <v>2</v>
      </c>
      <c r="AB2241">
        <v>2</v>
      </c>
      <c r="AC2241">
        <v>2</v>
      </c>
      <c r="AD2241" t="s">
        <v>3013</v>
      </c>
      <c r="AE2241">
        <v>45464.852870370371</v>
      </c>
    </row>
    <row r="2242" spans="1:31" x14ac:dyDescent="0.35">
      <c r="A2242">
        <v>26541</v>
      </c>
      <c r="B2242" t="s">
        <v>11287</v>
      </c>
      <c r="C2242" t="s">
        <v>11287</v>
      </c>
      <c r="D2242" t="s">
        <v>11288</v>
      </c>
      <c r="E2242" t="s">
        <v>11288</v>
      </c>
      <c r="F2242" t="s">
        <v>11289</v>
      </c>
      <c r="G2242" t="s">
        <v>3643</v>
      </c>
      <c r="I2242">
        <v>1</v>
      </c>
      <c r="J2242">
        <v>1</v>
      </c>
      <c r="K2242">
        <v>1</v>
      </c>
      <c r="L2242">
        <v>1</v>
      </c>
      <c r="M2242">
        <v>1</v>
      </c>
      <c r="N2242">
        <v>1</v>
      </c>
      <c r="O2242">
        <v>1</v>
      </c>
      <c r="P2242">
        <v>1</v>
      </c>
      <c r="Q2242">
        <v>1</v>
      </c>
      <c r="R2242">
        <v>1</v>
      </c>
      <c r="S2242">
        <v>1</v>
      </c>
      <c r="AD2242" t="s">
        <v>11290</v>
      </c>
      <c r="AE2242">
        <v>45464.852870370371</v>
      </c>
    </row>
    <row r="2243" spans="1:31" x14ac:dyDescent="0.35">
      <c r="A2243">
        <v>28006</v>
      </c>
      <c r="B2243" t="s">
        <v>11291</v>
      </c>
      <c r="C2243" t="s">
        <v>11291</v>
      </c>
      <c r="D2243" t="s">
        <v>11292</v>
      </c>
      <c r="E2243" t="s">
        <v>11292</v>
      </c>
      <c r="F2243" t="s">
        <v>11293</v>
      </c>
      <c r="G2243" t="s">
        <v>3643</v>
      </c>
      <c r="I2243">
        <v>0</v>
      </c>
      <c r="J2243">
        <v>0</v>
      </c>
      <c r="K2243">
        <v>0</v>
      </c>
      <c r="L2243">
        <v>0</v>
      </c>
      <c r="AD2243" t="s">
        <v>11294</v>
      </c>
      <c r="AE2243">
        <v>45464.857812499999</v>
      </c>
    </row>
    <row r="2244" spans="1:31" x14ac:dyDescent="0.35">
      <c r="A2244">
        <v>22619</v>
      </c>
      <c r="B2244" t="s">
        <v>11295</v>
      </c>
      <c r="C2244" t="s">
        <v>11295</v>
      </c>
      <c r="D2244" t="s">
        <v>11296</v>
      </c>
      <c r="E2244" t="s">
        <v>11296</v>
      </c>
      <c r="I2244">
        <v>1</v>
      </c>
      <c r="J2244">
        <v>1</v>
      </c>
      <c r="K2244">
        <v>1</v>
      </c>
      <c r="L2244">
        <v>1</v>
      </c>
      <c r="M2244">
        <v>1</v>
      </c>
      <c r="N2244">
        <v>1</v>
      </c>
      <c r="O2244">
        <v>1</v>
      </c>
      <c r="P2244">
        <v>1</v>
      </c>
      <c r="Q2244">
        <v>1</v>
      </c>
      <c r="R2244">
        <v>1</v>
      </c>
      <c r="S2244">
        <v>1</v>
      </c>
      <c r="T2244">
        <v>1</v>
      </c>
      <c r="U2244">
        <v>1</v>
      </c>
      <c r="V2244">
        <v>1</v>
      </c>
      <c r="W2244">
        <v>1</v>
      </c>
      <c r="X2244">
        <v>1</v>
      </c>
      <c r="Y2244">
        <v>1</v>
      </c>
      <c r="AD2244" t="s">
        <v>11297</v>
      </c>
      <c r="AE2244">
        <v>45464.857812499999</v>
      </c>
    </row>
    <row r="2245" spans="1:31" x14ac:dyDescent="0.35">
      <c r="A2245">
        <v>21392</v>
      </c>
      <c r="B2245" t="s">
        <v>11298</v>
      </c>
      <c r="C2245" t="s">
        <v>11298</v>
      </c>
      <c r="D2245" t="s">
        <v>11299</v>
      </c>
      <c r="E2245" t="s">
        <v>11299</v>
      </c>
      <c r="G2245" t="s">
        <v>3951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AD2245" t="s">
        <v>11300</v>
      </c>
      <c r="AE2245">
        <v>45464.857812499999</v>
      </c>
    </row>
    <row r="2246" spans="1:31" x14ac:dyDescent="0.35">
      <c r="A2246">
        <v>26858</v>
      </c>
      <c r="B2246" t="s">
        <v>11301</v>
      </c>
      <c r="C2246" t="s">
        <v>11301</v>
      </c>
      <c r="D2246" t="s">
        <v>11302</v>
      </c>
      <c r="E2246" t="s">
        <v>11302</v>
      </c>
      <c r="F2246" t="s">
        <v>11303</v>
      </c>
      <c r="G2246" t="s">
        <v>3675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AD2246" t="s">
        <v>11304</v>
      </c>
      <c r="AE2246">
        <v>45464.857812499999</v>
      </c>
    </row>
    <row r="2247" spans="1:31" x14ac:dyDescent="0.35">
      <c r="A2247">
        <v>18366</v>
      </c>
      <c r="B2247" t="s">
        <v>11305</v>
      </c>
      <c r="C2247" t="s">
        <v>11305</v>
      </c>
      <c r="D2247" t="s">
        <v>11306</v>
      </c>
      <c r="E2247" t="s">
        <v>11306</v>
      </c>
      <c r="F2247" t="s">
        <v>11307</v>
      </c>
      <c r="I2247">
        <v>1</v>
      </c>
      <c r="J2247">
        <v>1</v>
      </c>
      <c r="K2247">
        <v>1</v>
      </c>
      <c r="L2247">
        <v>1</v>
      </c>
      <c r="M2247">
        <v>1</v>
      </c>
      <c r="N2247">
        <v>1</v>
      </c>
      <c r="O2247">
        <v>1</v>
      </c>
      <c r="P2247">
        <v>1</v>
      </c>
      <c r="Q2247">
        <v>1</v>
      </c>
      <c r="R2247">
        <v>1</v>
      </c>
      <c r="S2247">
        <v>1</v>
      </c>
      <c r="T2247">
        <v>1</v>
      </c>
      <c r="U2247">
        <v>1</v>
      </c>
      <c r="V2247">
        <v>1</v>
      </c>
      <c r="W2247">
        <v>1</v>
      </c>
      <c r="X2247">
        <v>1</v>
      </c>
      <c r="Y2247">
        <v>1</v>
      </c>
      <c r="Z2247">
        <v>1</v>
      </c>
      <c r="AA2247">
        <v>1</v>
      </c>
      <c r="AB2247">
        <v>1</v>
      </c>
      <c r="AC2247">
        <v>1</v>
      </c>
      <c r="AD2247" t="s">
        <v>3653</v>
      </c>
      <c r="AE2247">
        <v>45464.857812499999</v>
      </c>
    </row>
    <row r="2248" spans="1:31" x14ac:dyDescent="0.35">
      <c r="A2248">
        <v>18839</v>
      </c>
      <c r="B2248" t="s">
        <v>11308</v>
      </c>
      <c r="C2248" t="s">
        <v>11308</v>
      </c>
      <c r="D2248" t="s">
        <v>11309</v>
      </c>
      <c r="E2248" t="s">
        <v>11309</v>
      </c>
      <c r="G2248" t="s">
        <v>3648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AB2248">
        <v>0</v>
      </c>
      <c r="AD2248" t="s">
        <v>3653</v>
      </c>
      <c r="AE2248">
        <v>45464.857812499999</v>
      </c>
    </row>
    <row r="2249" spans="1:31" x14ac:dyDescent="0.35">
      <c r="A2249">
        <v>19752</v>
      </c>
      <c r="B2249" t="s">
        <v>11310</v>
      </c>
      <c r="C2249" t="s">
        <v>11310</v>
      </c>
      <c r="D2249" t="s">
        <v>11311</v>
      </c>
      <c r="E2249" t="s">
        <v>11311</v>
      </c>
      <c r="G2249" t="s">
        <v>3688</v>
      </c>
      <c r="I2249">
        <v>1</v>
      </c>
      <c r="J2249">
        <v>1</v>
      </c>
      <c r="K2249">
        <v>1</v>
      </c>
      <c r="L2249">
        <v>1</v>
      </c>
      <c r="M2249">
        <v>1</v>
      </c>
      <c r="N2249">
        <v>1</v>
      </c>
      <c r="O2249">
        <v>1</v>
      </c>
      <c r="P2249">
        <v>1</v>
      </c>
      <c r="Q2249">
        <v>1</v>
      </c>
      <c r="R2249">
        <v>1</v>
      </c>
      <c r="S2249">
        <v>1</v>
      </c>
      <c r="T2249">
        <v>1</v>
      </c>
      <c r="U2249">
        <v>1</v>
      </c>
      <c r="V2249">
        <v>1</v>
      </c>
      <c r="W2249">
        <v>1</v>
      </c>
      <c r="X2249">
        <v>1</v>
      </c>
      <c r="Y2249">
        <v>1</v>
      </c>
      <c r="Z2249">
        <v>1</v>
      </c>
      <c r="AA2249">
        <v>1</v>
      </c>
      <c r="AD2249" t="s">
        <v>11312</v>
      </c>
      <c r="AE2249">
        <v>45464.857812499999</v>
      </c>
    </row>
    <row r="2250" spans="1:31" x14ac:dyDescent="0.35">
      <c r="A2250">
        <v>18786</v>
      </c>
      <c r="B2250" t="s">
        <v>11313</v>
      </c>
      <c r="C2250" t="s">
        <v>11313</v>
      </c>
      <c r="D2250" t="s">
        <v>11314</v>
      </c>
      <c r="E2250" t="s">
        <v>11314</v>
      </c>
      <c r="G2250" t="s">
        <v>822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AB2250">
        <v>0</v>
      </c>
      <c r="AD2250" t="s">
        <v>3653</v>
      </c>
      <c r="AE2250">
        <v>45464.857812499999</v>
      </c>
    </row>
    <row r="2251" spans="1:31" x14ac:dyDescent="0.35">
      <c r="A2251">
        <v>26661</v>
      </c>
      <c r="B2251" t="s">
        <v>11315</v>
      </c>
      <c r="C2251" t="s">
        <v>11316</v>
      </c>
      <c r="D2251" t="s">
        <v>11317</v>
      </c>
      <c r="E2251" t="s">
        <v>11318</v>
      </c>
      <c r="F2251" t="s">
        <v>11319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AD2251" t="s">
        <v>11320</v>
      </c>
      <c r="AE2251">
        <v>45464.857812499999</v>
      </c>
    </row>
    <row r="2252" spans="1:31" x14ac:dyDescent="0.35">
      <c r="A2252">
        <v>19228</v>
      </c>
      <c r="B2252" t="s">
        <v>11321</v>
      </c>
      <c r="C2252" t="s">
        <v>11321</v>
      </c>
      <c r="D2252" t="s">
        <v>11322</v>
      </c>
      <c r="E2252" t="s">
        <v>11322</v>
      </c>
      <c r="F2252" t="s">
        <v>11323</v>
      </c>
      <c r="G2252" t="s">
        <v>3723</v>
      </c>
      <c r="I2252">
        <v>1</v>
      </c>
      <c r="J2252">
        <v>1</v>
      </c>
      <c r="K2252">
        <v>1</v>
      </c>
      <c r="L2252">
        <v>1</v>
      </c>
      <c r="M2252">
        <v>1</v>
      </c>
      <c r="N2252">
        <v>1</v>
      </c>
      <c r="O2252">
        <v>1</v>
      </c>
      <c r="P2252">
        <v>1</v>
      </c>
      <c r="Q2252">
        <v>1</v>
      </c>
      <c r="R2252">
        <v>1</v>
      </c>
      <c r="S2252">
        <v>1</v>
      </c>
      <c r="T2252">
        <v>1</v>
      </c>
      <c r="U2252">
        <v>1</v>
      </c>
      <c r="V2252">
        <v>1</v>
      </c>
      <c r="W2252">
        <v>1</v>
      </c>
      <c r="X2252">
        <v>1</v>
      </c>
      <c r="Y2252">
        <v>1</v>
      </c>
      <c r="Z2252">
        <v>1</v>
      </c>
      <c r="AB2252">
        <v>0</v>
      </c>
      <c r="AD2252" t="s">
        <v>3653</v>
      </c>
      <c r="AE2252">
        <v>45464.857812499999</v>
      </c>
    </row>
    <row r="2253" spans="1:31" x14ac:dyDescent="0.35">
      <c r="A2253">
        <v>26834</v>
      </c>
      <c r="B2253" t="s">
        <v>11324</v>
      </c>
      <c r="C2253" t="s">
        <v>11325</v>
      </c>
      <c r="D2253" t="s">
        <v>11326</v>
      </c>
      <c r="E2253" t="s">
        <v>11327</v>
      </c>
      <c r="F2253" t="s">
        <v>11328</v>
      </c>
      <c r="G2253" t="s">
        <v>3688</v>
      </c>
      <c r="I2253">
        <v>1</v>
      </c>
      <c r="J2253">
        <v>1</v>
      </c>
      <c r="K2253">
        <v>1</v>
      </c>
      <c r="L2253">
        <v>1</v>
      </c>
      <c r="M2253">
        <v>1</v>
      </c>
      <c r="N2253">
        <v>1</v>
      </c>
      <c r="O2253">
        <v>1</v>
      </c>
      <c r="P2253">
        <v>1</v>
      </c>
      <c r="AD2253" t="s">
        <v>11329</v>
      </c>
      <c r="AE2253">
        <v>45464.857812499999</v>
      </c>
    </row>
    <row r="2254" spans="1:31" x14ac:dyDescent="0.35">
      <c r="A2254">
        <v>23353</v>
      </c>
      <c r="B2254" t="s">
        <v>11330</v>
      </c>
      <c r="C2254" t="s">
        <v>11330</v>
      </c>
      <c r="D2254" t="s">
        <v>11331</v>
      </c>
      <c r="E2254" t="s">
        <v>11331</v>
      </c>
      <c r="G2254" t="s">
        <v>3648</v>
      </c>
      <c r="I2254">
        <v>1</v>
      </c>
      <c r="J2254">
        <v>1</v>
      </c>
      <c r="K2254">
        <v>1</v>
      </c>
      <c r="L2254">
        <v>1</v>
      </c>
      <c r="M2254">
        <v>1</v>
      </c>
      <c r="N2254">
        <v>1</v>
      </c>
      <c r="O2254">
        <v>1</v>
      </c>
      <c r="P2254">
        <v>1</v>
      </c>
      <c r="Q2254">
        <v>1</v>
      </c>
      <c r="R2254">
        <v>1</v>
      </c>
      <c r="S2254">
        <v>1</v>
      </c>
      <c r="T2254">
        <v>1</v>
      </c>
      <c r="U2254">
        <v>1</v>
      </c>
      <c r="V2254">
        <v>1</v>
      </c>
      <c r="W2254">
        <v>1</v>
      </c>
      <c r="X2254">
        <v>1</v>
      </c>
      <c r="AD2254" t="s">
        <v>11332</v>
      </c>
      <c r="AE2254">
        <v>45464.857812499999</v>
      </c>
    </row>
    <row r="2255" spans="1:31" x14ac:dyDescent="0.35">
      <c r="A2255">
        <v>25056</v>
      </c>
      <c r="B2255" t="s">
        <v>11333</v>
      </c>
      <c r="C2255" t="s">
        <v>11333</v>
      </c>
      <c r="D2255" t="s">
        <v>11334</v>
      </c>
      <c r="E2255" t="s">
        <v>11334</v>
      </c>
      <c r="G2255" t="s">
        <v>3688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AD2255" t="s">
        <v>11335</v>
      </c>
      <c r="AE2255">
        <v>45464.857812499999</v>
      </c>
    </row>
    <row r="2256" spans="1:31" x14ac:dyDescent="0.35">
      <c r="A2256">
        <v>25705</v>
      </c>
      <c r="B2256" t="s">
        <v>11336</v>
      </c>
      <c r="C2256" t="s">
        <v>11336</v>
      </c>
      <c r="D2256" t="s">
        <v>11337</v>
      </c>
      <c r="E2256" t="s">
        <v>11337</v>
      </c>
      <c r="G2256" t="s">
        <v>4211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AD2256" t="s">
        <v>11338</v>
      </c>
      <c r="AE2256">
        <v>45464.857812499999</v>
      </c>
    </row>
    <row r="2257" spans="1:31" x14ac:dyDescent="0.35">
      <c r="A2257">
        <v>22414</v>
      </c>
      <c r="B2257" t="s">
        <v>11339</v>
      </c>
      <c r="C2257" t="s">
        <v>11339</v>
      </c>
      <c r="D2257" t="s">
        <v>11340</v>
      </c>
      <c r="E2257" t="s">
        <v>11340</v>
      </c>
      <c r="G2257" t="s">
        <v>3648</v>
      </c>
      <c r="I2257">
        <v>1</v>
      </c>
      <c r="J2257">
        <v>1</v>
      </c>
      <c r="K2257">
        <v>1</v>
      </c>
      <c r="L2257">
        <v>1</v>
      </c>
      <c r="M2257">
        <v>1</v>
      </c>
      <c r="N2257">
        <v>1</v>
      </c>
      <c r="O2257">
        <v>1</v>
      </c>
      <c r="P2257">
        <v>1</v>
      </c>
      <c r="Q2257">
        <v>1</v>
      </c>
      <c r="R2257">
        <v>1</v>
      </c>
      <c r="S2257">
        <v>1</v>
      </c>
      <c r="T2257">
        <v>1</v>
      </c>
      <c r="U2257">
        <v>1</v>
      </c>
      <c r="V2257">
        <v>1</v>
      </c>
      <c r="W2257">
        <v>1</v>
      </c>
      <c r="X2257">
        <v>1</v>
      </c>
      <c r="Y2257">
        <v>1</v>
      </c>
      <c r="AD2257" t="s">
        <v>11341</v>
      </c>
      <c r="AE2257">
        <v>45464.857812499999</v>
      </c>
    </row>
    <row r="2258" spans="1:31" x14ac:dyDescent="0.35">
      <c r="A2258">
        <v>26573</v>
      </c>
      <c r="B2258" t="s">
        <v>11342</v>
      </c>
      <c r="C2258" t="s">
        <v>11342</v>
      </c>
      <c r="D2258" t="s">
        <v>11343</v>
      </c>
      <c r="E2258" t="s">
        <v>11343</v>
      </c>
      <c r="F2258" t="s">
        <v>11344</v>
      </c>
      <c r="G2258" t="s">
        <v>3648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AD2258" t="s">
        <v>11345</v>
      </c>
      <c r="AE2258">
        <v>45464.857812499999</v>
      </c>
    </row>
    <row r="2259" spans="1:31" x14ac:dyDescent="0.35">
      <c r="A2259">
        <v>20155</v>
      </c>
      <c r="B2259" t="s">
        <v>11346</v>
      </c>
      <c r="C2259" t="s">
        <v>11346</v>
      </c>
      <c r="D2259" t="s">
        <v>11347</v>
      </c>
      <c r="E2259" t="s">
        <v>11347</v>
      </c>
      <c r="F2259" t="s">
        <v>11348</v>
      </c>
      <c r="G2259" t="s">
        <v>4275</v>
      </c>
      <c r="I2259">
        <v>1</v>
      </c>
      <c r="J2259">
        <v>1</v>
      </c>
      <c r="K2259">
        <v>1</v>
      </c>
      <c r="L2259">
        <v>1</v>
      </c>
      <c r="M2259">
        <v>1</v>
      </c>
      <c r="N2259">
        <v>1</v>
      </c>
      <c r="O2259">
        <v>1</v>
      </c>
      <c r="P2259">
        <v>1</v>
      </c>
      <c r="Q2259">
        <v>1</v>
      </c>
      <c r="R2259">
        <v>1</v>
      </c>
      <c r="S2259">
        <v>1</v>
      </c>
      <c r="T2259">
        <v>1</v>
      </c>
      <c r="U2259">
        <v>1</v>
      </c>
      <c r="V2259">
        <v>1</v>
      </c>
      <c r="W2259">
        <v>1</v>
      </c>
      <c r="X2259">
        <v>1</v>
      </c>
      <c r="Y2259">
        <v>1</v>
      </c>
      <c r="Z2259">
        <v>1</v>
      </c>
      <c r="AA2259">
        <v>1</v>
      </c>
      <c r="AD2259" t="s">
        <v>11349</v>
      </c>
      <c r="AE2259">
        <v>45464.857812499999</v>
      </c>
    </row>
    <row r="2260" spans="1:31" x14ac:dyDescent="0.35">
      <c r="A2260">
        <v>26827</v>
      </c>
      <c r="B2260" t="s">
        <v>11350</v>
      </c>
      <c r="C2260" t="s">
        <v>11350</v>
      </c>
      <c r="D2260" t="s">
        <v>11351</v>
      </c>
      <c r="E2260" t="s">
        <v>11351</v>
      </c>
      <c r="F2260" t="s">
        <v>11352</v>
      </c>
      <c r="G2260" t="s">
        <v>4335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AD2260" t="s">
        <v>11353</v>
      </c>
      <c r="AE2260">
        <v>45464.857812499999</v>
      </c>
    </row>
    <row r="2261" spans="1:31" x14ac:dyDescent="0.35">
      <c r="A2261">
        <v>22641</v>
      </c>
      <c r="B2261" t="s">
        <v>11354</v>
      </c>
      <c r="C2261" t="s">
        <v>11354</v>
      </c>
      <c r="D2261" t="s">
        <v>11355</v>
      </c>
      <c r="E2261" t="s">
        <v>11355</v>
      </c>
      <c r="G2261" t="s">
        <v>3688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AD2261" t="s">
        <v>11356</v>
      </c>
      <c r="AE2261">
        <v>45464.857812499999</v>
      </c>
    </row>
    <row r="2262" spans="1:31" x14ac:dyDescent="0.35">
      <c r="A2262">
        <v>26801</v>
      </c>
      <c r="B2262" t="s">
        <v>11357</v>
      </c>
      <c r="C2262" t="s">
        <v>11358</v>
      </c>
      <c r="D2262" t="s">
        <v>11359</v>
      </c>
      <c r="E2262" t="s">
        <v>11360</v>
      </c>
      <c r="F2262" t="s">
        <v>11361</v>
      </c>
      <c r="G2262" t="s">
        <v>3643</v>
      </c>
      <c r="I2262">
        <v>1</v>
      </c>
      <c r="J2262">
        <v>1</v>
      </c>
      <c r="K2262">
        <v>1</v>
      </c>
      <c r="L2262">
        <v>1</v>
      </c>
      <c r="M2262">
        <v>1</v>
      </c>
      <c r="N2262">
        <v>1</v>
      </c>
      <c r="O2262">
        <v>1</v>
      </c>
      <c r="P2262">
        <v>1</v>
      </c>
      <c r="AD2262" t="s">
        <v>11362</v>
      </c>
      <c r="AE2262">
        <v>45464.857812499999</v>
      </c>
    </row>
    <row r="2263" spans="1:31" x14ac:dyDescent="0.35">
      <c r="A2263">
        <v>23300</v>
      </c>
      <c r="B2263" t="s">
        <v>11363</v>
      </c>
      <c r="C2263" t="s">
        <v>11363</v>
      </c>
      <c r="D2263" t="s">
        <v>11364</v>
      </c>
      <c r="E2263" t="s">
        <v>11364</v>
      </c>
      <c r="G2263" t="s">
        <v>3643</v>
      </c>
      <c r="I2263">
        <v>1</v>
      </c>
      <c r="J2263">
        <v>1</v>
      </c>
      <c r="K2263">
        <v>1</v>
      </c>
      <c r="L2263">
        <v>1</v>
      </c>
      <c r="M2263">
        <v>1</v>
      </c>
      <c r="N2263">
        <v>1</v>
      </c>
      <c r="O2263">
        <v>1</v>
      </c>
      <c r="P2263">
        <v>1</v>
      </c>
      <c r="Q2263">
        <v>1</v>
      </c>
      <c r="R2263">
        <v>1</v>
      </c>
      <c r="S2263">
        <v>1</v>
      </c>
      <c r="T2263">
        <v>1</v>
      </c>
      <c r="U2263">
        <v>1</v>
      </c>
      <c r="AD2263" t="s">
        <v>3653</v>
      </c>
      <c r="AE2263">
        <v>45464.857812499999</v>
      </c>
    </row>
    <row r="2264" spans="1:31" x14ac:dyDescent="0.35">
      <c r="A2264">
        <v>18367</v>
      </c>
      <c r="B2264" t="s">
        <v>11365</v>
      </c>
      <c r="C2264" t="s">
        <v>11365</v>
      </c>
      <c r="D2264" t="s">
        <v>11366</v>
      </c>
      <c r="E2264" t="s">
        <v>11366</v>
      </c>
      <c r="F2264" t="s">
        <v>11367</v>
      </c>
      <c r="G2264" t="s">
        <v>3675</v>
      </c>
      <c r="I2264">
        <v>1</v>
      </c>
      <c r="J2264">
        <v>1</v>
      </c>
      <c r="K2264">
        <v>1</v>
      </c>
      <c r="L2264">
        <v>1</v>
      </c>
      <c r="M2264">
        <v>1</v>
      </c>
      <c r="N2264">
        <v>1</v>
      </c>
      <c r="O2264">
        <v>1</v>
      </c>
      <c r="P2264">
        <v>1</v>
      </c>
      <c r="Q2264">
        <v>1</v>
      </c>
      <c r="R2264">
        <v>1</v>
      </c>
      <c r="S2264">
        <v>1</v>
      </c>
      <c r="T2264">
        <v>1</v>
      </c>
      <c r="U2264">
        <v>1</v>
      </c>
      <c r="V2264">
        <v>1</v>
      </c>
      <c r="W2264">
        <v>1</v>
      </c>
      <c r="X2264">
        <v>1</v>
      </c>
      <c r="Y2264">
        <v>1</v>
      </c>
      <c r="Z2264">
        <v>1</v>
      </c>
      <c r="AA2264">
        <v>1</v>
      </c>
      <c r="AB2264">
        <v>1</v>
      </c>
      <c r="AC2264">
        <v>1</v>
      </c>
      <c r="AD2264" t="s">
        <v>11368</v>
      </c>
      <c r="AE2264">
        <v>45464.857812499999</v>
      </c>
    </row>
    <row r="2265" spans="1:31" x14ac:dyDescent="0.35">
      <c r="A2265">
        <v>14127</v>
      </c>
      <c r="B2265" t="s">
        <v>11369</v>
      </c>
      <c r="C2265" t="s">
        <v>11369</v>
      </c>
      <c r="D2265" t="s">
        <v>11370</v>
      </c>
      <c r="E2265" t="s">
        <v>11370</v>
      </c>
      <c r="G2265" t="s">
        <v>3675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AD2265" t="s">
        <v>11371</v>
      </c>
      <c r="AE2265">
        <v>45464.857812499999</v>
      </c>
    </row>
    <row r="2266" spans="1:31" x14ac:dyDescent="0.35">
      <c r="A2266">
        <v>26690</v>
      </c>
      <c r="B2266" t="s">
        <v>11372</v>
      </c>
      <c r="C2266" t="s">
        <v>11373</v>
      </c>
      <c r="D2266" t="s">
        <v>11374</v>
      </c>
      <c r="E2266" t="s">
        <v>11375</v>
      </c>
      <c r="F2266" t="s">
        <v>11376</v>
      </c>
      <c r="G2266" t="s">
        <v>3688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AD2266" t="s">
        <v>11377</v>
      </c>
      <c r="AE2266">
        <v>45464.857812499999</v>
      </c>
    </row>
    <row r="2267" spans="1:31" x14ac:dyDescent="0.35">
      <c r="A2267">
        <v>20237</v>
      </c>
      <c r="B2267" t="s">
        <v>11378</v>
      </c>
      <c r="C2267" t="s">
        <v>11378</v>
      </c>
      <c r="D2267" t="s">
        <v>11379</v>
      </c>
      <c r="E2267" t="s">
        <v>11379</v>
      </c>
      <c r="F2267" t="s">
        <v>11380</v>
      </c>
      <c r="G2267" t="s">
        <v>3648</v>
      </c>
      <c r="I2267">
        <v>1</v>
      </c>
      <c r="J2267">
        <v>1</v>
      </c>
      <c r="K2267">
        <v>1</v>
      </c>
      <c r="L2267">
        <v>1</v>
      </c>
      <c r="M2267">
        <v>1</v>
      </c>
      <c r="N2267">
        <v>1</v>
      </c>
      <c r="O2267">
        <v>1</v>
      </c>
      <c r="P2267">
        <v>1</v>
      </c>
      <c r="Q2267">
        <v>1</v>
      </c>
      <c r="R2267">
        <v>1</v>
      </c>
      <c r="S2267">
        <v>1</v>
      </c>
      <c r="T2267">
        <v>1</v>
      </c>
      <c r="U2267">
        <v>1</v>
      </c>
      <c r="V2267">
        <v>1</v>
      </c>
      <c r="W2267">
        <v>1</v>
      </c>
      <c r="X2267">
        <v>1</v>
      </c>
      <c r="Y2267">
        <v>1</v>
      </c>
      <c r="Z2267">
        <v>1</v>
      </c>
      <c r="AA2267">
        <v>1</v>
      </c>
      <c r="AD2267" t="s">
        <v>11381</v>
      </c>
      <c r="AE2267">
        <v>45464.857812499999</v>
      </c>
    </row>
    <row r="2268" spans="1:31" x14ac:dyDescent="0.35">
      <c r="A2268">
        <v>16946</v>
      </c>
      <c r="B2268" t="s">
        <v>11382</v>
      </c>
      <c r="C2268" t="s">
        <v>11382</v>
      </c>
      <c r="D2268" t="s">
        <v>11383</v>
      </c>
      <c r="E2268" t="s">
        <v>11383</v>
      </c>
      <c r="G2268" t="s">
        <v>3643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AD2268" t="s">
        <v>11384</v>
      </c>
      <c r="AE2268">
        <v>45464.857812499999</v>
      </c>
    </row>
    <row r="2269" spans="1:31" x14ac:dyDescent="0.35">
      <c r="A2269">
        <v>18368</v>
      </c>
      <c r="B2269" t="s">
        <v>11385</v>
      </c>
      <c r="C2269" t="s">
        <v>11385</v>
      </c>
      <c r="D2269" t="s">
        <v>11386</v>
      </c>
      <c r="E2269" t="s">
        <v>11386</v>
      </c>
      <c r="F2269" t="s">
        <v>11387</v>
      </c>
      <c r="G2269" t="s">
        <v>3631</v>
      </c>
      <c r="I2269">
        <v>1</v>
      </c>
      <c r="J2269">
        <v>1</v>
      </c>
      <c r="K2269">
        <v>1</v>
      </c>
      <c r="L2269">
        <v>1</v>
      </c>
      <c r="M2269">
        <v>1</v>
      </c>
      <c r="N2269">
        <v>1</v>
      </c>
      <c r="O2269">
        <v>1</v>
      </c>
      <c r="P2269">
        <v>1</v>
      </c>
      <c r="Q2269">
        <v>1</v>
      </c>
      <c r="R2269">
        <v>1</v>
      </c>
      <c r="S2269">
        <v>1</v>
      </c>
      <c r="T2269">
        <v>1</v>
      </c>
      <c r="U2269">
        <v>1</v>
      </c>
      <c r="V2269">
        <v>1</v>
      </c>
      <c r="W2269">
        <v>1</v>
      </c>
      <c r="X2269">
        <v>1</v>
      </c>
      <c r="Y2269">
        <v>1</v>
      </c>
      <c r="Z2269">
        <v>1</v>
      </c>
      <c r="AA2269">
        <v>1</v>
      </c>
      <c r="AB2269">
        <v>1</v>
      </c>
      <c r="AC2269">
        <v>1</v>
      </c>
      <c r="AD2269" t="s">
        <v>11388</v>
      </c>
      <c r="AE2269">
        <v>45464.852870370371</v>
      </c>
    </row>
    <row r="2270" spans="1:31" x14ac:dyDescent="0.35">
      <c r="A2270">
        <v>23190</v>
      </c>
      <c r="B2270" t="s">
        <v>11389</v>
      </c>
      <c r="C2270" t="s">
        <v>11389</v>
      </c>
      <c r="D2270" t="s">
        <v>11390</v>
      </c>
      <c r="E2270" t="s">
        <v>11390</v>
      </c>
      <c r="G2270" t="s">
        <v>5307</v>
      </c>
      <c r="I2270">
        <v>1</v>
      </c>
      <c r="J2270">
        <v>1</v>
      </c>
      <c r="K2270">
        <v>1</v>
      </c>
      <c r="L2270">
        <v>1</v>
      </c>
      <c r="M2270">
        <v>1</v>
      </c>
      <c r="N2270">
        <v>1</v>
      </c>
      <c r="O2270">
        <v>1</v>
      </c>
      <c r="P2270">
        <v>1</v>
      </c>
      <c r="Q2270">
        <v>1</v>
      </c>
      <c r="R2270">
        <v>1</v>
      </c>
      <c r="S2270">
        <v>1</v>
      </c>
      <c r="T2270">
        <v>1</v>
      </c>
      <c r="U2270">
        <v>1</v>
      </c>
      <c r="V2270">
        <v>1</v>
      </c>
      <c r="W2270">
        <v>1</v>
      </c>
      <c r="X2270">
        <v>1</v>
      </c>
      <c r="AD2270" t="s">
        <v>11391</v>
      </c>
      <c r="AE2270">
        <v>45464.857812499999</v>
      </c>
    </row>
    <row r="2271" spans="1:31" x14ac:dyDescent="0.35">
      <c r="A2271">
        <v>25450</v>
      </c>
      <c r="B2271" t="s">
        <v>11392</v>
      </c>
      <c r="C2271" t="s">
        <v>11392</v>
      </c>
      <c r="D2271" t="s">
        <v>11393</v>
      </c>
      <c r="E2271" t="s">
        <v>11393</v>
      </c>
      <c r="G2271" t="s">
        <v>3643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AD2271" t="s">
        <v>11394</v>
      </c>
      <c r="AE2271">
        <v>45464.857812499999</v>
      </c>
    </row>
    <row r="2272" spans="1:31" x14ac:dyDescent="0.35">
      <c r="A2272">
        <v>25889</v>
      </c>
      <c r="B2272" t="s">
        <v>11395</v>
      </c>
      <c r="C2272" t="s">
        <v>11395</v>
      </c>
      <c r="D2272" t="s">
        <v>11396</v>
      </c>
      <c r="E2272" t="s">
        <v>11396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AD2272" t="s">
        <v>11397</v>
      </c>
      <c r="AE2272">
        <v>45464.857812499999</v>
      </c>
    </row>
    <row r="2273" spans="1:31" x14ac:dyDescent="0.35">
      <c r="A2273">
        <v>20385</v>
      </c>
      <c r="B2273" t="s">
        <v>11398</v>
      </c>
      <c r="C2273" t="s">
        <v>11398</v>
      </c>
      <c r="D2273" t="s">
        <v>11399</v>
      </c>
      <c r="E2273" t="s">
        <v>11399</v>
      </c>
      <c r="F2273" t="s">
        <v>11400</v>
      </c>
      <c r="G2273" t="s">
        <v>3951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AD2273" t="s">
        <v>11401</v>
      </c>
      <c r="AE2273">
        <v>45464.857812499999</v>
      </c>
    </row>
    <row r="2274" spans="1:31" x14ac:dyDescent="0.35">
      <c r="A2274">
        <v>22952</v>
      </c>
      <c r="B2274" t="s">
        <v>11402</v>
      </c>
      <c r="C2274" t="s">
        <v>11402</v>
      </c>
      <c r="D2274" t="s">
        <v>11403</v>
      </c>
      <c r="E2274" t="s">
        <v>11403</v>
      </c>
      <c r="G2274" t="s">
        <v>3631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AD2274" t="s">
        <v>11404</v>
      </c>
      <c r="AE2274">
        <v>45464.857812499999</v>
      </c>
    </row>
    <row r="2275" spans="1:31" x14ac:dyDescent="0.35">
      <c r="A2275">
        <v>18369</v>
      </c>
      <c r="B2275" t="s">
        <v>11405</v>
      </c>
      <c r="C2275" t="s">
        <v>11405</v>
      </c>
      <c r="D2275" t="s">
        <v>11406</v>
      </c>
      <c r="E2275" t="s">
        <v>11406</v>
      </c>
      <c r="F2275" t="s">
        <v>11407</v>
      </c>
      <c r="G2275" t="s">
        <v>3652</v>
      </c>
      <c r="H2275">
        <v>2</v>
      </c>
      <c r="I2275">
        <v>2</v>
      </c>
      <c r="J2275">
        <v>2</v>
      </c>
      <c r="K2275">
        <v>2</v>
      </c>
      <c r="L2275">
        <v>2</v>
      </c>
      <c r="M2275">
        <v>2</v>
      </c>
      <c r="N2275">
        <v>2</v>
      </c>
      <c r="O2275">
        <v>2</v>
      </c>
      <c r="P2275">
        <v>2</v>
      </c>
      <c r="Q2275">
        <v>2</v>
      </c>
      <c r="R2275">
        <v>2</v>
      </c>
      <c r="S2275">
        <v>2</v>
      </c>
      <c r="T2275">
        <v>2</v>
      </c>
      <c r="U2275">
        <v>2</v>
      </c>
      <c r="V2275">
        <v>2</v>
      </c>
      <c r="W2275">
        <v>2</v>
      </c>
      <c r="X2275">
        <v>2</v>
      </c>
      <c r="Y2275">
        <v>2</v>
      </c>
      <c r="Z2275">
        <v>2</v>
      </c>
      <c r="AA2275">
        <v>2</v>
      </c>
      <c r="AB2275">
        <v>2</v>
      </c>
      <c r="AC2275">
        <v>2</v>
      </c>
      <c r="AD2275" t="s">
        <v>11408</v>
      </c>
      <c r="AE2275">
        <v>45464.852870370371</v>
      </c>
    </row>
    <row r="2276" spans="1:31" x14ac:dyDescent="0.35">
      <c r="A2276">
        <v>26624</v>
      </c>
      <c r="B2276" t="s">
        <v>11409</v>
      </c>
      <c r="C2276" t="s">
        <v>11409</v>
      </c>
      <c r="D2276" t="s">
        <v>11410</v>
      </c>
      <c r="E2276" t="s">
        <v>11410</v>
      </c>
      <c r="F2276" t="s">
        <v>11411</v>
      </c>
      <c r="G2276" t="s">
        <v>3627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AD2276" t="s">
        <v>11412</v>
      </c>
      <c r="AE2276">
        <v>45464.857812499999</v>
      </c>
    </row>
    <row r="2277" spans="1:31" x14ac:dyDescent="0.35">
      <c r="A2277">
        <v>24838</v>
      </c>
      <c r="B2277" t="s">
        <v>11413</v>
      </c>
      <c r="C2277" t="s">
        <v>11413</v>
      </c>
      <c r="D2277" t="s">
        <v>11414</v>
      </c>
      <c r="E2277" t="s">
        <v>11414</v>
      </c>
      <c r="G2277" t="s">
        <v>4335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AD2277" t="s">
        <v>11415</v>
      </c>
      <c r="AE2277">
        <v>45464.857812499999</v>
      </c>
    </row>
    <row r="2278" spans="1:31" x14ac:dyDescent="0.35">
      <c r="A2278">
        <v>26620</v>
      </c>
      <c r="B2278" t="s">
        <v>11416</v>
      </c>
      <c r="C2278" t="s">
        <v>11416</v>
      </c>
      <c r="D2278" t="s">
        <v>11417</v>
      </c>
      <c r="E2278" t="s">
        <v>11417</v>
      </c>
      <c r="F2278" t="s">
        <v>11418</v>
      </c>
      <c r="G2278" t="s">
        <v>3643</v>
      </c>
      <c r="I2278">
        <v>1</v>
      </c>
      <c r="J2278">
        <v>1</v>
      </c>
      <c r="K2278">
        <v>1</v>
      </c>
      <c r="L2278">
        <v>1</v>
      </c>
      <c r="M2278">
        <v>1</v>
      </c>
      <c r="N2278">
        <v>1</v>
      </c>
      <c r="O2278">
        <v>1</v>
      </c>
      <c r="P2278">
        <v>1</v>
      </c>
      <c r="Q2278">
        <v>1</v>
      </c>
      <c r="R2278">
        <v>1</v>
      </c>
      <c r="AD2278" t="s">
        <v>11419</v>
      </c>
      <c r="AE2278">
        <v>45464.857812499999</v>
      </c>
    </row>
    <row r="2279" spans="1:31" x14ac:dyDescent="0.35">
      <c r="A2279">
        <v>19630</v>
      </c>
      <c r="B2279" t="s">
        <v>11420</v>
      </c>
      <c r="C2279" t="s">
        <v>11420</v>
      </c>
      <c r="D2279" t="s">
        <v>11421</v>
      </c>
      <c r="E2279" t="s">
        <v>11421</v>
      </c>
      <c r="F2279" t="s">
        <v>11422</v>
      </c>
      <c r="G2279" t="s">
        <v>3648</v>
      </c>
      <c r="H2279">
        <v>2</v>
      </c>
      <c r="I2279">
        <v>2</v>
      </c>
      <c r="J2279">
        <v>2</v>
      </c>
      <c r="K2279">
        <v>2</v>
      </c>
      <c r="L2279">
        <v>2</v>
      </c>
      <c r="M2279">
        <v>2</v>
      </c>
      <c r="N2279">
        <v>2</v>
      </c>
      <c r="O2279">
        <v>2</v>
      </c>
      <c r="P2279">
        <v>2</v>
      </c>
      <c r="Q2279">
        <v>2</v>
      </c>
      <c r="R2279">
        <v>2</v>
      </c>
      <c r="S2279">
        <v>2</v>
      </c>
      <c r="T2279">
        <v>2</v>
      </c>
      <c r="U2279">
        <v>2</v>
      </c>
      <c r="V2279">
        <v>2</v>
      </c>
      <c r="W2279">
        <v>2</v>
      </c>
      <c r="X2279">
        <v>2</v>
      </c>
      <c r="Y2279">
        <v>2</v>
      </c>
      <c r="Z2279">
        <v>2</v>
      </c>
      <c r="AA2279">
        <v>1</v>
      </c>
      <c r="AB2279">
        <v>0</v>
      </c>
      <c r="AD2279" t="s">
        <v>11423</v>
      </c>
      <c r="AE2279">
        <v>45464.857812499999</v>
      </c>
    </row>
    <row r="2280" spans="1:31" x14ac:dyDescent="0.35">
      <c r="A2280">
        <v>13484</v>
      </c>
      <c r="B2280" t="s">
        <v>11424</v>
      </c>
      <c r="C2280" t="s">
        <v>11424</v>
      </c>
      <c r="D2280" t="s">
        <v>11425</v>
      </c>
      <c r="E2280" t="s">
        <v>11425</v>
      </c>
      <c r="G2280" t="s">
        <v>3643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  <c r="AD2280" t="s">
        <v>11426</v>
      </c>
      <c r="AE2280">
        <v>45464.857812499999</v>
      </c>
    </row>
    <row r="2281" spans="1:31" x14ac:dyDescent="0.35">
      <c r="A2281">
        <v>26617</v>
      </c>
      <c r="B2281" t="s">
        <v>11427</v>
      </c>
      <c r="C2281" t="s">
        <v>11427</v>
      </c>
      <c r="D2281" t="s">
        <v>11428</v>
      </c>
      <c r="E2281" t="s">
        <v>11428</v>
      </c>
      <c r="F2281" t="s">
        <v>11429</v>
      </c>
      <c r="G2281" t="s">
        <v>3643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AD2281" t="s">
        <v>11430</v>
      </c>
      <c r="AE2281">
        <v>45464.857812499999</v>
      </c>
    </row>
    <row r="2282" spans="1:31" x14ac:dyDescent="0.35">
      <c r="A2282">
        <v>18371</v>
      </c>
      <c r="B2282" t="s">
        <v>11431</v>
      </c>
      <c r="C2282" t="s">
        <v>11431</v>
      </c>
      <c r="D2282" t="s">
        <v>11432</v>
      </c>
      <c r="E2282" t="s">
        <v>11432</v>
      </c>
      <c r="F2282" t="s">
        <v>11433</v>
      </c>
      <c r="G2282" t="s">
        <v>3648</v>
      </c>
      <c r="I2282">
        <v>1</v>
      </c>
      <c r="J2282">
        <v>1</v>
      </c>
      <c r="K2282">
        <v>1</v>
      </c>
      <c r="L2282">
        <v>1</v>
      </c>
      <c r="M2282">
        <v>1</v>
      </c>
      <c r="N2282">
        <v>1</v>
      </c>
      <c r="O2282">
        <v>1</v>
      </c>
      <c r="P2282">
        <v>1</v>
      </c>
      <c r="Q2282">
        <v>1</v>
      </c>
      <c r="R2282">
        <v>1</v>
      </c>
      <c r="S2282">
        <v>1</v>
      </c>
      <c r="T2282">
        <v>1</v>
      </c>
      <c r="U2282">
        <v>1</v>
      </c>
      <c r="V2282">
        <v>1</v>
      </c>
      <c r="W2282">
        <v>1</v>
      </c>
      <c r="X2282">
        <v>1</v>
      </c>
      <c r="Y2282">
        <v>1</v>
      </c>
      <c r="Z2282">
        <v>1</v>
      </c>
      <c r="AA2282">
        <v>1</v>
      </c>
      <c r="AB2282">
        <v>1</v>
      </c>
      <c r="AC2282">
        <v>1</v>
      </c>
      <c r="AD2282" t="s">
        <v>11434</v>
      </c>
      <c r="AE2282">
        <v>45464.852870370371</v>
      </c>
    </row>
    <row r="2283" spans="1:31" x14ac:dyDescent="0.35">
      <c r="A2283">
        <v>18953</v>
      </c>
      <c r="B2283" t="s">
        <v>11435</v>
      </c>
      <c r="C2283" t="s">
        <v>11435</v>
      </c>
      <c r="D2283" t="s">
        <v>11436</v>
      </c>
      <c r="E2283" t="s">
        <v>11436</v>
      </c>
      <c r="G2283" t="s">
        <v>3648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AB2283">
        <v>0</v>
      </c>
      <c r="AD2283" t="s">
        <v>11434</v>
      </c>
      <c r="AE2283">
        <v>45464.857812499999</v>
      </c>
    </row>
    <row r="2284" spans="1:31" x14ac:dyDescent="0.35">
      <c r="A2284">
        <v>18701</v>
      </c>
      <c r="B2284" t="s">
        <v>11437</v>
      </c>
      <c r="C2284" t="s">
        <v>11437</v>
      </c>
      <c r="D2284" t="s">
        <v>11438</v>
      </c>
      <c r="E2284" t="s">
        <v>11438</v>
      </c>
      <c r="F2284" t="s">
        <v>11439</v>
      </c>
      <c r="G2284" t="s">
        <v>3648</v>
      </c>
      <c r="I2284">
        <v>1</v>
      </c>
      <c r="J2284">
        <v>1</v>
      </c>
      <c r="K2284">
        <v>1</v>
      </c>
      <c r="L2284">
        <v>1</v>
      </c>
      <c r="M2284">
        <v>1</v>
      </c>
      <c r="N2284">
        <v>1</v>
      </c>
      <c r="O2284">
        <v>1</v>
      </c>
      <c r="P2284">
        <v>1</v>
      </c>
      <c r="Q2284">
        <v>1</v>
      </c>
      <c r="R2284">
        <v>1</v>
      </c>
      <c r="S2284">
        <v>1</v>
      </c>
      <c r="T2284">
        <v>1</v>
      </c>
      <c r="U2284">
        <v>1</v>
      </c>
      <c r="V2284">
        <v>1</v>
      </c>
      <c r="W2284">
        <v>1</v>
      </c>
      <c r="X2284">
        <v>1</v>
      </c>
      <c r="Y2284">
        <v>1</v>
      </c>
      <c r="Z2284">
        <v>1</v>
      </c>
      <c r="AA2284">
        <v>1</v>
      </c>
      <c r="AB2284">
        <v>1</v>
      </c>
      <c r="AD2284" t="s">
        <v>11440</v>
      </c>
      <c r="AE2284">
        <v>45464.857812499999</v>
      </c>
    </row>
    <row r="2285" spans="1:31" x14ac:dyDescent="0.35">
      <c r="A2285">
        <v>25074</v>
      </c>
      <c r="B2285" t="s">
        <v>11441</v>
      </c>
      <c r="C2285" t="s">
        <v>11441</v>
      </c>
      <c r="D2285" t="s">
        <v>11442</v>
      </c>
      <c r="E2285" t="s">
        <v>11442</v>
      </c>
      <c r="G2285" t="s">
        <v>3723</v>
      </c>
      <c r="I2285">
        <v>1</v>
      </c>
      <c r="J2285">
        <v>1</v>
      </c>
      <c r="K2285">
        <v>1</v>
      </c>
      <c r="L2285">
        <v>1</v>
      </c>
      <c r="M2285">
        <v>1</v>
      </c>
      <c r="N2285">
        <v>1</v>
      </c>
      <c r="O2285">
        <v>1</v>
      </c>
      <c r="P2285">
        <v>1</v>
      </c>
      <c r="Q2285">
        <v>1</v>
      </c>
      <c r="R2285">
        <v>1</v>
      </c>
      <c r="S2285">
        <v>1</v>
      </c>
      <c r="T2285">
        <v>1</v>
      </c>
      <c r="U2285">
        <v>1</v>
      </c>
      <c r="V2285">
        <v>1</v>
      </c>
      <c r="AD2285" t="s">
        <v>11443</v>
      </c>
      <c r="AE2285">
        <v>45464.857812499999</v>
      </c>
    </row>
    <row r="2286" spans="1:31" x14ac:dyDescent="0.35">
      <c r="A2286">
        <v>22911</v>
      </c>
      <c r="B2286" t="s">
        <v>513</v>
      </c>
      <c r="C2286" t="s">
        <v>513</v>
      </c>
      <c r="D2286" t="s">
        <v>11444</v>
      </c>
      <c r="E2286" t="s">
        <v>11444</v>
      </c>
      <c r="G2286" t="s">
        <v>3705</v>
      </c>
      <c r="I2286">
        <v>1</v>
      </c>
      <c r="J2286">
        <v>1</v>
      </c>
      <c r="K2286">
        <v>1</v>
      </c>
      <c r="L2286">
        <v>1</v>
      </c>
      <c r="M2286">
        <v>1</v>
      </c>
      <c r="N2286">
        <v>1</v>
      </c>
      <c r="O2286">
        <v>1</v>
      </c>
      <c r="P2286">
        <v>1</v>
      </c>
      <c r="Q2286">
        <v>1</v>
      </c>
      <c r="R2286">
        <v>1</v>
      </c>
      <c r="S2286">
        <v>1</v>
      </c>
      <c r="T2286">
        <v>1</v>
      </c>
      <c r="U2286">
        <v>1</v>
      </c>
      <c r="V2286">
        <v>1</v>
      </c>
      <c r="W2286">
        <v>1</v>
      </c>
      <c r="X2286">
        <v>1</v>
      </c>
      <c r="AD2286" t="s">
        <v>11445</v>
      </c>
      <c r="AE2286">
        <v>45464.857812499999</v>
      </c>
    </row>
    <row r="2287" spans="1:31" x14ac:dyDescent="0.35">
      <c r="A2287">
        <v>19379</v>
      </c>
      <c r="B2287" t="s">
        <v>11446</v>
      </c>
      <c r="C2287" t="s">
        <v>11446</v>
      </c>
      <c r="D2287" t="s">
        <v>11447</v>
      </c>
      <c r="E2287" t="s">
        <v>11447</v>
      </c>
      <c r="G2287" t="s">
        <v>3643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AB2287">
        <v>0</v>
      </c>
      <c r="AD2287" t="s">
        <v>3653</v>
      </c>
      <c r="AE2287">
        <v>45464.857812499999</v>
      </c>
    </row>
    <row r="2288" spans="1:31" x14ac:dyDescent="0.35">
      <c r="A2288">
        <v>18766</v>
      </c>
      <c r="B2288" t="s">
        <v>11448</v>
      </c>
      <c r="C2288" t="s">
        <v>11448</v>
      </c>
      <c r="D2288" t="s">
        <v>11449</v>
      </c>
      <c r="E2288" t="s">
        <v>11449</v>
      </c>
      <c r="G2288" t="s">
        <v>4498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  <c r="AB2288">
        <v>0</v>
      </c>
      <c r="AD2288" t="s">
        <v>3653</v>
      </c>
      <c r="AE2288">
        <v>45464.857812499999</v>
      </c>
    </row>
    <row r="2289" spans="1:31" x14ac:dyDescent="0.35">
      <c r="A2289">
        <v>26987</v>
      </c>
      <c r="B2289" t="s">
        <v>11450</v>
      </c>
      <c r="C2289" t="s">
        <v>11450</v>
      </c>
      <c r="D2289" t="s">
        <v>11451</v>
      </c>
      <c r="E2289" t="s">
        <v>11451</v>
      </c>
      <c r="F2289" t="s">
        <v>11452</v>
      </c>
      <c r="G2289" t="s">
        <v>3643</v>
      </c>
      <c r="I2289">
        <v>1</v>
      </c>
      <c r="J2289">
        <v>1</v>
      </c>
      <c r="K2289">
        <v>1</v>
      </c>
      <c r="L2289">
        <v>1</v>
      </c>
      <c r="M2289">
        <v>1</v>
      </c>
      <c r="AD2289" t="s">
        <v>11453</v>
      </c>
      <c r="AE2289">
        <v>45464.857812499999</v>
      </c>
    </row>
    <row r="2290" spans="1:31" x14ac:dyDescent="0.35">
      <c r="A2290">
        <v>26769</v>
      </c>
      <c r="B2290" t="s">
        <v>11454</v>
      </c>
      <c r="C2290" t="s">
        <v>11454</v>
      </c>
      <c r="D2290" t="s">
        <v>11455</v>
      </c>
      <c r="E2290" t="s">
        <v>11455</v>
      </c>
      <c r="F2290" t="s">
        <v>11456</v>
      </c>
      <c r="G2290" t="s">
        <v>3643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AD2290" t="s">
        <v>11457</v>
      </c>
      <c r="AE2290">
        <v>45464.857812499999</v>
      </c>
    </row>
    <row r="2291" spans="1:31" x14ac:dyDescent="0.35">
      <c r="A2291">
        <v>13723</v>
      </c>
      <c r="B2291" t="s">
        <v>330</v>
      </c>
      <c r="C2291" t="s">
        <v>330</v>
      </c>
      <c r="D2291" t="s">
        <v>3259</v>
      </c>
      <c r="E2291" t="s">
        <v>3259</v>
      </c>
      <c r="F2291" t="s">
        <v>11458</v>
      </c>
      <c r="G2291" t="s">
        <v>3627</v>
      </c>
      <c r="I2291">
        <v>1</v>
      </c>
      <c r="J2291">
        <v>1</v>
      </c>
      <c r="K2291">
        <v>1</v>
      </c>
      <c r="L2291">
        <v>1</v>
      </c>
      <c r="M2291">
        <v>1</v>
      </c>
      <c r="N2291">
        <v>1</v>
      </c>
      <c r="O2291">
        <v>1</v>
      </c>
      <c r="P2291">
        <v>1</v>
      </c>
      <c r="Q2291">
        <v>1</v>
      </c>
      <c r="R2291">
        <v>1</v>
      </c>
      <c r="S2291">
        <v>1</v>
      </c>
      <c r="T2291">
        <v>1</v>
      </c>
      <c r="U2291">
        <v>1</v>
      </c>
      <c r="V2291">
        <v>1</v>
      </c>
      <c r="W2291">
        <v>1</v>
      </c>
      <c r="X2291">
        <v>1</v>
      </c>
      <c r="Y2291">
        <v>1</v>
      </c>
      <c r="Z2291">
        <v>1</v>
      </c>
      <c r="AA2291">
        <v>1</v>
      </c>
      <c r="AD2291" t="s">
        <v>11459</v>
      </c>
      <c r="AE2291">
        <v>45464.857812499999</v>
      </c>
    </row>
    <row r="2292" spans="1:31" x14ac:dyDescent="0.35">
      <c r="A2292">
        <v>26595</v>
      </c>
      <c r="B2292" t="s">
        <v>11460</v>
      </c>
      <c r="C2292" t="s">
        <v>11460</v>
      </c>
      <c r="D2292" t="s">
        <v>11461</v>
      </c>
      <c r="E2292" t="s">
        <v>11461</v>
      </c>
      <c r="F2292" t="s">
        <v>11462</v>
      </c>
      <c r="G2292" t="s">
        <v>3757</v>
      </c>
      <c r="I2292">
        <v>1</v>
      </c>
      <c r="J2292">
        <v>1</v>
      </c>
      <c r="K2292">
        <v>1</v>
      </c>
      <c r="L2292">
        <v>1</v>
      </c>
      <c r="M2292">
        <v>1</v>
      </c>
      <c r="N2292">
        <v>1</v>
      </c>
      <c r="O2292">
        <v>1</v>
      </c>
      <c r="P2292">
        <v>1</v>
      </c>
      <c r="Q2292">
        <v>1</v>
      </c>
      <c r="R2292">
        <v>1</v>
      </c>
      <c r="S2292">
        <v>1</v>
      </c>
      <c r="AD2292" t="s">
        <v>11463</v>
      </c>
      <c r="AE2292">
        <v>45464.857812499999</v>
      </c>
    </row>
    <row r="2293" spans="1:31" x14ac:dyDescent="0.35">
      <c r="A2293">
        <v>18372</v>
      </c>
      <c r="B2293" t="s">
        <v>11464</v>
      </c>
      <c r="C2293" t="s">
        <v>11464</v>
      </c>
      <c r="D2293" t="s">
        <v>11465</v>
      </c>
      <c r="E2293" t="s">
        <v>11465</v>
      </c>
      <c r="F2293" t="s">
        <v>11466</v>
      </c>
      <c r="G2293" t="s">
        <v>4211</v>
      </c>
      <c r="I2293">
        <v>1</v>
      </c>
      <c r="J2293">
        <v>1</v>
      </c>
      <c r="K2293">
        <v>1</v>
      </c>
      <c r="L2293">
        <v>1</v>
      </c>
      <c r="M2293">
        <v>1</v>
      </c>
      <c r="N2293">
        <v>1</v>
      </c>
      <c r="O2293">
        <v>1</v>
      </c>
      <c r="P2293">
        <v>1</v>
      </c>
      <c r="Q2293">
        <v>1</v>
      </c>
      <c r="R2293">
        <v>1</v>
      </c>
      <c r="S2293">
        <v>1</v>
      </c>
      <c r="T2293">
        <v>1</v>
      </c>
      <c r="U2293">
        <v>1</v>
      </c>
      <c r="V2293">
        <v>1</v>
      </c>
      <c r="W2293">
        <v>1</v>
      </c>
      <c r="X2293">
        <v>1</v>
      </c>
      <c r="Y2293">
        <v>1</v>
      </c>
      <c r="Z2293">
        <v>1</v>
      </c>
      <c r="AA2293">
        <v>1</v>
      </c>
      <c r="AB2293">
        <v>1</v>
      </c>
      <c r="AC2293">
        <v>1</v>
      </c>
      <c r="AD2293" t="s">
        <v>11467</v>
      </c>
      <c r="AE2293">
        <v>45464.852870370371</v>
      </c>
    </row>
    <row r="2294" spans="1:31" x14ac:dyDescent="0.35">
      <c r="A2294">
        <v>28008</v>
      </c>
      <c r="B2294" t="s">
        <v>11468</v>
      </c>
      <c r="C2294" t="s">
        <v>11468</v>
      </c>
      <c r="D2294" t="s">
        <v>11469</v>
      </c>
      <c r="E2294" t="s">
        <v>11469</v>
      </c>
      <c r="F2294" t="s">
        <v>11470</v>
      </c>
      <c r="G2294" t="s">
        <v>3688</v>
      </c>
      <c r="I2294">
        <v>0</v>
      </c>
      <c r="J2294">
        <v>0</v>
      </c>
      <c r="K2294">
        <v>0</v>
      </c>
      <c r="L2294">
        <v>0</v>
      </c>
      <c r="AD2294" t="s">
        <v>11471</v>
      </c>
      <c r="AE2294">
        <v>45464.857812499999</v>
      </c>
    </row>
    <row r="2295" spans="1:31" x14ac:dyDescent="0.35">
      <c r="A2295">
        <v>18373</v>
      </c>
      <c r="B2295" t="s">
        <v>11472</v>
      </c>
      <c r="C2295" t="s">
        <v>11472</v>
      </c>
      <c r="D2295" t="s">
        <v>11473</v>
      </c>
      <c r="E2295" t="s">
        <v>11473</v>
      </c>
      <c r="F2295" t="s">
        <v>11474</v>
      </c>
      <c r="I2295">
        <v>1</v>
      </c>
      <c r="J2295">
        <v>1</v>
      </c>
      <c r="K2295">
        <v>1</v>
      </c>
      <c r="L2295">
        <v>1</v>
      </c>
      <c r="M2295">
        <v>1</v>
      </c>
      <c r="N2295">
        <v>1</v>
      </c>
      <c r="O2295">
        <v>1</v>
      </c>
      <c r="P2295">
        <v>1</v>
      </c>
      <c r="Q2295">
        <v>1</v>
      </c>
      <c r="R2295">
        <v>1</v>
      </c>
      <c r="S2295">
        <v>1</v>
      </c>
      <c r="T2295">
        <v>1</v>
      </c>
      <c r="U2295">
        <v>1</v>
      </c>
      <c r="V2295">
        <v>1</v>
      </c>
      <c r="W2295">
        <v>1</v>
      </c>
      <c r="X2295">
        <v>1</v>
      </c>
      <c r="Y2295">
        <v>1</v>
      </c>
      <c r="Z2295">
        <v>1</v>
      </c>
      <c r="AA2295">
        <v>1</v>
      </c>
      <c r="AB2295">
        <v>1</v>
      </c>
      <c r="AC2295">
        <v>1</v>
      </c>
      <c r="AD2295" t="s">
        <v>3653</v>
      </c>
      <c r="AE2295">
        <v>45464.857812499999</v>
      </c>
    </row>
    <row r="2296" spans="1:31" x14ac:dyDescent="0.35">
      <c r="A2296">
        <v>18374</v>
      </c>
      <c r="B2296" t="s">
        <v>11475</v>
      </c>
      <c r="C2296" t="s">
        <v>11475</v>
      </c>
      <c r="D2296" t="s">
        <v>11476</v>
      </c>
      <c r="E2296" t="s">
        <v>11476</v>
      </c>
      <c r="F2296" t="s">
        <v>11477</v>
      </c>
      <c r="G2296" t="s">
        <v>3643</v>
      </c>
      <c r="I2296">
        <v>1</v>
      </c>
      <c r="J2296">
        <v>1</v>
      </c>
      <c r="K2296">
        <v>1</v>
      </c>
      <c r="L2296">
        <v>1</v>
      </c>
      <c r="M2296">
        <v>1</v>
      </c>
      <c r="N2296">
        <v>1</v>
      </c>
      <c r="O2296">
        <v>1</v>
      </c>
      <c r="P2296">
        <v>1</v>
      </c>
      <c r="Q2296">
        <v>1</v>
      </c>
      <c r="R2296">
        <v>1</v>
      </c>
      <c r="S2296">
        <v>1</v>
      </c>
      <c r="T2296">
        <v>1</v>
      </c>
      <c r="U2296">
        <v>1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B2296">
        <v>1</v>
      </c>
      <c r="AC2296">
        <v>1</v>
      </c>
      <c r="AD2296" t="s">
        <v>3653</v>
      </c>
      <c r="AE2296">
        <v>45464.857812499999</v>
      </c>
    </row>
    <row r="2297" spans="1:31" x14ac:dyDescent="0.35">
      <c r="A2297">
        <v>26572</v>
      </c>
      <c r="B2297" t="s">
        <v>11478</v>
      </c>
      <c r="C2297" t="s">
        <v>11478</v>
      </c>
      <c r="D2297" t="s">
        <v>11479</v>
      </c>
      <c r="E2297" t="s">
        <v>11479</v>
      </c>
      <c r="F2297" t="s">
        <v>11480</v>
      </c>
      <c r="G2297" t="s">
        <v>822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AD2297" t="s">
        <v>11481</v>
      </c>
      <c r="AE2297">
        <v>45464.857812499999</v>
      </c>
    </row>
    <row r="2298" spans="1:31" x14ac:dyDescent="0.35">
      <c r="A2298">
        <v>18892</v>
      </c>
      <c r="B2298" t="s">
        <v>11482</v>
      </c>
      <c r="C2298" t="s">
        <v>11482</v>
      </c>
      <c r="D2298" t="s">
        <v>11483</v>
      </c>
      <c r="E2298" t="s">
        <v>11483</v>
      </c>
      <c r="F2298" t="s">
        <v>11484</v>
      </c>
      <c r="G2298" t="s">
        <v>3643</v>
      </c>
      <c r="I2298">
        <v>1</v>
      </c>
      <c r="J2298">
        <v>1</v>
      </c>
      <c r="K2298">
        <v>1</v>
      </c>
      <c r="L2298">
        <v>1</v>
      </c>
      <c r="M2298">
        <v>1</v>
      </c>
      <c r="N2298">
        <v>1</v>
      </c>
      <c r="O2298">
        <v>1</v>
      </c>
      <c r="P2298">
        <v>1</v>
      </c>
      <c r="Q2298">
        <v>1</v>
      </c>
      <c r="R2298">
        <v>1</v>
      </c>
      <c r="S2298">
        <v>1</v>
      </c>
      <c r="T2298">
        <v>1</v>
      </c>
      <c r="U2298">
        <v>1</v>
      </c>
      <c r="V2298">
        <v>1</v>
      </c>
      <c r="W2298">
        <v>1</v>
      </c>
      <c r="X2298">
        <v>1</v>
      </c>
      <c r="Y2298">
        <v>1</v>
      </c>
      <c r="Z2298">
        <v>1</v>
      </c>
      <c r="AA2298">
        <v>1</v>
      </c>
      <c r="AB2298">
        <v>1</v>
      </c>
      <c r="AD2298" t="s">
        <v>11485</v>
      </c>
      <c r="AE2298">
        <v>45464.857812499999</v>
      </c>
    </row>
    <row r="2299" spans="1:31" x14ac:dyDescent="0.35">
      <c r="A2299">
        <v>19884</v>
      </c>
      <c r="B2299" t="s">
        <v>11486</v>
      </c>
      <c r="C2299" t="s">
        <v>11486</v>
      </c>
      <c r="D2299" t="s">
        <v>11487</v>
      </c>
      <c r="E2299" t="s">
        <v>11487</v>
      </c>
      <c r="G2299" t="s">
        <v>3688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D2299" t="s">
        <v>11488</v>
      </c>
      <c r="AE2299">
        <v>45464.857812499999</v>
      </c>
    </row>
    <row r="2300" spans="1:31" x14ac:dyDescent="0.35">
      <c r="A2300">
        <v>24889</v>
      </c>
      <c r="B2300" t="s">
        <v>11489</v>
      </c>
      <c r="C2300" t="s">
        <v>11489</v>
      </c>
      <c r="D2300" t="s">
        <v>11490</v>
      </c>
      <c r="E2300" t="s">
        <v>11490</v>
      </c>
      <c r="F2300" t="s">
        <v>11491</v>
      </c>
      <c r="G2300" t="s">
        <v>3688</v>
      </c>
      <c r="I2300">
        <v>1</v>
      </c>
      <c r="J2300">
        <v>1</v>
      </c>
      <c r="K2300">
        <v>1</v>
      </c>
      <c r="L2300">
        <v>1</v>
      </c>
      <c r="M2300">
        <v>1</v>
      </c>
      <c r="N2300">
        <v>1</v>
      </c>
      <c r="O2300">
        <v>1</v>
      </c>
      <c r="P2300">
        <v>1</v>
      </c>
      <c r="Q2300">
        <v>1</v>
      </c>
      <c r="R2300">
        <v>1</v>
      </c>
      <c r="S2300">
        <v>1</v>
      </c>
      <c r="T2300">
        <v>1</v>
      </c>
      <c r="U2300">
        <v>1</v>
      </c>
      <c r="AD2300" t="s">
        <v>11492</v>
      </c>
      <c r="AE2300">
        <v>45464.857812499999</v>
      </c>
    </row>
    <row r="2301" spans="1:31" x14ac:dyDescent="0.35">
      <c r="A2301">
        <v>20928</v>
      </c>
      <c r="B2301" t="s">
        <v>11493</v>
      </c>
      <c r="C2301" t="s">
        <v>11493</v>
      </c>
      <c r="D2301" t="s">
        <v>11494</v>
      </c>
      <c r="E2301" t="s">
        <v>11494</v>
      </c>
      <c r="G2301" t="s">
        <v>4098</v>
      </c>
      <c r="I2301">
        <v>1</v>
      </c>
      <c r="J2301">
        <v>1</v>
      </c>
      <c r="K2301">
        <v>1</v>
      </c>
      <c r="L2301">
        <v>1</v>
      </c>
      <c r="M2301">
        <v>1</v>
      </c>
      <c r="N2301">
        <v>1</v>
      </c>
      <c r="O2301">
        <v>1</v>
      </c>
      <c r="P2301">
        <v>1</v>
      </c>
      <c r="Q2301">
        <v>1</v>
      </c>
      <c r="R2301">
        <v>1</v>
      </c>
      <c r="S2301">
        <v>1</v>
      </c>
      <c r="T2301">
        <v>1</v>
      </c>
      <c r="U2301">
        <v>1</v>
      </c>
      <c r="V2301">
        <v>1</v>
      </c>
      <c r="W2301">
        <v>1</v>
      </c>
      <c r="X2301">
        <v>1</v>
      </c>
      <c r="Y2301">
        <v>1</v>
      </c>
      <c r="Z2301">
        <v>1</v>
      </c>
      <c r="AD2301" t="s">
        <v>11495</v>
      </c>
      <c r="AE2301">
        <v>45464.857812499999</v>
      </c>
    </row>
    <row r="2302" spans="1:31" x14ac:dyDescent="0.35">
      <c r="A2302">
        <v>22735</v>
      </c>
      <c r="B2302" t="s">
        <v>11496</v>
      </c>
      <c r="C2302" t="s">
        <v>11496</v>
      </c>
      <c r="D2302" t="s">
        <v>11497</v>
      </c>
      <c r="E2302" t="s">
        <v>11497</v>
      </c>
      <c r="G2302" t="s">
        <v>4275</v>
      </c>
      <c r="I2302">
        <v>1</v>
      </c>
      <c r="J2302">
        <v>1</v>
      </c>
      <c r="K2302">
        <v>1</v>
      </c>
      <c r="L2302">
        <v>1</v>
      </c>
      <c r="M2302">
        <v>1</v>
      </c>
      <c r="N2302">
        <v>1</v>
      </c>
      <c r="O2302">
        <v>1</v>
      </c>
      <c r="P2302">
        <v>1</v>
      </c>
      <c r="Q2302">
        <v>1</v>
      </c>
      <c r="R2302">
        <v>1</v>
      </c>
      <c r="S2302">
        <v>1</v>
      </c>
      <c r="T2302">
        <v>1</v>
      </c>
      <c r="U2302">
        <v>1</v>
      </c>
      <c r="V2302">
        <v>1</v>
      </c>
      <c r="W2302">
        <v>1</v>
      </c>
      <c r="X2302">
        <v>1</v>
      </c>
      <c r="Y2302">
        <v>1</v>
      </c>
      <c r="AD2302" t="s">
        <v>11498</v>
      </c>
      <c r="AE2302">
        <v>45464.857812499999</v>
      </c>
    </row>
    <row r="2303" spans="1:31" x14ac:dyDescent="0.35">
      <c r="A2303">
        <v>13541</v>
      </c>
      <c r="B2303" t="s">
        <v>11499</v>
      </c>
      <c r="C2303" t="s">
        <v>11499</v>
      </c>
      <c r="D2303" t="s">
        <v>11500</v>
      </c>
      <c r="E2303" t="s">
        <v>11500</v>
      </c>
      <c r="F2303" t="s">
        <v>11501</v>
      </c>
      <c r="G2303" t="s">
        <v>3688</v>
      </c>
      <c r="I2303">
        <v>1</v>
      </c>
      <c r="J2303">
        <v>1</v>
      </c>
      <c r="K2303">
        <v>1</v>
      </c>
      <c r="L2303">
        <v>1</v>
      </c>
      <c r="M2303">
        <v>1</v>
      </c>
      <c r="N2303">
        <v>1</v>
      </c>
      <c r="O2303">
        <v>1</v>
      </c>
      <c r="P2303">
        <v>1</v>
      </c>
      <c r="Q2303">
        <v>1</v>
      </c>
      <c r="R2303">
        <v>1</v>
      </c>
      <c r="S2303">
        <v>1</v>
      </c>
      <c r="T2303">
        <v>1</v>
      </c>
      <c r="U2303">
        <v>1</v>
      </c>
      <c r="V2303">
        <v>1</v>
      </c>
      <c r="W2303">
        <v>1</v>
      </c>
      <c r="X2303">
        <v>1</v>
      </c>
      <c r="Y2303">
        <v>1</v>
      </c>
      <c r="Z2303">
        <v>1</v>
      </c>
      <c r="AA2303">
        <v>1</v>
      </c>
      <c r="AD2303" t="s">
        <v>11502</v>
      </c>
      <c r="AE2303">
        <v>45464.857812499999</v>
      </c>
    </row>
    <row r="2304" spans="1:31" x14ac:dyDescent="0.35">
      <c r="A2304">
        <v>19438</v>
      </c>
      <c r="B2304" t="s">
        <v>11503</v>
      </c>
      <c r="C2304" t="s">
        <v>11503</v>
      </c>
      <c r="D2304" t="s">
        <v>11504</v>
      </c>
      <c r="E2304" t="s">
        <v>11504</v>
      </c>
      <c r="G2304" t="s">
        <v>3875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AB2304">
        <v>0</v>
      </c>
      <c r="AD2304" t="s">
        <v>3653</v>
      </c>
      <c r="AE2304">
        <v>45464.857812499999</v>
      </c>
    </row>
    <row r="2305" spans="1:31" x14ac:dyDescent="0.35">
      <c r="A2305">
        <v>19860</v>
      </c>
      <c r="B2305" t="s">
        <v>11505</v>
      </c>
      <c r="C2305" t="s">
        <v>11505</v>
      </c>
      <c r="D2305" t="s">
        <v>11506</v>
      </c>
      <c r="E2305" t="s">
        <v>11506</v>
      </c>
      <c r="G2305" t="s">
        <v>3643</v>
      </c>
      <c r="I2305">
        <v>1</v>
      </c>
      <c r="J2305">
        <v>1</v>
      </c>
      <c r="K2305">
        <v>1</v>
      </c>
      <c r="L2305">
        <v>1</v>
      </c>
      <c r="M2305">
        <v>1</v>
      </c>
      <c r="N2305">
        <v>1</v>
      </c>
      <c r="O2305">
        <v>1</v>
      </c>
      <c r="P2305">
        <v>1</v>
      </c>
      <c r="Q2305">
        <v>1</v>
      </c>
      <c r="R2305">
        <v>1</v>
      </c>
      <c r="S2305">
        <v>1</v>
      </c>
      <c r="T2305">
        <v>1</v>
      </c>
      <c r="U2305">
        <v>1</v>
      </c>
      <c r="V2305">
        <v>1</v>
      </c>
      <c r="W2305">
        <v>1</v>
      </c>
      <c r="X2305">
        <v>1</v>
      </c>
      <c r="Y2305">
        <v>1</v>
      </c>
      <c r="Z2305">
        <v>1</v>
      </c>
      <c r="AA2305">
        <v>1</v>
      </c>
      <c r="AD2305" t="s">
        <v>11507</v>
      </c>
      <c r="AE2305">
        <v>45464.857812499999</v>
      </c>
    </row>
    <row r="2306" spans="1:31" x14ac:dyDescent="0.35">
      <c r="A2306">
        <v>24976</v>
      </c>
      <c r="B2306" t="s">
        <v>11508</v>
      </c>
      <c r="C2306" t="s">
        <v>11508</v>
      </c>
      <c r="D2306" t="s">
        <v>11509</v>
      </c>
      <c r="E2306" t="s">
        <v>11509</v>
      </c>
      <c r="F2306" t="s">
        <v>11510</v>
      </c>
      <c r="G2306" t="s">
        <v>3648</v>
      </c>
      <c r="I2306">
        <v>1</v>
      </c>
      <c r="J2306">
        <v>1</v>
      </c>
      <c r="K2306">
        <v>1</v>
      </c>
      <c r="L2306">
        <v>1</v>
      </c>
      <c r="M2306">
        <v>1</v>
      </c>
      <c r="N2306">
        <v>1</v>
      </c>
      <c r="O2306">
        <v>1</v>
      </c>
      <c r="P2306">
        <v>1</v>
      </c>
      <c r="Q2306">
        <v>1</v>
      </c>
      <c r="R2306">
        <v>1</v>
      </c>
      <c r="S2306">
        <v>1</v>
      </c>
      <c r="T2306">
        <v>1</v>
      </c>
      <c r="U2306">
        <v>1</v>
      </c>
      <c r="AD2306" t="s">
        <v>11511</v>
      </c>
      <c r="AE2306">
        <v>45464.852870370371</v>
      </c>
    </row>
    <row r="2307" spans="1:31" x14ac:dyDescent="0.35">
      <c r="A2307">
        <v>19885</v>
      </c>
      <c r="B2307" t="s">
        <v>11512</v>
      </c>
      <c r="C2307" t="s">
        <v>11512</v>
      </c>
      <c r="D2307" t="s">
        <v>11513</v>
      </c>
      <c r="E2307" t="s">
        <v>11513</v>
      </c>
      <c r="G2307" t="s">
        <v>4275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  <c r="AD2307" t="s">
        <v>11514</v>
      </c>
      <c r="AE2307">
        <v>45464.857812499999</v>
      </c>
    </row>
    <row r="2308" spans="1:31" x14ac:dyDescent="0.35">
      <c r="A2308">
        <v>19951</v>
      </c>
      <c r="B2308" t="s">
        <v>11515</v>
      </c>
      <c r="C2308" t="s">
        <v>11515</v>
      </c>
      <c r="D2308" t="s">
        <v>11516</v>
      </c>
      <c r="E2308" t="s">
        <v>11516</v>
      </c>
      <c r="G2308" t="s">
        <v>3643</v>
      </c>
      <c r="I2308">
        <v>1</v>
      </c>
      <c r="J2308">
        <v>1</v>
      </c>
      <c r="K2308">
        <v>1</v>
      </c>
      <c r="L2308">
        <v>1</v>
      </c>
      <c r="M2308">
        <v>1</v>
      </c>
      <c r="N2308">
        <v>1</v>
      </c>
      <c r="O2308">
        <v>1</v>
      </c>
      <c r="P2308">
        <v>1</v>
      </c>
      <c r="Q2308">
        <v>1</v>
      </c>
      <c r="R2308">
        <v>1</v>
      </c>
      <c r="S2308">
        <v>1</v>
      </c>
      <c r="T2308">
        <v>1</v>
      </c>
      <c r="U2308">
        <v>1</v>
      </c>
      <c r="V2308">
        <v>1</v>
      </c>
      <c r="W2308">
        <v>1</v>
      </c>
      <c r="X2308">
        <v>1</v>
      </c>
      <c r="Y2308">
        <v>1</v>
      </c>
      <c r="Z2308">
        <v>1</v>
      </c>
      <c r="AA2308">
        <v>1</v>
      </c>
      <c r="AD2308" t="s">
        <v>11517</v>
      </c>
      <c r="AE2308">
        <v>45464.857812499999</v>
      </c>
    </row>
    <row r="2309" spans="1:31" x14ac:dyDescent="0.35">
      <c r="A2309">
        <v>26443</v>
      </c>
      <c r="B2309" t="s">
        <v>11518</v>
      </c>
      <c r="C2309" t="s">
        <v>11518</v>
      </c>
      <c r="D2309" t="s">
        <v>11519</v>
      </c>
      <c r="E2309" t="s">
        <v>11519</v>
      </c>
      <c r="F2309" t="s">
        <v>11520</v>
      </c>
      <c r="G2309" t="s">
        <v>3675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AD2309" t="s">
        <v>11521</v>
      </c>
      <c r="AE2309">
        <v>45464.857812499999</v>
      </c>
    </row>
    <row r="2310" spans="1:31" x14ac:dyDescent="0.35">
      <c r="A2310">
        <v>13666</v>
      </c>
      <c r="B2310" t="s">
        <v>11522</v>
      </c>
      <c r="C2310" t="s">
        <v>11522</v>
      </c>
      <c r="D2310" t="s">
        <v>11523</v>
      </c>
      <c r="E2310" t="s">
        <v>11523</v>
      </c>
      <c r="F2310" t="s">
        <v>11524</v>
      </c>
      <c r="G2310" t="s">
        <v>3688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AB2310">
        <v>0</v>
      </c>
      <c r="AD2310" t="s">
        <v>11525</v>
      </c>
      <c r="AE2310">
        <v>45464.857812499999</v>
      </c>
    </row>
    <row r="2311" spans="1:31" x14ac:dyDescent="0.35">
      <c r="A2311">
        <v>26125</v>
      </c>
      <c r="B2311" t="s">
        <v>11526</v>
      </c>
      <c r="C2311" t="s">
        <v>11526</v>
      </c>
      <c r="D2311" t="s">
        <v>11527</v>
      </c>
      <c r="E2311" t="s">
        <v>11527</v>
      </c>
      <c r="F2311" t="s">
        <v>11528</v>
      </c>
      <c r="G2311" t="s">
        <v>3631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AD2311" t="s">
        <v>11529</v>
      </c>
      <c r="AE2311">
        <v>45464.857812499999</v>
      </c>
    </row>
    <row r="2312" spans="1:31" x14ac:dyDescent="0.35">
      <c r="A2312">
        <v>26723</v>
      </c>
      <c r="B2312" t="s">
        <v>1430</v>
      </c>
      <c r="C2312" t="s">
        <v>1430</v>
      </c>
      <c r="D2312" t="s">
        <v>11530</v>
      </c>
      <c r="E2312" t="s">
        <v>11530</v>
      </c>
      <c r="F2312" t="s">
        <v>11531</v>
      </c>
      <c r="G2312" t="s">
        <v>3723</v>
      </c>
      <c r="I2312">
        <v>1</v>
      </c>
      <c r="J2312">
        <v>1</v>
      </c>
      <c r="K2312">
        <v>1</v>
      </c>
      <c r="L2312">
        <v>1</v>
      </c>
      <c r="M2312">
        <v>1</v>
      </c>
      <c r="N2312">
        <v>1</v>
      </c>
      <c r="O2312">
        <v>1</v>
      </c>
      <c r="P2312">
        <v>1</v>
      </c>
      <c r="Q2312">
        <v>1</v>
      </c>
      <c r="AD2312" t="s">
        <v>11532</v>
      </c>
      <c r="AE2312">
        <v>45464.857812499999</v>
      </c>
    </row>
    <row r="2313" spans="1:31" x14ac:dyDescent="0.35">
      <c r="A2313">
        <v>19627</v>
      </c>
      <c r="B2313" t="s">
        <v>11533</v>
      </c>
      <c r="C2313" t="s">
        <v>11533</v>
      </c>
      <c r="D2313" t="s">
        <v>11534</v>
      </c>
      <c r="E2313" t="s">
        <v>11534</v>
      </c>
      <c r="F2313" t="s">
        <v>11535</v>
      </c>
      <c r="G2313" t="s">
        <v>518</v>
      </c>
      <c r="I2313">
        <v>1</v>
      </c>
      <c r="J2313">
        <v>1</v>
      </c>
      <c r="K2313">
        <v>1</v>
      </c>
      <c r="L2313">
        <v>1</v>
      </c>
      <c r="M2313">
        <v>1</v>
      </c>
      <c r="N2313">
        <v>1</v>
      </c>
      <c r="O2313">
        <v>1</v>
      </c>
      <c r="P2313">
        <v>1</v>
      </c>
      <c r="Q2313">
        <v>1</v>
      </c>
      <c r="R2313">
        <v>1</v>
      </c>
      <c r="S2313">
        <v>1</v>
      </c>
      <c r="T2313">
        <v>1</v>
      </c>
      <c r="U2313">
        <v>1</v>
      </c>
      <c r="V2313">
        <v>1</v>
      </c>
      <c r="W2313">
        <v>1</v>
      </c>
      <c r="X2313">
        <v>1</v>
      </c>
      <c r="Y2313">
        <v>1</v>
      </c>
      <c r="Z2313">
        <v>1</v>
      </c>
      <c r="AA2313">
        <v>1</v>
      </c>
      <c r="AB2313">
        <v>0</v>
      </c>
      <c r="AD2313" t="s">
        <v>11536</v>
      </c>
      <c r="AE2313">
        <v>45464.857812499999</v>
      </c>
    </row>
    <row r="2314" spans="1:31" x14ac:dyDescent="0.35">
      <c r="A2314">
        <v>18375</v>
      </c>
      <c r="B2314" t="s">
        <v>11537</v>
      </c>
      <c r="C2314" t="s">
        <v>11537</v>
      </c>
      <c r="D2314" t="s">
        <v>11538</v>
      </c>
      <c r="E2314" t="s">
        <v>11538</v>
      </c>
      <c r="F2314" t="s">
        <v>11539</v>
      </c>
      <c r="I2314">
        <v>1</v>
      </c>
      <c r="J2314">
        <v>1</v>
      </c>
      <c r="K2314">
        <v>1</v>
      </c>
      <c r="L2314">
        <v>1</v>
      </c>
      <c r="M2314">
        <v>1</v>
      </c>
      <c r="N2314">
        <v>1</v>
      </c>
      <c r="O2314">
        <v>1</v>
      </c>
      <c r="P2314">
        <v>1</v>
      </c>
      <c r="Q2314">
        <v>1</v>
      </c>
      <c r="R2314">
        <v>1</v>
      </c>
      <c r="S2314">
        <v>1</v>
      </c>
      <c r="T2314">
        <v>1</v>
      </c>
      <c r="U2314">
        <v>1</v>
      </c>
      <c r="V2314">
        <v>1</v>
      </c>
      <c r="W2314">
        <v>1</v>
      </c>
      <c r="X2314">
        <v>1</v>
      </c>
      <c r="Y2314">
        <v>1</v>
      </c>
      <c r="Z2314">
        <v>1</v>
      </c>
      <c r="AA2314">
        <v>1</v>
      </c>
      <c r="AB2314">
        <v>1</v>
      </c>
      <c r="AC2314">
        <v>1</v>
      </c>
      <c r="AD2314" t="s">
        <v>3653</v>
      </c>
      <c r="AE2314">
        <v>45464.857812499999</v>
      </c>
    </row>
    <row r="2315" spans="1:31" x14ac:dyDescent="0.35">
      <c r="A2315">
        <v>18559</v>
      </c>
      <c r="B2315" t="s">
        <v>11540</v>
      </c>
      <c r="C2315" t="s">
        <v>11540</v>
      </c>
      <c r="D2315" t="s">
        <v>11541</v>
      </c>
      <c r="E2315" t="s">
        <v>11541</v>
      </c>
      <c r="F2315" t="s">
        <v>11542</v>
      </c>
      <c r="G2315" t="s">
        <v>11543</v>
      </c>
      <c r="I2315">
        <v>1</v>
      </c>
      <c r="J2315">
        <v>1</v>
      </c>
      <c r="K2315">
        <v>1</v>
      </c>
      <c r="L2315">
        <v>1</v>
      </c>
      <c r="M2315">
        <v>1</v>
      </c>
      <c r="N2315">
        <v>1</v>
      </c>
      <c r="O2315">
        <v>1</v>
      </c>
      <c r="P2315">
        <v>1</v>
      </c>
      <c r="Q2315">
        <v>1</v>
      </c>
      <c r="R2315">
        <v>1</v>
      </c>
      <c r="S2315">
        <v>1</v>
      </c>
      <c r="T2315">
        <v>1</v>
      </c>
      <c r="U2315">
        <v>1</v>
      </c>
      <c r="V2315">
        <v>1</v>
      </c>
      <c r="W2315">
        <v>1</v>
      </c>
      <c r="X2315">
        <v>1</v>
      </c>
      <c r="Y2315">
        <v>1</v>
      </c>
      <c r="Z2315">
        <v>1</v>
      </c>
      <c r="AA2315">
        <v>1</v>
      </c>
      <c r="AB2315">
        <v>1</v>
      </c>
      <c r="AD2315" t="s">
        <v>11544</v>
      </c>
      <c r="AE2315">
        <v>45464.857812499999</v>
      </c>
    </row>
    <row r="2316" spans="1:31" x14ac:dyDescent="0.35">
      <c r="A2316">
        <v>24779</v>
      </c>
      <c r="B2316" t="s">
        <v>11545</v>
      </c>
      <c r="C2316" t="s">
        <v>11545</v>
      </c>
      <c r="D2316" t="s">
        <v>11546</v>
      </c>
      <c r="E2316" t="s">
        <v>11546</v>
      </c>
      <c r="G2316" t="s">
        <v>3648</v>
      </c>
      <c r="I2316">
        <v>1</v>
      </c>
      <c r="J2316">
        <v>1</v>
      </c>
      <c r="K2316">
        <v>1</v>
      </c>
      <c r="L2316">
        <v>1</v>
      </c>
      <c r="M2316">
        <v>1</v>
      </c>
      <c r="N2316">
        <v>1</v>
      </c>
      <c r="O2316">
        <v>1</v>
      </c>
      <c r="P2316">
        <v>1</v>
      </c>
      <c r="Q2316">
        <v>1</v>
      </c>
      <c r="R2316">
        <v>1</v>
      </c>
      <c r="S2316">
        <v>1</v>
      </c>
      <c r="T2316">
        <v>1</v>
      </c>
      <c r="U2316">
        <v>1</v>
      </c>
      <c r="V2316">
        <v>1</v>
      </c>
      <c r="AD2316" t="s">
        <v>11547</v>
      </c>
      <c r="AE2316">
        <v>45464.857812499999</v>
      </c>
    </row>
    <row r="2317" spans="1:31" x14ac:dyDescent="0.35">
      <c r="A2317">
        <v>18376</v>
      </c>
      <c r="B2317" t="s">
        <v>11548</v>
      </c>
      <c r="C2317" t="s">
        <v>11548</v>
      </c>
      <c r="D2317" t="s">
        <v>11549</v>
      </c>
      <c r="E2317" t="s">
        <v>11549</v>
      </c>
      <c r="F2317" t="s">
        <v>11550</v>
      </c>
      <c r="G2317" t="s">
        <v>3643</v>
      </c>
      <c r="I2317">
        <v>1</v>
      </c>
      <c r="J2317">
        <v>1</v>
      </c>
      <c r="K2317">
        <v>1</v>
      </c>
      <c r="L2317">
        <v>1</v>
      </c>
      <c r="M2317">
        <v>1</v>
      </c>
      <c r="N2317">
        <v>1</v>
      </c>
      <c r="O2317">
        <v>1</v>
      </c>
      <c r="P2317">
        <v>1</v>
      </c>
      <c r="Q2317">
        <v>1</v>
      </c>
      <c r="R2317">
        <v>1</v>
      </c>
      <c r="S2317">
        <v>1</v>
      </c>
      <c r="T2317">
        <v>1</v>
      </c>
      <c r="U2317">
        <v>1</v>
      </c>
      <c r="V2317">
        <v>1</v>
      </c>
      <c r="W2317">
        <v>1</v>
      </c>
      <c r="X2317">
        <v>1</v>
      </c>
      <c r="Y2317">
        <v>1</v>
      </c>
      <c r="Z2317">
        <v>1</v>
      </c>
      <c r="AA2317">
        <v>1</v>
      </c>
      <c r="AB2317">
        <v>1</v>
      </c>
      <c r="AC2317">
        <v>1</v>
      </c>
      <c r="AD2317" t="s">
        <v>11551</v>
      </c>
      <c r="AE2317">
        <v>45464.852870370371</v>
      </c>
    </row>
    <row r="2318" spans="1:31" x14ac:dyDescent="0.35">
      <c r="A2318">
        <v>18797</v>
      </c>
      <c r="B2318" t="s">
        <v>11552</v>
      </c>
      <c r="C2318" t="s">
        <v>11552</v>
      </c>
      <c r="D2318" t="s">
        <v>11553</v>
      </c>
      <c r="E2318" t="s">
        <v>11553</v>
      </c>
      <c r="G2318" t="s">
        <v>538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D2318" t="s">
        <v>3653</v>
      </c>
      <c r="AE2318">
        <v>45464.857812499999</v>
      </c>
    </row>
    <row r="2319" spans="1:31" x14ac:dyDescent="0.35">
      <c r="A2319">
        <v>18377</v>
      </c>
      <c r="B2319" t="s">
        <v>11554</v>
      </c>
      <c r="C2319" t="s">
        <v>11554</v>
      </c>
      <c r="D2319" t="s">
        <v>11555</v>
      </c>
      <c r="E2319" t="s">
        <v>11555</v>
      </c>
      <c r="F2319" t="s">
        <v>11556</v>
      </c>
      <c r="I2319">
        <v>1</v>
      </c>
      <c r="J2319">
        <v>1</v>
      </c>
      <c r="K2319">
        <v>1</v>
      </c>
      <c r="L2319">
        <v>1</v>
      </c>
      <c r="M2319">
        <v>1</v>
      </c>
      <c r="N2319">
        <v>1</v>
      </c>
      <c r="O2319">
        <v>1</v>
      </c>
      <c r="P2319">
        <v>1</v>
      </c>
      <c r="Q2319">
        <v>1</v>
      </c>
      <c r="R2319">
        <v>1</v>
      </c>
      <c r="S2319">
        <v>1</v>
      </c>
      <c r="T2319">
        <v>1</v>
      </c>
      <c r="U2319">
        <v>1</v>
      </c>
      <c r="V2319">
        <v>1</v>
      </c>
      <c r="W2319">
        <v>1</v>
      </c>
      <c r="X2319">
        <v>1</v>
      </c>
      <c r="Y2319">
        <v>1</v>
      </c>
      <c r="Z2319">
        <v>1</v>
      </c>
      <c r="AA2319">
        <v>1</v>
      </c>
      <c r="AB2319">
        <v>1</v>
      </c>
      <c r="AC2319">
        <v>1</v>
      </c>
      <c r="AD2319" t="s">
        <v>3653</v>
      </c>
      <c r="AE2319">
        <v>45464.852870370371</v>
      </c>
    </row>
    <row r="2320" spans="1:31" x14ac:dyDescent="0.35">
      <c r="A2320">
        <v>23317</v>
      </c>
      <c r="B2320" t="s">
        <v>11557</v>
      </c>
      <c r="C2320" t="s">
        <v>11557</v>
      </c>
      <c r="D2320" t="s">
        <v>11558</v>
      </c>
      <c r="E2320" t="s">
        <v>11558</v>
      </c>
      <c r="G2320" t="s">
        <v>3723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AD2320" t="s">
        <v>11559</v>
      </c>
      <c r="AE2320">
        <v>45464.857812499999</v>
      </c>
    </row>
    <row r="2321" spans="1:31" x14ac:dyDescent="0.35">
      <c r="A2321">
        <v>23338</v>
      </c>
      <c r="B2321" t="s">
        <v>11560</v>
      </c>
      <c r="C2321" t="s">
        <v>11560</v>
      </c>
      <c r="D2321" t="s">
        <v>11561</v>
      </c>
      <c r="E2321" t="s">
        <v>11561</v>
      </c>
      <c r="G2321" t="s">
        <v>3754</v>
      </c>
      <c r="I2321">
        <v>1</v>
      </c>
      <c r="J2321">
        <v>1</v>
      </c>
      <c r="K2321">
        <v>1</v>
      </c>
      <c r="L2321">
        <v>1</v>
      </c>
      <c r="M2321">
        <v>1</v>
      </c>
      <c r="N2321">
        <v>1</v>
      </c>
      <c r="O2321">
        <v>1</v>
      </c>
      <c r="P2321">
        <v>1</v>
      </c>
      <c r="Q2321">
        <v>1</v>
      </c>
      <c r="R2321">
        <v>1</v>
      </c>
      <c r="S2321">
        <v>1</v>
      </c>
      <c r="T2321">
        <v>1</v>
      </c>
      <c r="U2321">
        <v>1</v>
      </c>
      <c r="V2321">
        <v>1</v>
      </c>
      <c r="W2321">
        <v>1</v>
      </c>
      <c r="X2321">
        <v>1</v>
      </c>
      <c r="AD2321" t="s">
        <v>11562</v>
      </c>
      <c r="AE2321">
        <v>45464.857812499999</v>
      </c>
    </row>
    <row r="2322" spans="1:31" x14ac:dyDescent="0.35">
      <c r="A2322">
        <v>26918</v>
      </c>
      <c r="B2322" t="s">
        <v>11563</v>
      </c>
      <c r="C2322" t="s">
        <v>11564</v>
      </c>
      <c r="D2322" t="s">
        <v>11565</v>
      </c>
      <c r="E2322" t="s">
        <v>11566</v>
      </c>
      <c r="F2322" t="s">
        <v>11567</v>
      </c>
      <c r="G2322" t="s">
        <v>3913</v>
      </c>
      <c r="I2322">
        <v>1</v>
      </c>
      <c r="J2322">
        <v>1</v>
      </c>
      <c r="K2322">
        <v>1</v>
      </c>
      <c r="L2322">
        <v>1</v>
      </c>
      <c r="M2322">
        <v>1</v>
      </c>
      <c r="N2322">
        <v>1</v>
      </c>
      <c r="AD2322" t="s">
        <v>11568</v>
      </c>
      <c r="AE2322">
        <v>45464.857812499999</v>
      </c>
    </row>
    <row r="2323" spans="1:31" x14ac:dyDescent="0.35">
      <c r="A2323">
        <v>28105</v>
      </c>
      <c r="B2323" t="s">
        <v>11569</v>
      </c>
      <c r="C2323" t="s">
        <v>11569</v>
      </c>
      <c r="D2323" t="s">
        <v>11570</v>
      </c>
      <c r="E2323" t="s">
        <v>11570</v>
      </c>
      <c r="G2323" t="s">
        <v>3631</v>
      </c>
      <c r="I2323">
        <v>0</v>
      </c>
      <c r="J2323">
        <v>0</v>
      </c>
      <c r="K2323">
        <v>0</v>
      </c>
      <c r="AD2323" t="s">
        <v>11571</v>
      </c>
      <c r="AE2323">
        <v>45464.857812499999</v>
      </c>
    </row>
    <row r="2324" spans="1:31" x14ac:dyDescent="0.35">
      <c r="A2324">
        <v>21007</v>
      </c>
      <c r="B2324" t="s">
        <v>11572</v>
      </c>
      <c r="C2324" t="s">
        <v>11572</v>
      </c>
      <c r="D2324" t="s">
        <v>11573</v>
      </c>
      <c r="E2324" t="s">
        <v>11573</v>
      </c>
      <c r="G2324" t="s">
        <v>3714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AD2324" t="s">
        <v>11574</v>
      </c>
      <c r="AE2324">
        <v>45464.857812499999</v>
      </c>
    </row>
    <row r="2325" spans="1:31" x14ac:dyDescent="0.35">
      <c r="A2325">
        <v>18378</v>
      </c>
      <c r="B2325" t="s">
        <v>11575</v>
      </c>
      <c r="C2325" t="s">
        <v>11575</v>
      </c>
      <c r="D2325" t="s">
        <v>11576</v>
      </c>
      <c r="E2325" t="s">
        <v>11576</v>
      </c>
      <c r="F2325" t="s">
        <v>11577</v>
      </c>
      <c r="I2325">
        <v>1</v>
      </c>
      <c r="J2325">
        <v>1</v>
      </c>
      <c r="K2325">
        <v>1</v>
      </c>
      <c r="L2325">
        <v>1</v>
      </c>
      <c r="M2325">
        <v>1</v>
      </c>
      <c r="N2325">
        <v>1</v>
      </c>
      <c r="O2325">
        <v>1</v>
      </c>
      <c r="P2325">
        <v>1</v>
      </c>
      <c r="Q2325">
        <v>1</v>
      </c>
      <c r="R2325">
        <v>1</v>
      </c>
      <c r="S2325">
        <v>1</v>
      </c>
      <c r="T2325">
        <v>1</v>
      </c>
      <c r="U2325">
        <v>1</v>
      </c>
      <c r="V2325">
        <v>1</v>
      </c>
      <c r="W2325">
        <v>1</v>
      </c>
      <c r="X2325">
        <v>1</v>
      </c>
      <c r="Y2325">
        <v>1</v>
      </c>
      <c r="Z2325">
        <v>1</v>
      </c>
      <c r="AA2325">
        <v>1</v>
      </c>
      <c r="AB2325">
        <v>1</v>
      </c>
      <c r="AC2325">
        <v>1</v>
      </c>
      <c r="AD2325" t="s">
        <v>3653</v>
      </c>
      <c r="AE2325">
        <v>45464.857812499999</v>
      </c>
    </row>
    <row r="2326" spans="1:31" x14ac:dyDescent="0.35">
      <c r="A2326">
        <v>19216</v>
      </c>
      <c r="B2326" t="s">
        <v>11578</v>
      </c>
      <c r="C2326" t="s">
        <v>11578</v>
      </c>
      <c r="D2326" t="s">
        <v>11579</v>
      </c>
      <c r="E2326" t="s">
        <v>11579</v>
      </c>
      <c r="F2326" t="s">
        <v>11580</v>
      </c>
      <c r="G2326" t="s">
        <v>3643</v>
      </c>
      <c r="H2326">
        <v>2</v>
      </c>
      <c r="I2326">
        <v>2</v>
      </c>
      <c r="J2326">
        <v>2</v>
      </c>
      <c r="K2326">
        <v>2</v>
      </c>
      <c r="L2326">
        <v>2</v>
      </c>
      <c r="M2326">
        <v>2</v>
      </c>
      <c r="N2326">
        <v>2</v>
      </c>
      <c r="O2326">
        <v>2</v>
      </c>
      <c r="P2326">
        <v>2</v>
      </c>
      <c r="Q2326">
        <v>2</v>
      </c>
      <c r="R2326">
        <v>2</v>
      </c>
      <c r="S2326">
        <v>2</v>
      </c>
      <c r="T2326">
        <v>2</v>
      </c>
      <c r="U2326">
        <v>2</v>
      </c>
      <c r="V2326">
        <v>2</v>
      </c>
      <c r="W2326">
        <v>2</v>
      </c>
      <c r="X2326">
        <v>2</v>
      </c>
      <c r="Y2326">
        <v>2</v>
      </c>
      <c r="Z2326">
        <v>2</v>
      </c>
      <c r="AA2326">
        <v>2</v>
      </c>
      <c r="AB2326">
        <v>2</v>
      </c>
      <c r="AD2326" t="s">
        <v>11581</v>
      </c>
      <c r="AE2326">
        <v>45464.852870370371</v>
      </c>
    </row>
    <row r="2327" spans="1:31" x14ac:dyDescent="0.35">
      <c r="A2327">
        <v>26474</v>
      </c>
      <c r="B2327" t="s">
        <v>11582</v>
      </c>
      <c r="C2327" t="s">
        <v>11582</v>
      </c>
      <c r="D2327" t="s">
        <v>11583</v>
      </c>
      <c r="E2327" t="s">
        <v>11583</v>
      </c>
      <c r="F2327" t="s">
        <v>11584</v>
      </c>
      <c r="G2327" t="s">
        <v>3916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AD2327" t="s">
        <v>11585</v>
      </c>
      <c r="AE2327">
        <v>45464.857812499999</v>
      </c>
    </row>
    <row r="2328" spans="1:31" x14ac:dyDescent="0.35">
      <c r="A2328">
        <v>18379</v>
      </c>
      <c r="B2328" t="s">
        <v>11586</v>
      </c>
      <c r="C2328" t="s">
        <v>11586</v>
      </c>
      <c r="D2328" t="s">
        <v>11587</v>
      </c>
      <c r="E2328" t="s">
        <v>11587</v>
      </c>
      <c r="F2328" t="s">
        <v>11588</v>
      </c>
      <c r="G2328" t="s">
        <v>3714</v>
      </c>
      <c r="I2328">
        <v>1</v>
      </c>
      <c r="J2328">
        <v>1</v>
      </c>
      <c r="K2328">
        <v>1</v>
      </c>
      <c r="L2328">
        <v>1</v>
      </c>
      <c r="M2328">
        <v>1</v>
      </c>
      <c r="N2328">
        <v>1</v>
      </c>
      <c r="O2328">
        <v>1</v>
      </c>
      <c r="P2328">
        <v>1</v>
      </c>
      <c r="Q2328">
        <v>1</v>
      </c>
      <c r="R2328">
        <v>1</v>
      </c>
      <c r="S2328">
        <v>1</v>
      </c>
      <c r="T2328">
        <v>1</v>
      </c>
      <c r="U2328">
        <v>1</v>
      </c>
      <c r="V2328">
        <v>1</v>
      </c>
      <c r="W2328">
        <v>1</v>
      </c>
      <c r="X2328">
        <v>1</v>
      </c>
      <c r="Y2328">
        <v>1</v>
      </c>
      <c r="Z2328">
        <v>1</v>
      </c>
      <c r="AA2328">
        <v>1</v>
      </c>
      <c r="AB2328">
        <v>1</v>
      </c>
      <c r="AC2328">
        <v>1</v>
      </c>
      <c r="AD2328" t="s">
        <v>11589</v>
      </c>
      <c r="AE2328">
        <v>45464.857812499999</v>
      </c>
    </row>
    <row r="2329" spans="1:31" x14ac:dyDescent="0.35">
      <c r="A2329">
        <v>24236</v>
      </c>
      <c r="B2329" t="s">
        <v>11590</v>
      </c>
      <c r="C2329" t="s">
        <v>11590</v>
      </c>
      <c r="D2329" t="s">
        <v>11591</v>
      </c>
      <c r="E2329" t="s">
        <v>11591</v>
      </c>
      <c r="G2329" t="s">
        <v>3754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AD2329" t="s">
        <v>11592</v>
      </c>
      <c r="AE2329">
        <v>45464.857812499999</v>
      </c>
    </row>
    <row r="2330" spans="1:31" x14ac:dyDescent="0.35">
      <c r="A2330">
        <v>23480</v>
      </c>
      <c r="B2330" t="s">
        <v>11593</v>
      </c>
      <c r="C2330" t="s">
        <v>11593</v>
      </c>
      <c r="D2330" t="s">
        <v>11594</v>
      </c>
      <c r="E2330" t="s">
        <v>11594</v>
      </c>
      <c r="G2330" t="s">
        <v>538</v>
      </c>
      <c r="I2330">
        <v>1</v>
      </c>
      <c r="J2330">
        <v>1</v>
      </c>
      <c r="K2330">
        <v>1</v>
      </c>
      <c r="L2330">
        <v>1</v>
      </c>
      <c r="M2330">
        <v>1</v>
      </c>
      <c r="N2330">
        <v>1</v>
      </c>
      <c r="O2330">
        <v>1</v>
      </c>
      <c r="P2330">
        <v>1</v>
      </c>
      <c r="Q2330">
        <v>1</v>
      </c>
      <c r="R2330">
        <v>1</v>
      </c>
      <c r="S2330">
        <v>1</v>
      </c>
      <c r="T2330">
        <v>1</v>
      </c>
      <c r="U2330">
        <v>1</v>
      </c>
      <c r="V2330">
        <v>1</v>
      </c>
      <c r="W2330">
        <v>1</v>
      </c>
      <c r="X2330">
        <v>1</v>
      </c>
      <c r="AD2330" t="s">
        <v>11595</v>
      </c>
      <c r="AE2330">
        <v>45464.857812499999</v>
      </c>
    </row>
    <row r="2331" spans="1:31" x14ac:dyDescent="0.35">
      <c r="A2331">
        <v>18736</v>
      </c>
      <c r="B2331" t="s">
        <v>11596</v>
      </c>
      <c r="C2331" t="s">
        <v>11596</v>
      </c>
      <c r="D2331" t="s">
        <v>11597</v>
      </c>
      <c r="E2331" t="s">
        <v>11597</v>
      </c>
      <c r="G2331" t="s">
        <v>822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AB2331">
        <v>0</v>
      </c>
      <c r="AD2331" t="s">
        <v>3653</v>
      </c>
      <c r="AE2331">
        <v>45464.857812499999</v>
      </c>
    </row>
    <row r="2332" spans="1:31" x14ac:dyDescent="0.35">
      <c r="A2332">
        <v>19151</v>
      </c>
      <c r="B2332" t="s">
        <v>11598</v>
      </c>
      <c r="C2332" t="s">
        <v>11598</v>
      </c>
      <c r="D2332" t="s">
        <v>11599</v>
      </c>
      <c r="E2332" t="s">
        <v>11599</v>
      </c>
      <c r="F2332" t="s">
        <v>11600</v>
      </c>
      <c r="G2332" t="s">
        <v>3631</v>
      </c>
      <c r="I2332">
        <v>1</v>
      </c>
      <c r="J2332">
        <v>1</v>
      </c>
      <c r="K2332">
        <v>1</v>
      </c>
      <c r="L2332">
        <v>1</v>
      </c>
      <c r="M2332">
        <v>1</v>
      </c>
      <c r="N2332">
        <v>1</v>
      </c>
      <c r="O2332">
        <v>1</v>
      </c>
      <c r="P2332">
        <v>1</v>
      </c>
      <c r="Q2332">
        <v>1</v>
      </c>
      <c r="R2332">
        <v>1</v>
      </c>
      <c r="S2332">
        <v>1</v>
      </c>
      <c r="T2332">
        <v>1</v>
      </c>
      <c r="U2332">
        <v>1</v>
      </c>
      <c r="V2332">
        <v>1</v>
      </c>
      <c r="W2332">
        <v>1</v>
      </c>
      <c r="X2332">
        <v>1</v>
      </c>
      <c r="AB2332">
        <v>0</v>
      </c>
      <c r="AD2332" t="s">
        <v>11601</v>
      </c>
      <c r="AE2332">
        <v>45464.857812499999</v>
      </c>
    </row>
    <row r="2333" spans="1:31" x14ac:dyDescent="0.35">
      <c r="A2333">
        <v>18380</v>
      </c>
      <c r="B2333" t="s">
        <v>1424</v>
      </c>
      <c r="C2333" t="s">
        <v>1424</v>
      </c>
      <c r="D2333" t="s">
        <v>11602</v>
      </c>
      <c r="E2333" t="s">
        <v>11602</v>
      </c>
      <c r="F2333" t="s">
        <v>11603</v>
      </c>
      <c r="I2333">
        <v>1</v>
      </c>
      <c r="J2333">
        <v>1</v>
      </c>
      <c r="K2333">
        <v>1</v>
      </c>
      <c r="L2333">
        <v>1</v>
      </c>
      <c r="M2333">
        <v>1</v>
      </c>
      <c r="N2333">
        <v>1</v>
      </c>
      <c r="O2333">
        <v>1</v>
      </c>
      <c r="P2333">
        <v>1</v>
      </c>
      <c r="Q2333">
        <v>1</v>
      </c>
      <c r="R2333">
        <v>1</v>
      </c>
      <c r="S2333">
        <v>1</v>
      </c>
      <c r="T2333">
        <v>1</v>
      </c>
      <c r="U2333">
        <v>1</v>
      </c>
      <c r="V2333">
        <v>1</v>
      </c>
      <c r="W2333">
        <v>1</v>
      </c>
      <c r="X2333">
        <v>1</v>
      </c>
      <c r="Y2333">
        <v>1</v>
      </c>
      <c r="Z2333">
        <v>1</v>
      </c>
      <c r="AA2333">
        <v>1</v>
      </c>
      <c r="AB2333">
        <v>1</v>
      </c>
      <c r="AC2333">
        <v>1</v>
      </c>
      <c r="AD2333" t="s">
        <v>3653</v>
      </c>
      <c r="AE2333">
        <v>45464.857812499999</v>
      </c>
    </row>
    <row r="2334" spans="1:31" x14ac:dyDescent="0.35">
      <c r="A2334">
        <v>25155</v>
      </c>
      <c r="B2334" t="s">
        <v>11604</v>
      </c>
      <c r="C2334" t="s">
        <v>11604</v>
      </c>
      <c r="D2334" t="s">
        <v>11605</v>
      </c>
      <c r="E2334" t="s">
        <v>11605</v>
      </c>
      <c r="G2334" t="s">
        <v>3688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0</v>
      </c>
      <c r="AD2334" t="s">
        <v>11606</v>
      </c>
      <c r="AE2334">
        <v>45464.857812499999</v>
      </c>
    </row>
    <row r="2335" spans="1:31" x14ac:dyDescent="0.35">
      <c r="A2335">
        <v>18798</v>
      </c>
      <c r="B2335" t="s">
        <v>11607</v>
      </c>
      <c r="C2335" t="s">
        <v>11607</v>
      </c>
      <c r="D2335" t="s">
        <v>11608</v>
      </c>
      <c r="E2335" t="s">
        <v>11608</v>
      </c>
      <c r="G2335" t="s">
        <v>3643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AB2335">
        <v>0</v>
      </c>
      <c r="AD2335" t="s">
        <v>3653</v>
      </c>
      <c r="AE2335">
        <v>45464.857812499999</v>
      </c>
    </row>
    <row r="2336" spans="1:31" x14ac:dyDescent="0.35">
      <c r="A2336">
        <v>25174</v>
      </c>
      <c r="B2336" t="s">
        <v>11609</v>
      </c>
      <c r="C2336" t="s">
        <v>11609</v>
      </c>
      <c r="D2336" t="s">
        <v>11610</v>
      </c>
      <c r="E2336" t="s">
        <v>11610</v>
      </c>
      <c r="I2336">
        <v>1</v>
      </c>
      <c r="J2336">
        <v>1</v>
      </c>
      <c r="K2336">
        <v>1</v>
      </c>
      <c r="L2336">
        <v>1</v>
      </c>
      <c r="M2336">
        <v>1</v>
      </c>
      <c r="N2336">
        <v>1</v>
      </c>
      <c r="O2336">
        <v>1</v>
      </c>
      <c r="P2336">
        <v>1</v>
      </c>
      <c r="Q2336">
        <v>1</v>
      </c>
      <c r="R2336">
        <v>1</v>
      </c>
      <c r="S2336">
        <v>1</v>
      </c>
      <c r="T2336">
        <v>1</v>
      </c>
      <c r="U2336">
        <v>1</v>
      </c>
      <c r="V2336">
        <v>1</v>
      </c>
      <c r="AD2336" t="s">
        <v>11611</v>
      </c>
      <c r="AE2336">
        <v>45464.857812499999</v>
      </c>
    </row>
    <row r="2337" spans="1:31" x14ac:dyDescent="0.35">
      <c r="A2337">
        <v>13833</v>
      </c>
      <c r="B2337" t="s">
        <v>11612</v>
      </c>
      <c r="C2337" t="s">
        <v>11612</v>
      </c>
      <c r="D2337" t="s">
        <v>11613</v>
      </c>
      <c r="E2337" t="s">
        <v>11613</v>
      </c>
      <c r="F2337" t="s">
        <v>11614</v>
      </c>
      <c r="G2337" t="s">
        <v>3648</v>
      </c>
      <c r="H2337">
        <v>2</v>
      </c>
      <c r="I2337">
        <v>2</v>
      </c>
      <c r="J2337">
        <v>2</v>
      </c>
      <c r="K2337">
        <v>2</v>
      </c>
      <c r="L2337">
        <v>2</v>
      </c>
      <c r="M2337">
        <v>2</v>
      </c>
      <c r="N2337">
        <v>2</v>
      </c>
      <c r="O2337">
        <v>2</v>
      </c>
      <c r="P2337">
        <v>2</v>
      </c>
      <c r="Q2337">
        <v>2</v>
      </c>
      <c r="R2337">
        <v>2</v>
      </c>
      <c r="S2337">
        <v>2</v>
      </c>
      <c r="T2337">
        <v>2</v>
      </c>
      <c r="U2337">
        <v>2</v>
      </c>
      <c r="V2337">
        <v>2</v>
      </c>
      <c r="W2337">
        <v>2</v>
      </c>
      <c r="X2337">
        <v>2</v>
      </c>
      <c r="Y2337">
        <v>2</v>
      </c>
      <c r="Z2337">
        <v>2</v>
      </c>
      <c r="AA2337">
        <v>2</v>
      </c>
      <c r="AB2337">
        <v>2</v>
      </c>
      <c r="AD2337" t="s">
        <v>11615</v>
      </c>
      <c r="AE2337">
        <v>45464.857812499999</v>
      </c>
    </row>
    <row r="2338" spans="1:31" x14ac:dyDescent="0.35">
      <c r="A2338">
        <v>19946</v>
      </c>
      <c r="B2338" t="s">
        <v>11616</v>
      </c>
      <c r="C2338" t="s">
        <v>11616</v>
      </c>
      <c r="D2338" t="s">
        <v>11617</v>
      </c>
      <c r="E2338" t="s">
        <v>11617</v>
      </c>
      <c r="F2338" t="s">
        <v>11618</v>
      </c>
      <c r="G2338" t="s">
        <v>4275</v>
      </c>
      <c r="I2338">
        <v>1</v>
      </c>
      <c r="J2338">
        <v>1</v>
      </c>
      <c r="K2338">
        <v>1</v>
      </c>
      <c r="L2338">
        <v>1</v>
      </c>
      <c r="M2338">
        <v>1</v>
      </c>
      <c r="N2338">
        <v>1</v>
      </c>
      <c r="O2338">
        <v>1</v>
      </c>
      <c r="P2338">
        <v>1</v>
      </c>
      <c r="Q2338">
        <v>1</v>
      </c>
      <c r="R2338">
        <v>1</v>
      </c>
      <c r="S2338">
        <v>1</v>
      </c>
      <c r="T2338">
        <v>1</v>
      </c>
      <c r="U2338">
        <v>1</v>
      </c>
      <c r="V2338">
        <v>1</v>
      </c>
      <c r="W2338">
        <v>1</v>
      </c>
      <c r="X2338">
        <v>1</v>
      </c>
      <c r="Y2338">
        <v>1</v>
      </c>
      <c r="Z2338">
        <v>1</v>
      </c>
      <c r="AA2338">
        <v>1</v>
      </c>
      <c r="AD2338" t="s">
        <v>11619</v>
      </c>
      <c r="AE2338">
        <v>45464.857812499999</v>
      </c>
    </row>
    <row r="2339" spans="1:31" x14ac:dyDescent="0.35">
      <c r="A2339">
        <v>28037</v>
      </c>
      <c r="B2339" t="s">
        <v>11620</v>
      </c>
      <c r="C2339" t="s">
        <v>11621</v>
      </c>
      <c r="D2339" t="s">
        <v>11622</v>
      </c>
      <c r="E2339" t="s">
        <v>11623</v>
      </c>
      <c r="F2339" t="s">
        <v>11624</v>
      </c>
      <c r="G2339" t="s">
        <v>3684</v>
      </c>
      <c r="I2339">
        <v>0</v>
      </c>
      <c r="J2339">
        <v>0</v>
      </c>
      <c r="K2339">
        <v>0</v>
      </c>
      <c r="AD2339" t="s">
        <v>11625</v>
      </c>
      <c r="AE2339">
        <v>45464.857812499999</v>
      </c>
    </row>
    <row r="2340" spans="1:31" x14ac:dyDescent="0.35">
      <c r="A2340">
        <v>18800</v>
      </c>
      <c r="B2340" t="s">
        <v>11626</v>
      </c>
      <c r="C2340" t="s">
        <v>11626</v>
      </c>
      <c r="D2340" t="s">
        <v>11627</v>
      </c>
      <c r="E2340" t="s">
        <v>11627</v>
      </c>
      <c r="G2340" t="s">
        <v>538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AB2340">
        <v>0</v>
      </c>
      <c r="AD2340" t="s">
        <v>3653</v>
      </c>
      <c r="AE2340">
        <v>45464.857812499999</v>
      </c>
    </row>
    <row r="2341" spans="1:31" x14ac:dyDescent="0.35">
      <c r="A2341">
        <v>18801</v>
      </c>
      <c r="B2341" t="s">
        <v>11628</v>
      </c>
      <c r="C2341" t="s">
        <v>11628</v>
      </c>
      <c r="D2341" t="s">
        <v>11629</v>
      </c>
      <c r="E2341" t="s">
        <v>11629</v>
      </c>
      <c r="G2341" t="s">
        <v>538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AB2341">
        <v>0</v>
      </c>
      <c r="AD2341" t="s">
        <v>3653</v>
      </c>
      <c r="AE2341">
        <v>45464.857812499999</v>
      </c>
    </row>
    <row r="2342" spans="1:31" x14ac:dyDescent="0.35">
      <c r="A2342">
        <v>19970</v>
      </c>
      <c r="B2342" t="s">
        <v>11630</v>
      </c>
      <c r="C2342" t="s">
        <v>11630</v>
      </c>
      <c r="D2342" t="s">
        <v>11631</v>
      </c>
      <c r="E2342" t="s">
        <v>11631</v>
      </c>
      <c r="G2342" t="s">
        <v>3913</v>
      </c>
      <c r="I2342">
        <v>1</v>
      </c>
      <c r="J2342">
        <v>1</v>
      </c>
      <c r="K2342">
        <v>1</v>
      </c>
      <c r="L2342">
        <v>1</v>
      </c>
      <c r="M2342">
        <v>1</v>
      </c>
      <c r="N2342">
        <v>1</v>
      </c>
      <c r="O2342">
        <v>1</v>
      </c>
      <c r="P2342">
        <v>1</v>
      </c>
      <c r="Q2342">
        <v>1</v>
      </c>
      <c r="R2342">
        <v>1</v>
      </c>
      <c r="S2342">
        <v>1</v>
      </c>
      <c r="T2342">
        <v>1</v>
      </c>
      <c r="U2342">
        <v>1</v>
      </c>
      <c r="V2342">
        <v>1</v>
      </c>
      <c r="W2342">
        <v>1</v>
      </c>
      <c r="X2342">
        <v>1</v>
      </c>
      <c r="Y2342">
        <v>1</v>
      </c>
      <c r="Z2342">
        <v>1</v>
      </c>
      <c r="AA2342">
        <v>1</v>
      </c>
      <c r="AD2342" t="s">
        <v>11632</v>
      </c>
      <c r="AE2342">
        <v>45464.857812499999</v>
      </c>
    </row>
    <row r="2343" spans="1:31" x14ac:dyDescent="0.35">
      <c r="A2343">
        <v>23215</v>
      </c>
      <c r="B2343" t="s">
        <v>11633</v>
      </c>
      <c r="C2343" t="s">
        <v>11633</v>
      </c>
      <c r="D2343" t="s">
        <v>11634</v>
      </c>
      <c r="E2343" t="s">
        <v>11634</v>
      </c>
      <c r="G2343" t="s">
        <v>3762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AD2343" t="s">
        <v>11635</v>
      </c>
      <c r="AE2343">
        <v>45464.857812499999</v>
      </c>
    </row>
    <row r="2344" spans="1:31" x14ac:dyDescent="0.35">
      <c r="A2344">
        <v>25662</v>
      </c>
      <c r="B2344" t="s">
        <v>11636</v>
      </c>
      <c r="C2344" t="s">
        <v>11636</v>
      </c>
      <c r="D2344" t="s">
        <v>11637</v>
      </c>
      <c r="E2344" t="s">
        <v>11637</v>
      </c>
      <c r="G2344" t="s">
        <v>3675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v>0</v>
      </c>
      <c r="AD2344" t="s">
        <v>11638</v>
      </c>
      <c r="AE2344">
        <v>45464.857812499999</v>
      </c>
    </row>
    <row r="2345" spans="1:31" x14ac:dyDescent="0.35">
      <c r="A2345">
        <v>24898</v>
      </c>
      <c r="B2345" t="s">
        <v>11639</v>
      </c>
      <c r="C2345" t="s">
        <v>11639</v>
      </c>
      <c r="D2345" t="s">
        <v>11640</v>
      </c>
      <c r="E2345" t="s">
        <v>11640</v>
      </c>
      <c r="G2345" t="s">
        <v>3757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AD2345" t="s">
        <v>11641</v>
      </c>
      <c r="AE2345">
        <v>45464.857812499999</v>
      </c>
    </row>
    <row r="2346" spans="1:31" x14ac:dyDescent="0.35">
      <c r="A2346">
        <v>18381</v>
      </c>
      <c r="B2346" t="s">
        <v>11642</v>
      </c>
      <c r="C2346" t="s">
        <v>11642</v>
      </c>
      <c r="D2346" t="s">
        <v>11643</v>
      </c>
      <c r="E2346" t="s">
        <v>11643</v>
      </c>
      <c r="F2346" t="s">
        <v>11644</v>
      </c>
      <c r="G2346" t="s">
        <v>3648</v>
      </c>
      <c r="H2346">
        <v>2</v>
      </c>
      <c r="I2346">
        <v>2</v>
      </c>
      <c r="J2346">
        <v>2</v>
      </c>
      <c r="K2346">
        <v>2</v>
      </c>
      <c r="L2346">
        <v>2</v>
      </c>
      <c r="M2346">
        <v>2</v>
      </c>
      <c r="N2346">
        <v>2</v>
      </c>
      <c r="O2346">
        <v>2</v>
      </c>
      <c r="P2346">
        <v>2</v>
      </c>
      <c r="Q2346">
        <v>2</v>
      </c>
      <c r="R2346">
        <v>2</v>
      </c>
      <c r="S2346">
        <v>2</v>
      </c>
      <c r="T2346">
        <v>2</v>
      </c>
      <c r="U2346">
        <v>2</v>
      </c>
      <c r="V2346">
        <v>2</v>
      </c>
      <c r="W2346">
        <v>2</v>
      </c>
      <c r="X2346">
        <v>2</v>
      </c>
      <c r="Y2346">
        <v>2</v>
      </c>
      <c r="Z2346">
        <v>2</v>
      </c>
      <c r="AA2346">
        <v>2</v>
      </c>
      <c r="AB2346">
        <v>2</v>
      </c>
      <c r="AC2346">
        <v>2</v>
      </c>
      <c r="AD2346" t="s">
        <v>11645</v>
      </c>
      <c r="AE2346">
        <v>45464.857812499999</v>
      </c>
    </row>
    <row r="2347" spans="1:31" x14ac:dyDescent="0.35">
      <c r="A2347">
        <v>18802</v>
      </c>
      <c r="B2347" t="s">
        <v>11646</v>
      </c>
      <c r="C2347" t="s">
        <v>11646</v>
      </c>
      <c r="D2347" t="s">
        <v>11647</v>
      </c>
      <c r="E2347" t="s">
        <v>11647</v>
      </c>
      <c r="F2347" t="s">
        <v>11648</v>
      </c>
      <c r="G2347" t="s">
        <v>3762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AB2347">
        <v>0</v>
      </c>
      <c r="AD2347" t="s">
        <v>3653</v>
      </c>
      <c r="AE2347">
        <v>45464.857812499999</v>
      </c>
    </row>
    <row r="2348" spans="1:31" x14ac:dyDescent="0.35">
      <c r="A2348">
        <v>24900</v>
      </c>
      <c r="B2348" t="s">
        <v>11649</v>
      </c>
      <c r="C2348" t="s">
        <v>11649</v>
      </c>
      <c r="D2348" t="s">
        <v>11650</v>
      </c>
      <c r="E2348" t="s">
        <v>11650</v>
      </c>
      <c r="G2348" t="s">
        <v>5669</v>
      </c>
      <c r="I2348">
        <v>1</v>
      </c>
      <c r="J2348">
        <v>1</v>
      </c>
      <c r="K2348">
        <v>1</v>
      </c>
      <c r="L2348">
        <v>1</v>
      </c>
      <c r="M2348">
        <v>1</v>
      </c>
      <c r="N2348">
        <v>1</v>
      </c>
      <c r="O2348">
        <v>1</v>
      </c>
      <c r="P2348">
        <v>1</v>
      </c>
      <c r="Q2348">
        <v>1</v>
      </c>
      <c r="R2348">
        <v>1</v>
      </c>
      <c r="S2348">
        <v>1</v>
      </c>
      <c r="T2348">
        <v>1</v>
      </c>
      <c r="U2348">
        <v>1</v>
      </c>
      <c r="AD2348" t="s">
        <v>11651</v>
      </c>
      <c r="AE2348">
        <v>45464.857812499999</v>
      </c>
    </row>
    <row r="2349" spans="1:31" x14ac:dyDescent="0.35">
      <c r="A2349">
        <v>18383</v>
      </c>
      <c r="B2349" t="s">
        <v>11652</v>
      </c>
      <c r="C2349" t="s">
        <v>11652</v>
      </c>
      <c r="D2349" t="s">
        <v>11653</v>
      </c>
      <c r="E2349" t="s">
        <v>11653</v>
      </c>
      <c r="F2349" t="s">
        <v>11654</v>
      </c>
      <c r="I2349">
        <v>1</v>
      </c>
      <c r="J2349">
        <v>1</v>
      </c>
      <c r="K2349">
        <v>1</v>
      </c>
      <c r="L2349">
        <v>1</v>
      </c>
      <c r="M2349">
        <v>1</v>
      </c>
      <c r="N2349">
        <v>1</v>
      </c>
      <c r="O2349">
        <v>1</v>
      </c>
      <c r="P2349">
        <v>1</v>
      </c>
      <c r="Q2349">
        <v>1</v>
      </c>
      <c r="R2349">
        <v>1</v>
      </c>
      <c r="S2349">
        <v>1</v>
      </c>
      <c r="T2349">
        <v>1</v>
      </c>
      <c r="U2349">
        <v>1</v>
      </c>
      <c r="V2349">
        <v>1</v>
      </c>
      <c r="W2349">
        <v>1</v>
      </c>
      <c r="X2349">
        <v>1</v>
      </c>
      <c r="Y2349">
        <v>1</v>
      </c>
      <c r="Z2349">
        <v>1</v>
      </c>
      <c r="AA2349">
        <v>1</v>
      </c>
      <c r="AB2349">
        <v>1</v>
      </c>
      <c r="AC2349">
        <v>1</v>
      </c>
      <c r="AD2349" t="s">
        <v>3653</v>
      </c>
      <c r="AE2349">
        <v>45464.857812499999</v>
      </c>
    </row>
    <row r="2350" spans="1:31" x14ac:dyDescent="0.35">
      <c r="A2350">
        <v>18382</v>
      </c>
      <c r="B2350" t="s">
        <v>11655</v>
      </c>
      <c r="C2350" t="s">
        <v>11655</v>
      </c>
      <c r="D2350" t="s">
        <v>11656</v>
      </c>
      <c r="E2350" t="s">
        <v>11656</v>
      </c>
      <c r="F2350" t="s">
        <v>11657</v>
      </c>
      <c r="I2350">
        <v>1</v>
      </c>
      <c r="J2350">
        <v>1</v>
      </c>
      <c r="K2350">
        <v>1</v>
      </c>
      <c r="L2350">
        <v>1</v>
      </c>
      <c r="M2350">
        <v>1</v>
      </c>
      <c r="N2350">
        <v>1</v>
      </c>
      <c r="O2350">
        <v>1</v>
      </c>
      <c r="P2350">
        <v>1</v>
      </c>
      <c r="Q2350">
        <v>1</v>
      </c>
      <c r="R2350">
        <v>1</v>
      </c>
      <c r="S2350">
        <v>1</v>
      </c>
      <c r="T2350">
        <v>1</v>
      </c>
      <c r="U2350">
        <v>1</v>
      </c>
      <c r="V2350">
        <v>1</v>
      </c>
      <c r="W2350">
        <v>1</v>
      </c>
      <c r="X2350">
        <v>1</v>
      </c>
      <c r="Y2350">
        <v>1</v>
      </c>
      <c r="Z2350">
        <v>1</v>
      </c>
      <c r="AA2350">
        <v>1</v>
      </c>
      <c r="AB2350">
        <v>1</v>
      </c>
      <c r="AC2350">
        <v>1</v>
      </c>
      <c r="AD2350" t="s">
        <v>3653</v>
      </c>
      <c r="AE2350">
        <v>45464.852870370371</v>
      </c>
    </row>
    <row r="2351" spans="1:31" x14ac:dyDescent="0.35">
      <c r="A2351">
        <v>20897</v>
      </c>
      <c r="B2351" t="s">
        <v>11658</v>
      </c>
      <c r="C2351" t="s">
        <v>11658</v>
      </c>
      <c r="D2351" t="s">
        <v>11659</v>
      </c>
      <c r="E2351" t="s">
        <v>11659</v>
      </c>
      <c r="G2351" t="s">
        <v>538</v>
      </c>
      <c r="I2351">
        <v>1</v>
      </c>
      <c r="J2351">
        <v>1</v>
      </c>
      <c r="K2351">
        <v>1</v>
      </c>
      <c r="L2351">
        <v>1</v>
      </c>
      <c r="M2351">
        <v>1</v>
      </c>
      <c r="N2351">
        <v>1</v>
      </c>
      <c r="O2351">
        <v>1</v>
      </c>
      <c r="P2351">
        <v>1</v>
      </c>
      <c r="Q2351">
        <v>1</v>
      </c>
      <c r="R2351">
        <v>1</v>
      </c>
      <c r="S2351">
        <v>1</v>
      </c>
      <c r="T2351">
        <v>1</v>
      </c>
      <c r="U2351">
        <v>1</v>
      </c>
      <c r="V2351">
        <v>1</v>
      </c>
      <c r="W2351">
        <v>1</v>
      </c>
      <c r="X2351">
        <v>1</v>
      </c>
      <c r="Y2351">
        <v>1</v>
      </c>
      <c r="Z2351">
        <v>1</v>
      </c>
      <c r="AD2351" t="s">
        <v>11660</v>
      </c>
      <c r="AE2351">
        <v>45464.852870370371</v>
      </c>
    </row>
    <row r="2352" spans="1:31" x14ac:dyDescent="0.35">
      <c r="A2352">
        <v>13046</v>
      </c>
      <c r="B2352" t="s">
        <v>11661</v>
      </c>
      <c r="C2352" t="s">
        <v>11661</v>
      </c>
      <c r="D2352" t="s">
        <v>11662</v>
      </c>
      <c r="E2352" t="s">
        <v>11662</v>
      </c>
      <c r="F2352" t="s">
        <v>11663</v>
      </c>
      <c r="G2352" t="s">
        <v>3762</v>
      </c>
      <c r="I2352">
        <v>1</v>
      </c>
      <c r="J2352">
        <v>1</v>
      </c>
      <c r="K2352">
        <v>1</v>
      </c>
      <c r="L2352">
        <v>1</v>
      </c>
      <c r="M2352">
        <v>1</v>
      </c>
      <c r="N2352">
        <v>1</v>
      </c>
      <c r="O2352">
        <v>1</v>
      </c>
      <c r="P2352">
        <v>1</v>
      </c>
      <c r="Q2352">
        <v>1</v>
      </c>
      <c r="R2352">
        <v>1</v>
      </c>
      <c r="S2352">
        <v>1</v>
      </c>
      <c r="T2352">
        <v>1</v>
      </c>
      <c r="U2352">
        <v>1</v>
      </c>
      <c r="V2352">
        <v>1</v>
      </c>
      <c r="W2352">
        <v>1</v>
      </c>
      <c r="X2352">
        <v>1</v>
      </c>
      <c r="AD2352" t="s">
        <v>11664</v>
      </c>
      <c r="AE2352">
        <v>45464.857812499999</v>
      </c>
    </row>
    <row r="2353" spans="1:31" x14ac:dyDescent="0.35">
      <c r="A2353">
        <v>26230</v>
      </c>
      <c r="B2353" t="s">
        <v>11665</v>
      </c>
      <c r="C2353" t="s">
        <v>11665</v>
      </c>
      <c r="D2353" t="s">
        <v>11666</v>
      </c>
      <c r="E2353" t="s">
        <v>11666</v>
      </c>
      <c r="F2353" t="s">
        <v>11667</v>
      </c>
      <c r="G2353" t="s">
        <v>3762</v>
      </c>
      <c r="I2353">
        <v>1</v>
      </c>
      <c r="J2353">
        <v>1</v>
      </c>
      <c r="K2353">
        <v>1</v>
      </c>
      <c r="L2353">
        <v>1</v>
      </c>
      <c r="M2353">
        <v>1</v>
      </c>
      <c r="N2353">
        <v>1</v>
      </c>
      <c r="O2353">
        <v>1</v>
      </c>
      <c r="P2353">
        <v>1</v>
      </c>
      <c r="Q2353">
        <v>1</v>
      </c>
      <c r="R2353">
        <v>1</v>
      </c>
      <c r="S2353">
        <v>1</v>
      </c>
      <c r="T2353">
        <v>1</v>
      </c>
      <c r="AD2353" t="s">
        <v>11668</v>
      </c>
      <c r="AE2353">
        <v>45464.857812499999</v>
      </c>
    </row>
    <row r="2354" spans="1:31" x14ac:dyDescent="0.35">
      <c r="A2354">
        <v>25278</v>
      </c>
      <c r="B2354" t="s">
        <v>11669</v>
      </c>
      <c r="C2354" t="s">
        <v>11669</v>
      </c>
      <c r="D2354" t="s">
        <v>11670</v>
      </c>
      <c r="E2354" t="s">
        <v>11670</v>
      </c>
      <c r="G2354" t="s">
        <v>3762</v>
      </c>
      <c r="I2354">
        <v>1</v>
      </c>
      <c r="J2354">
        <v>1</v>
      </c>
      <c r="K2354">
        <v>1</v>
      </c>
      <c r="L2354">
        <v>1</v>
      </c>
      <c r="M2354">
        <v>1</v>
      </c>
      <c r="N2354">
        <v>1</v>
      </c>
      <c r="O2354">
        <v>1</v>
      </c>
      <c r="P2354">
        <v>1</v>
      </c>
      <c r="Q2354">
        <v>1</v>
      </c>
      <c r="R2354">
        <v>1</v>
      </c>
      <c r="S2354">
        <v>1</v>
      </c>
      <c r="T2354">
        <v>1</v>
      </c>
      <c r="U2354">
        <v>1</v>
      </c>
      <c r="AD2354" t="s">
        <v>11671</v>
      </c>
      <c r="AE2354">
        <v>45464.857812499999</v>
      </c>
    </row>
    <row r="2355" spans="1:31" x14ac:dyDescent="0.35">
      <c r="A2355">
        <v>26263</v>
      </c>
      <c r="B2355" t="s">
        <v>11672</v>
      </c>
      <c r="C2355" t="s">
        <v>11672</v>
      </c>
      <c r="D2355" t="s">
        <v>11673</v>
      </c>
      <c r="E2355" t="s">
        <v>11673</v>
      </c>
      <c r="F2355" t="s">
        <v>11674</v>
      </c>
      <c r="G2355" t="s">
        <v>3762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AD2355" t="s">
        <v>11675</v>
      </c>
      <c r="AE2355">
        <v>45464.857812499999</v>
      </c>
    </row>
    <row r="2356" spans="1:31" x14ac:dyDescent="0.35">
      <c r="A2356">
        <v>19143</v>
      </c>
      <c r="B2356" t="s">
        <v>11676</v>
      </c>
      <c r="C2356" t="s">
        <v>11676</v>
      </c>
      <c r="D2356" t="s">
        <v>11677</v>
      </c>
      <c r="E2356" t="s">
        <v>11677</v>
      </c>
      <c r="F2356" t="s">
        <v>11678</v>
      </c>
      <c r="G2356" t="s">
        <v>3762</v>
      </c>
      <c r="I2356">
        <v>1</v>
      </c>
      <c r="J2356">
        <v>1</v>
      </c>
      <c r="K2356">
        <v>1</v>
      </c>
      <c r="L2356">
        <v>1</v>
      </c>
      <c r="M2356">
        <v>1</v>
      </c>
      <c r="N2356">
        <v>1</v>
      </c>
      <c r="O2356">
        <v>1</v>
      </c>
      <c r="P2356">
        <v>1</v>
      </c>
      <c r="Q2356">
        <v>1</v>
      </c>
      <c r="R2356">
        <v>1</v>
      </c>
      <c r="S2356">
        <v>1</v>
      </c>
      <c r="T2356">
        <v>1</v>
      </c>
      <c r="U2356">
        <v>1</v>
      </c>
      <c r="V2356">
        <v>1</v>
      </c>
      <c r="W2356">
        <v>1</v>
      </c>
      <c r="X2356">
        <v>1</v>
      </c>
      <c r="Y2356">
        <v>1</v>
      </c>
      <c r="Z2356">
        <v>1</v>
      </c>
      <c r="AA2356">
        <v>1</v>
      </c>
      <c r="AB2356">
        <v>1</v>
      </c>
      <c r="AD2356" t="s">
        <v>11679</v>
      </c>
      <c r="AE2356">
        <v>45464.857812499999</v>
      </c>
    </row>
    <row r="2357" spans="1:31" x14ac:dyDescent="0.35">
      <c r="A2357">
        <v>26719</v>
      </c>
      <c r="B2357" t="s">
        <v>11680</v>
      </c>
      <c r="C2357" t="s">
        <v>11680</v>
      </c>
      <c r="D2357" t="s">
        <v>11681</v>
      </c>
      <c r="E2357" t="s">
        <v>11681</v>
      </c>
      <c r="F2357" t="s">
        <v>11682</v>
      </c>
      <c r="G2357" t="s">
        <v>3762</v>
      </c>
      <c r="I2357">
        <v>1</v>
      </c>
      <c r="J2357">
        <v>1</v>
      </c>
      <c r="K2357">
        <v>1</v>
      </c>
      <c r="L2357">
        <v>1</v>
      </c>
      <c r="M2357">
        <v>1</v>
      </c>
      <c r="N2357">
        <v>1</v>
      </c>
      <c r="O2357">
        <v>1</v>
      </c>
      <c r="P2357">
        <v>1</v>
      </c>
      <c r="Q2357">
        <v>1</v>
      </c>
      <c r="AD2357" t="s">
        <v>11683</v>
      </c>
      <c r="AE2357">
        <v>45464.857812499999</v>
      </c>
    </row>
    <row r="2358" spans="1:31" x14ac:dyDescent="0.35">
      <c r="A2358">
        <v>13576</v>
      </c>
      <c r="B2358" t="s">
        <v>11684</v>
      </c>
      <c r="C2358" t="s">
        <v>11684</v>
      </c>
      <c r="D2358" t="s">
        <v>11685</v>
      </c>
      <c r="E2358" t="s">
        <v>11685</v>
      </c>
      <c r="G2358" t="s">
        <v>3762</v>
      </c>
      <c r="I2358">
        <v>1</v>
      </c>
      <c r="J2358">
        <v>1</v>
      </c>
      <c r="K2358">
        <v>1</v>
      </c>
      <c r="L2358">
        <v>1</v>
      </c>
      <c r="M2358">
        <v>1</v>
      </c>
      <c r="N2358">
        <v>1</v>
      </c>
      <c r="O2358">
        <v>1</v>
      </c>
      <c r="P2358">
        <v>1</v>
      </c>
      <c r="Q2358">
        <v>1</v>
      </c>
      <c r="R2358">
        <v>1</v>
      </c>
      <c r="S2358">
        <v>1</v>
      </c>
      <c r="T2358">
        <v>1</v>
      </c>
      <c r="U2358">
        <v>1</v>
      </c>
      <c r="V2358">
        <v>1</v>
      </c>
      <c r="W2358">
        <v>1</v>
      </c>
      <c r="X2358">
        <v>1</v>
      </c>
      <c r="AD2358" t="s">
        <v>11686</v>
      </c>
      <c r="AE2358">
        <v>45464.857812499999</v>
      </c>
    </row>
    <row r="2359" spans="1:31" x14ac:dyDescent="0.35">
      <c r="A2359">
        <v>18384</v>
      </c>
      <c r="B2359" t="s">
        <v>11687</v>
      </c>
      <c r="C2359" t="s">
        <v>11687</v>
      </c>
      <c r="D2359" t="s">
        <v>11688</v>
      </c>
      <c r="E2359" t="s">
        <v>11688</v>
      </c>
      <c r="F2359" t="s">
        <v>11689</v>
      </c>
      <c r="I2359">
        <v>1</v>
      </c>
      <c r="J2359">
        <v>1</v>
      </c>
      <c r="K2359">
        <v>1</v>
      </c>
      <c r="L2359">
        <v>1</v>
      </c>
      <c r="M2359">
        <v>1</v>
      </c>
      <c r="N2359">
        <v>1</v>
      </c>
      <c r="O2359">
        <v>1</v>
      </c>
      <c r="P2359">
        <v>1</v>
      </c>
      <c r="Q2359">
        <v>1</v>
      </c>
      <c r="R2359">
        <v>1</v>
      </c>
      <c r="S2359">
        <v>1</v>
      </c>
      <c r="T2359">
        <v>1</v>
      </c>
      <c r="U2359">
        <v>1</v>
      </c>
      <c r="V2359">
        <v>1</v>
      </c>
      <c r="W2359">
        <v>1</v>
      </c>
      <c r="X2359">
        <v>1</v>
      </c>
      <c r="Y2359">
        <v>1</v>
      </c>
      <c r="Z2359">
        <v>1</v>
      </c>
      <c r="AA2359">
        <v>1</v>
      </c>
      <c r="AB2359">
        <v>1</v>
      </c>
      <c r="AC2359">
        <v>1</v>
      </c>
      <c r="AD2359" t="s">
        <v>3653</v>
      </c>
      <c r="AE2359">
        <v>45464.857812499999</v>
      </c>
    </row>
    <row r="2360" spans="1:31" x14ac:dyDescent="0.35">
      <c r="A2360">
        <v>19644</v>
      </c>
      <c r="B2360" t="s">
        <v>11690</v>
      </c>
      <c r="C2360" t="s">
        <v>11690</v>
      </c>
      <c r="D2360" t="s">
        <v>11691</v>
      </c>
      <c r="E2360" t="s">
        <v>11691</v>
      </c>
      <c r="F2360" t="s">
        <v>11692</v>
      </c>
      <c r="G2360" t="s">
        <v>3762</v>
      </c>
      <c r="I2360">
        <v>1</v>
      </c>
      <c r="J2360">
        <v>1</v>
      </c>
      <c r="K2360">
        <v>1</v>
      </c>
      <c r="L2360">
        <v>1</v>
      </c>
      <c r="M2360">
        <v>1</v>
      </c>
      <c r="N2360">
        <v>1</v>
      </c>
      <c r="O2360">
        <v>1</v>
      </c>
      <c r="P2360">
        <v>1</v>
      </c>
      <c r="Q2360">
        <v>1</v>
      </c>
      <c r="R2360">
        <v>1</v>
      </c>
      <c r="S2360">
        <v>1</v>
      </c>
      <c r="T2360">
        <v>1</v>
      </c>
      <c r="U2360">
        <v>1</v>
      </c>
      <c r="V2360">
        <v>1</v>
      </c>
      <c r="W2360">
        <v>1</v>
      </c>
      <c r="X2360">
        <v>1</v>
      </c>
      <c r="Y2360">
        <v>1</v>
      </c>
      <c r="Z2360">
        <v>1</v>
      </c>
      <c r="AA2360">
        <v>1</v>
      </c>
      <c r="AB2360">
        <v>0</v>
      </c>
      <c r="AD2360" t="s">
        <v>11693</v>
      </c>
      <c r="AE2360">
        <v>45464.857812499999</v>
      </c>
    </row>
    <row r="2361" spans="1:31" x14ac:dyDescent="0.35">
      <c r="A2361">
        <v>18385</v>
      </c>
      <c r="B2361" t="s">
        <v>11694</v>
      </c>
      <c r="C2361" t="s">
        <v>11694</v>
      </c>
      <c r="D2361" t="s">
        <v>11695</v>
      </c>
      <c r="E2361" t="s">
        <v>11695</v>
      </c>
      <c r="F2361" t="s">
        <v>11696</v>
      </c>
      <c r="G2361" t="s">
        <v>3762</v>
      </c>
      <c r="H2361">
        <v>2</v>
      </c>
      <c r="I2361">
        <v>2</v>
      </c>
      <c r="J2361">
        <v>2</v>
      </c>
      <c r="K2361">
        <v>2</v>
      </c>
      <c r="L2361">
        <v>2</v>
      </c>
      <c r="M2361">
        <v>2</v>
      </c>
      <c r="N2361">
        <v>2</v>
      </c>
      <c r="O2361">
        <v>2</v>
      </c>
      <c r="P2361">
        <v>2</v>
      </c>
      <c r="Q2361">
        <v>2</v>
      </c>
      <c r="R2361">
        <v>2</v>
      </c>
      <c r="S2361">
        <v>2</v>
      </c>
      <c r="T2361">
        <v>2</v>
      </c>
      <c r="U2361">
        <v>2</v>
      </c>
      <c r="V2361">
        <v>2</v>
      </c>
      <c r="W2361">
        <v>2</v>
      </c>
      <c r="X2361">
        <v>2</v>
      </c>
      <c r="Y2361">
        <v>2</v>
      </c>
      <c r="Z2361">
        <v>2</v>
      </c>
      <c r="AA2361">
        <v>2</v>
      </c>
      <c r="AB2361">
        <v>2</v>
      </c>
      <c r="AC2361">
        <v>2</v>
      </c>
      <c r="AD2361" t="s">
        <v>11697</v>
      </c>
      <c r="AE2361">
        <v>45464.857812499999</v>
      </c>
    </row>
    <row r="2362" spans="1:31" x14ac:dyDescent="0.35">
      <c r="A2362">
        <v>20075</v>
      </c>
      <c r="B2362" t="s">
        <v>11698</v>
      </c>
      <c r="C2362" t="s">
        <v>11698</v>
      </c>
      <c r="D2362" t="s">
        <v>11699</v>
      </c>
      <c r="E2362" t="s">
        <v>11699</v>
      </c>
      <c r="F2362" t="s">
        <v>11700</v>
      </c>
      <c r="G2362" t="s">
        <v>3762</v>
      </c>
      <c r="I2362">
        <v>1</v>
      </c>
      <c r="J2362">
        <v>1</v>
      </c>
      <c r="K2362">
        <v>1</v>
      </c>
      <c r="L2362">
        <v>1</v>
      </c>
      <c r="M2362">
        <v>1</v>
      </c>
      <c r="N2362">
        <v>1</v>
      </c>
      <c r="O2362">
        <v>1</v>
      </c>
      <c r="P2362">
        <v>1</v>
      </c>
      <c r="Q2362">
        <v>1</v>
      </c>
      <c r="R2362">
        <v>1</v>
      </c>
      <c r="S2362">
        <v>1</v>
      </c>
      <c r="T2362">
        <v>1</v>
      </c>
      <c r="U2362">
        <v>1</v>
      </c>
      <c r="V2362">
        <v>1</v>
      </c>
      <c r="W2362">
        <v>1</v>
      </c>
      <c r="X2362">
        <v>1</v>
      </c>
      <c r="Y2362">
        <v>1</v>
      </c>
      <c r="Z2362">
        <v>1</v>
      </c>
      <c r="AA2362">
        <v>1</v>
      </c>
      <c r="AD2362" t="s">
        <v>11701</v>
      </c>
      <c r="AE2362">
        <v>45464.857812499999</v>
      </c>
    </row>
    <row r="2363" spans="1:31" x14ac:dyDescent="0.35">
      <c r="A2363">
        <v>26812</v>
      </c>
      <c r="B2363" t="s">
        <v>11702</v>
      </c>
      <c r="C2363" t="s">
        <v>11702</v>
      </c>
      <c r="D2363" t="s">
        <v>11703</v>
      </c>
      <c r="E2363" t="s">
        <v>11703</v>
      </c>
      <c r="F2363" t="s">
        <v>11704</v>
      </c>
      <c r="G2363" t="s">
        <v>3762</v>
      </c>
      <c r="I2363">
        <v>1</v>
      </c>
      <c r="J2363">
        <v>1</v>
      </c>
      <c r="K2363">
        <v>1</v>
      </c>
      <c r="L2363">
        <v>1</v>
      </c>
      <c r="M2363">
        <v>1</v>
      </c>
      <c r="N2363">
        <v>1</v>
      </c>
      <c r="O2363">
        <v>1</v>
      </c>
      <c r="P2363">
        <v>1</v>
      </c>
      <c r="AD2363" t="s">
        <v>11705</v>
      </c>
      <c r="AE2363">
        <v>45464.857812499999</v>
      </c>
    </row>
    <row r="2364" spans="1:31" x14ac:dyDescent="0.35">
      <c r="A2364">
        <v>25770</v>
      </c>
      <c r="B2364" t="s">
        <v>11706</v>
      </c>
      <c r="C2364" t="s">
        <v>11706</v>
      </c>
      <c r="D2364" t="s">
        <v>11707</v>
      </c>
      <c r="E2364" t="s">
        <v>11707</v>
      </c>
      <c r="G2364" t="s">
        <v>3762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AD2364" t="s">
        <v>11708</v>
      </c>
      <c r="AE2364">
        <v>45464.857812499999</v>
      </c>
    </row>
    <row r="2365" spans="1:31" x14ac:dyDescent="0.35">
      <c r="A2365">
        <v>14138</v>
      </c>
      <c r="B2365" t="s">
        <v>11709</v>
      </c>
      <c r="C2365" t="s">
        <v>11709</v>
      </c>
      <c r="D2365" t="s">
        <v>11710</v>
      </c>
      <c r="E2365" t="s">
        <v>11710</v>
      </c>
      <c r="G2365" t="s">
        <v>3652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AD2365" t="s">
        <v>11711</v>
      </c>
      <c r="AE2365">
        <v>45464.857812499999</v>
      </c>
    </row>
    <row r="2366" spans="1:31" x14ac:dyDescent="0.35">
      <c r="A2366">
        <v>26486</v>
      </c>
      <c r="B2366" t="s">
        <v>11712</v>
      </c>
      <c r="C2366" t="s">
        <v>11712</v>
      </c>
      <c r="D2366" t="s">
        <v>11713</v>
      </c>
      <c r="E2366" t="s">
        <v>11713</v>
      </c>
      <c r="F2366" t="s">
        <v>11714</v>
      </c>
      <c r="G2366" t="s">
        <v>3762</v>
      </c>
      <c r="I2366">
        <v>1</v>
      </c>
      <c r="J2366">
        <v>1</v>
      </c>
      <c r="K2366">
        <v>1</v>
      </c>
      <c r="L2366">
        <v>1</v>
      </c>
      <c r="M2366">
        <v>1</v>
      </c>
      <c r="N2366">
        <v>1</v>
      </c>
      <c r="O2366">
        <v>1</v>
      </c>
      <c r="P2366">
        <v>1</v>
      </c>
      <c r="Q2366">
        <v>1</v>
      </c>
      <c r="R2366">
        <v>1</v>
      </c>
      <c r="S2366">
        <v>1</v>
      </c>
      <c r="T2366">
        <v>1</v>
      </c>
      <c r="AD2366" t="s">
        <v>11715</v>
      </c>
      <c r="AE2366">
        <v>45464.857812499999</v>
      </c>
    </row>
    <row r="2367" spans="1:31" x14ac:dyDescent="0.35">
      <c r="A2367">
        <v>20101</v>
      </c>
      <c r="B2367" t="s">
        <v>11716</v>
      </c>
      <c r="C2367" t="s">
        <v>11716</v>
      </c>
      <c r="D2367" t="s">
        <v>11717</v>
      </c>
      <c r="E2367" t="s">
        <v>11717</v>
      </c>
      <c r="F2367" t="s">
        <v>11718</v>
      </c>
      <c r="G2367" t="s">
        <v>3762</v>
      </c>
      <c r="I2367">
        <v>1</v>
      </c>
      <c r="J2367">
        <v>1</v>
      </c>
      <c r="K2367">
        <v>1</v>
      </c>
      <c r="L2367">
        <v>1</v>
      </c>
      <c r="M2367">
        <v>1</v>
      </c>
      <c r="N2367">
        <v>1</v>
      </c>
      <c r="O2367">
        <v>1</v>
      </c>
      <c r="P2367">
        <v>1</v>
      </c>
      <c r="Q2367">
        <v>1</v>
      </c>
      <c r="R2367">
        <v>1</v>
      </c>
      <c r="S2367">
        <v>1</v>
      </c>
      <c r="T2367">
        <v>1</v>
      </c>
      <c r="U2367">
        <v>1</v>
      </c>
      <c r="V2367">
        <v>1</v>
      </c>
      <c r="W2367">
        <v>1</v>
      </c>
      <c r="X2367">
        <v>1</v>
      </c>
      <c r="Y2367">
        <v>1</v>
      </c>
      <c r="Z2367">
        <v>1</v>
      </c>
      <c r="AA2367">
        <v>1</v>
      </c>
      <c r="AD2367" t="s">
        <v>11719</v>
      </c>
      <c r="AE2367">
        <v>45464.857812499999</v>
      </c>
    </row>
    <row r="2368" spans="1:31" x14ac:dyDescent="0.35">
      <c r="A2368">
        <v>18386</v>
      </c>
      <c r="B2368" t="s">
        <v>11720</v>
      </c>
      <c r="C2368" t="s">
        <v>11720</v>
      </c>
      <c r="D2368" t="s">
        <v>11721</v>
      </c>
      <c r="E2368" t="s">
        <v>11721</v>
      </c>
      <c r="F2368" t="s">
        <v>11722</v>
      </c>
      <c r="I2368">
        <v>1</v>
      </c>
      <c r="J2368">
        <v>1</v>
      </c>
      <c r="K2368">
        <v>1</v>
      </c>
      <c r="L2368">
        <v>1</v>
      </c>
      <c r="M2368">
        <v>1</v>
      </c>
      <c r="N2368">
        <v>1</v>
      </c>
      <c r="O2368">
        <v>1</v>
      </c>
      <c r="P2368">
        <v>1</v>
      </c>
      <c r="Q2368">
        <v>1</v>
      </c>
      <c r="R2368">
        <v>1</v>
      </c>
      <c r="S2368">
        <v>1</v>
      </c>
      <c r="T2368">
        <v>1</v>
      </c>
      <c r="U2368">
        <v>1</v>
      </c>
      <c r="V2368">
        <v>1</v>
      </c>
      <c r="W2368">
        <v>1</v>
      </c>
      <c r="X2368">
        <v>1</v>
      </c>
      <c r="Y2368">
        <v>1</v>
      </c>
      <c r="Z2368">
        <v>1</v>
      </c>
      <c r="AA2368">
        <v>1</v>
      </c>
      <c r="AB2368">
        <v>1</v>
      </c>
      <c r="AC2368">
        <v>1</v>
      </c>
      <c r="AD2368" t="s">
        <v>3653</v>
      </c>
      <c r="AE2368">
        <v>45464.857812499999</v>
      </c>
    </row>
    <row r="2369" spans="1:31" x14ac:dyDescent="0.35">
      <c r="A2369">
        <v>21026</v>
      </c>
      <c r="B2369" t="s">
        <v>11723</v>
      </c>
      <c r="C2369" t="s">
        <v>11723</v>
      </c>
      <c r="D2369" t="s">
        <v>11724</v>
      </c>
      <c r="E2369" t="s">
        <v>11724</v>
      </c>
      <c r="F2369" t="s">
        <v>11725</v>
      </c>
      <c r="G2369" t="s">
        <v>3762</v>
      </c>
      <c r="I2369">
        <v>1</v>
      </c>
      <c r="J2369">
        <v>1</v>
      </c>
      <c r="K2369">
        <v>1</v>
      </c>
      <c r="L2369">
        <v>1</v>
      </c>
      <c r="M2369">
        <v>1</v>
      </c>
      <c r="N2369">
        <v>1</v>
      </c>
      <c r="O2369">
        <v>1</v>
      </c>
      <c r="P2369">
        <v>1</v>
      </c>
      <c r="Q2369">
        <v>1</v>
      </c>
      <c r="R2369">
        <v>1</v>
      </c>
      <c r="S2369">
        <v>1</v>
      </c>
      <c r="T2369">
        <v>1</v>
      </c>
      <c r="U2369">
        <v>1</v>
      </c>
      <c r="V2369">
        <v>1</v>
      </c>
      <c r="W2369">
        <v>0</v>
      </c>
      <c r="X2369">
        <v>0</v>
      </c>
      <c r="AD2369" t="s">
        <v>11726</v>
      </c>
      <c r="AE2369">
        <v>45464.857812499999</v>
      </c>
    </row>
    <row r="2370" spans="1:31" x14ac:dyDescent="0.35">
      <c r="A2370">
        <v>18387</v>
      </c>
      <c r="B2370" t="s">
        <v>11727</v>
      </c>
      <c r="C2370" t="s">
        <v>11727</v>
      </c>
      <c r="D2370" t="s">
        <v>11728</v>
      </c>
      <c r="E2370" t="s">
        <v>11728</v>
      </c>
      <c r="F2370" t="s">
        <v>11729</v>
      </c>
      <c r="I2370">
        <v>1</v>
      </c>
      <c r="J2370">
        <v>1</v>
      </c>
      <c r="K2370">
        <v>1</v>
      </c>
      <c r="L2370">
        <v>1</v>
      </c>
      <c r="M2370">
        <v>1</v>
      </c>
      <c r="N2370">
        <v>1</v>
      </c>
      <c r="O2370">
        <v>1</v>
      </c>
      <c r="P2370">
        <v>1</v>
      </c>
      <c r="Q2370">
        <v>1</v>
      </c>
      <c r="R2370">
        <v>1</v>
      </c>
      <c r="S2370">
        <v>1</v>
      </c>
      <c r="T2370">
        <v>1</v>
      </c>
      <c r="U2370">
        <v>1</v>
      </c>
      <c r="V2370">
        <v>1</v>
      </c>
      <c r="W2370">
        <v>1</v>
      </c>
      <c r="X2370">
        <v>1</v>
      </c>
      <c r="Y2370">
        <v>1</v>
      </c>
      <c r="Z2370">
        <v>1</v>
      </c>
      <c r="AA2370">
        <v>1</v>
      </c>
      <c r="AB2370">
        <v>1</v>
      </c>
      <c r="AC2370">
        <v>1</v>
      </c>
      <c r="AD2370" t="s">
        <v>3653</v>
      </c>
      <c r="AE2370">
        <v>45464.857812499999</v>
      </c>
    </row>
    <row r="2371" spans="1:31" x14ac:dyDescent="0.35">
      <c r="A2371">
        <v>23307</v>
      </c>
      <c r="B2371" t="s">
        <v>11730</v>
      </c>
      <c r="C2371" t="s">
        <v>11730</v>
      </c>
      <c r="D2371" t="s">
        <v>11731</v>
      </c>
      <c r="E2371" t="s">
        <v>11731</v>
      </c>
      <c r="F2371" t="s">
        <v>11732</v>
      </c>
      <c r="G2371" t="s">
        <v>3762</v>
      </c>
      <c r="I2371">
        <v>1</v>
      </c>
      <c r="J2371">
        <v>1</v>
      </c>
      <c r="K2371">
        <v>1</v>
      </c>
      <c r="L2371">
        <v>1</v>
      </c>
      <c r="M2371">
        <v>1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AD2371" t="s">
        <v>11733</v>
      </c>
      <c r="AE2371">
        <v>45464.857812499999</v>
      </c>
    </row>
    <row r="2372" spans="1:31" x14ac:dyDescent="0.35">
      <c r="A2372">
        <v>26622</v>
      </c>
      <c r="B2372" t="s">
        <v>11734</v>
      </c>
      <c r="C2372" t="s">
        <v>11734</v>
      </c>
      <c r="D2372" t="s">
        <v>11735</v>
      </c>
      <c r="E2372" t="s">
        <v>11735</v>
      </c>
      <c r="F2372" t="s">
        <v>11736</v>
      </c>
      <c r="G2372" t="s">
        <v>3811</v>
      </c>
      <c r="I2372">
        <v>1</v>
      </c>
      <c r="J2372">
        <v>1</v>
      </c>
      <c r="K2372">
        <v>1</v>
      </c>
      <c r="L2372">
        <v>1</v>
      </c>
      <c r="M2372">
        <v>1</v>
      </c>
      <c r="N2372">
        <v>1</v>
      </c>
      <c r="O2372">
        <v>1</v>
      </c>
      <c r="P2372">
        <v>1</v>
      </c>
      <c r="Q2372">
        <v>1</v>
      </c>
      <c r="R2372">
        <v>1</v>
      </c>
      <c r="AD2372" t="s">
        <v>11737</v>
      </c>
      <c r="AE2372">
        <v>45464.857812499999</v>
      </c>
    </row>
    <row r="2373" spans="1:31" x14ac:dyDescent="0.35">
      <c r="A2373">
        <v>25676</v>
      </c>
      <c r="B2373" t="s">
        <v>11738</v>
      </c>
      <c r="C2373" t="s">
        <v>11738</v>
      </c>
      <c r="D2373" t="s">
        <v>11739</v>
      </c>
      <c r="E2373" t="s">
        <v>11739</v>
      </c>
      <c r="G2373" t="s">
        <v>3792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AD2373" t="s">
        <v>11740</v>
      </c>
      <c r="AE2373">
        <v>45464.857812499999</v>
      </c>
    </row>
    <row r="2374" spans="1:31" x14ac:dyDescent="0.35">
      <c r="A2374">
        <v>26167</v>
      </c>
      <c r="B2374" t="s">
        <v>11741</v>
      </c>
      <c r="C2374" t="s">
        <v>11741</v>
      </c>
      <c r="D2374" t="s">
        <v>11742</v>
      </c>
      <c r="E2374" t="s">
        <v>11742</v>
      </c>
      <c r="F2374" t="s">
        <v>11743</v>
      </c>
      <c r="G2374" t="s">
        <v>822</v>
      </c>
      <c r="I2374">
        <v>1</v>
      </c>
      <c r="J2374">
        <v>1</v>
      </c>
      <c r="K2374">
        <v>1</v>
      </c>
      <c r="L2374">
        <v>1</v>
      </c>
      <c r="M2374">
        <v>1</v>
      </c>
      <c r="N2374">
        <v>1</v>
      </c>
      <c r="O2374">
        <v>1</v>
      </c>
      <c r="P2374">
        <v>1</v>
      </c>
      <c r="Q2374">
        <v>1</v>
      </c>
      <c r="R2374">
        <v>1</v>
      </c>
      <c r="S2374">
        <v>1</v>
      </c>
      <c r="T2374">
        <v>1</v>
      </c>
      <c r="AD2374" t="s">
        <v>11744</v>
      </c>
      <c r="AE2374">
        <v>45464.857812499999</v>
      </c>
    </row>
    <row r="2375" spans="1:31" x14ac:dyDescent="0.35">
      <c r="A2375">
        <v>20118</v>
      </c>
      <c r="B2375" t="s">
        <v>11745</v>
      </c>
      <c r="C2375" t="s">
        <v>11745</v>
      </c>
      <c r="D2375" t="s">
        <v>11746</v>
      </c>
      <c r="E2375" t="s">
        <v>11746</v>
      </c>
      <c r="F2375" t="s">
        <v>11747</v>
      </c>
      <c r="G2375" t="s">
        <v>3648</v>
      </c>
      <c r="I2375">
        <v>1</v>
      </c>
      <c r="J2375">
        <v>1</v>
      </c>
      <c r="K2375">
        <v>1</v>
      </c>
      <c r="L2375">
        <v>1</v>
      </c>
      <c r="M2375">
        <v>1</v>
      </c>
      <c r="N2375">
        <v>1</v>
      </c>
      <c r="O2375">
        <v>1</v>
      </c>
      <c r="P2375">
        <v>1</v>
      </c>
      <c r="Q2375">
        <v>1</v>
      </c>
      <c r="R2375">
        <v>1</v>
      </c>
      <c r="S2375">
        <v>1</v>
      </c>
      <c r="T2375">
        <v>1</v>
      </c>
      <c r="U2375">
        <v>1</v>
      </c>
      <c r="V2375">
        <v>1</v>
      </c>
      <c r="W2375">
        <v>1</v>
      </c>
      <c r="X2375">
        <v>1</v>
      </c>
      <c r="Y2375">
        <v>1</v>
      </c>
      <c r="Z2375">
        <v>1</v>
      </c>
      <c r="AD2375" t="s">
        <v>11748</v>
      </c>
      <c r="AE2375">
        <v>45464.857812499999</v>
      </c>
    </row>
    <row r="2376" spans="1:31" x14ac:dyDescent="0.35">
      <c r="A2376">
        <v>18803</v>
      </c>
      <c r="B2376" t="s">
        <v>11749</v>
      </c>
      <c r="C2376" t="s">
        <v>11749</v>
      </c>
      <c r="D2376" t="s">
        <v>11750</v>
      </c>
      <c r="E2376" t="s">
        <v>11750</v>
      </c>
      <c r="G2376" t="s">
        <v>3648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AB2376">
        <v>0</v>
      </c>
      <c r="AD2376" t="s">
        <v>3653</v>
      </c>
      <c r="AE2376">
        <v>45464.857812499999</v>
      </c>
    </row>
    <row r="2377" spans="1:31" x14ac:dyDescent="0.35">
      <c r="A2377">
        <v>18388</v>
      </c>
      <c r="B2377" t="s">
        <v>2951</v>
      </c>
      <c r="C2377" t="s">
        <v>2951</v>
      </c>
      <c r="D2377" t="s">
        <v>3376</v>
      </c>
      <c r="E2377" t="s">
        <v>3376</v>
      </c>
      <c r="F2377" t="s">
        <v>11751</v>
      </c>
      <c r="G2377" t="s">
        <v>3648</v>
      </c>
      <c r="H2377">
        <v>2</v>
      </c>
      <c r="I2377">
        <v>2</v>
      </c>
      <c r="J2377">
        <v>2</v>
      </c>
      <c r="K2377">
        <v>2</v>
      </c>
      <c r="L2377">
        <v>2</v>
      </c>
      <c r="M2377">
        <v>2</v>
      </c>
      <c r="N2377">
        <v>2</v>
      </c>
      <c r="O2377">
        <v>2</v>
      </c>
      <c r="P2377">
        <v>2</v>
      </c>
      <c r="Q2377">
        <v>2</v>
      </c>
      <c r="R2377">
        <v>2</v>
      </c>
      <c r="S2377">
        <v>2</v>
      </c>
      <c r="T2377">
        <v>2</v>
      </c>
      <c r="U2377">
        <v>2</v>
      </c>
      <c r="V2377">
        <v>2</v>
      </c>
      <c r="W2377">
        <v>2</v>
      </c>
      <c r="X2377">
        <v>2</v>
      </c>
      <c r="Y2377">
        <v>2</v>
      </c>
      <c r="Z2377">
        <v>2</v>
      </c>
      <c r="AA2377">
        <v>2</v>
      </c>
      <c r="AB2377">
        <v>2</v>
      </c>
      <c r="AC2377">
        <v>2</v>
      </c>
      <c r="AD2377" t="s">
        <v>11752</v>
      </c>
      <c r="AE2377">
        <v>45464.852870370371</v>
      </c>
    </row>
    <row r="2378" spans="1:31" x14ac:dyDescent="0.35">
      <c r="A2378">
        <v>24695</v>
      </c>
      <c r="B2378" t="s">
        <v>11753</v>
      </c>
      <c r="C2378" t="s">
        <v>11753</v>
      </c>
      <c r="D2378" t="s">
        <v>11754</v>
      </c>
      <c r="E2378" t="s">
        <v>11754</v>
      </c>
      <c r="G2378" t="s">
        <v>538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AD2378" t="s">
        <v>11755</v>
      </c>
      <c r="AE2378">
        <v>45464.857812499999</v>
      </c>
    </row>
    <row r="2379" spans="1:31" x14ac:dyDescent="0.35">
      <c r="A2379">
        <v>26666</v>
      </c>
      <c r="B2379" t="s">
        <v>11756</v>
      </c>
      <c r="C2379" t="s">
        <v>11757</v>
      </c>
      <c r="D2379" t="s">
        <v>11758</v>
      </c>
      <c r="E2379" t="s">
        <v>11759</v>
      </c>
      <c r="F2379" t="s">
        <v>11760</v>
      </c>
      <c r="G2379" t="s">
        <v>5429</v>
      </c>
      <c r="I2379">
        <v>1</v>
      </c>
      <c r="J2379">
        <v>1</v>
      </c>
      <c r="K2379">
        <v>1</v>
      </c>
      <c r="L2379">
        <v>1</v>
      </c>
      <c r="M2379">
        <v>1</v>
      </c>
      <c r="N2379">
        <v>1</v>
      </c>
      <c r="O2379">
        <v>1</v>
      </c>
      <c r="P2379">
        <v>1</v>
      </c>
      <c r="Q2379">
        <v>1</v>
      </c>
      <c r="R2379">
        <v>1</v>
      </c>
      <c r="AD2379" t="s">
        <v>11761</v>
      </c>
      <c r="AE2379">
        <v>45464.857812499999</v>
      </c>
    </row>
    <row r="2380" spans="1:31" x14ac:dyDescent="0.35">
      <c r="A2380">
        <v>23163</v>
      </c>
      <c r="B2380" t="s">
        <v>11762</v>
      </c>
      <c r="C2380" t="s">
        <v>11763</v>
      </c>
      <c r="D2380" t="s">
        <v>11764</v>
      </c>
      <c r="E2380" t="s">
        <v>11765</v>
      </c>
      <c r="G2380" t="s">
        <v>3643</v>
      </c>
      <c r="I2380">
        <v>1</v>
      </c>
      <c r="J2380">
        <v>1</v>
      </c>
      <c r="K2380">
        <v>1</v>
      </c>
      <c r="L2380">
        <v>1</v>
      </c>
      <c r="M2380">
        <v>1</v>
      </c>
      <c r="N2380">
        <v>1</v>
      </c>
      <c r="O2380">
        <v>1</v>
      </c>
      <c r="P2380">
        <v>1</v>
      </c>
      <c r="Q2380">
        <v>1</v>
      </c>
      <c r="R2380">
        <v>1</v>
      </c>
      <c r="S2380">
        <v>1</v>
      </c>
      <c r="T2380">
        <v>1</v>
      </c>
      <c r="U2380">
        <v>1</v>
      </c>
      <c r="V2380">
        <v>0</v>
      </c>
      <c r="W2380">
        <v>0</v>
      </c>
      <c r="X2380">
        <v>0</v>
      </c>
      <c r="AD2380" t="s">
        <v>11766</v>
      </c>
      <c r="AE2380">
        <v>45464.857812499999</v>
      </c>
    </row>
    <row r="2381" spans="1:31" x14ac:dyDescent="0.35">
      <c r="A2381">
        <v>28010</v>
      </c>
      <c r="B2381" t="s">
        <v>11767</v>
      </c>
      <c r="C2381" t="s">
        <v>11767</v>
      </c>
      <c r="D2381" t="s">
        <v>11768</v>
      </c>
      <c r="E2381" t="s">
        <v>11768</v>
      </c>
      <c r="F2381" t="s">
        <v>11769</v>
      </c>
      <c r="G2381" t="s">
        <v>4429</v>
      </c>
      <c r="I2381">
        <v>1</v>
      </c>
      <c r="J2381">
        <v>1</v>
      </c>
      <c r="K2381">
        <v>1</v>
      </c>
      <c r="L2381">
        <v>1</v>
      </c>
      <c r="AD2381" t="s">
        <v>11770</v>
      </c>
      <c r="AE2381">
        <v>45464.857812499999</v>
      </c>
    </row>
    <row r="2382" spans="1:31" x14ac:dyDescent="0.35">
      <c r="A2382">
        <v>26852</v>
      </c>
      <c r="B2382" t="s">
        <v>11771</v>
      </c>
      <c r="C2382" t="s">
        <v>11771</v>
      </c>
      <c r="D2382" t="s">
        <v>11772</v>
      </c>
      <c r="E2382" t="s">
        <v>11772</v>
      </c>
      <c r="F2382" t="s">
        <v>11773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AD2382" t="s">
        <v>11774</v>
      </c>
      <c r="AE2382">
        <v>45464.857812499999</v>
      </c>
    </row>
    <row r="2383" spans="1:31" x14ac:dyDescent="0.35">
      <c r="A2383">
        <v>26814</v>
      </c>
      <c r="B2383" t="s">
        <v>11775</v>
      </c>
      <c r="C2383" t="s">
        <v>11775</v>
      </c>
      <c r="D2383" t="s">
        <v>11776</v>
      </c>
      <c r="E2383" t="s">
        <v>11776</v>
      </c>
      <c r="F2383" t="s">
        <v>11777</v>
      </c>
      <c r="G2383" t="s">
        <v>4335</v>
      </c>
      <c r="I2383">
        <v>1</v>
      </c>
      <c r="J2383">
        <v>1</v>
      </c>
      <c r="K2383">
        <v>1</v>
      </c>
      <c r="L2383">
        <v>1</v>
      </c>
      <c r="M2383">
        <v>1</v>
      </c>
      <c r="N2383">
        <v>1</v>
      </c>
      <c r="O2383">
        <v>1</v>
      </c>
      <c r="P2383">
        <v>1</v>
      </c>
      <c r="AD2383" t="s">
        <v>11778</v>
      </c>
      <c r="AE2383">
        <v>45464.857812499999</v>
      </c>
    </row>
    <row r="2384" spans="1:31" x14ac:dyDescent="0.35">
      <c r="A2384">
        <v>18389</v>
      </c>
      <c r="B2384" t="s">
        <v>11779</v>
      </c>
      <c r="C2384" t="s">
        <v>11779</v>
      </c>
      <c r="D2384" t="s">
        <v>11780</v>
      </c>
      <c r="E2384" t="s">
        <v>11780</v>
      </c>
      <c r="F2384" t="s">
        <v>11781</v>
      </c>
      <c r="I2384">
        <v>1</v>
      </c>
      <c r="J2384">
        <v>1</v>
      </c>
      <c r="K2384">
        <v>1</v>
      </c>
      <c r="L2384">
        <v>1</v>
      </c>
      <c r="M2384">
        <v>1</v>
      </c>
      <c r="N2384">
        <v>1</v>
      </c>
      <c r="O2384">
        <v>1</v>
      </c>
      <c r="P2384">
        <v>1</v>
      </c>
      <c r="Q2384">
        <v>1</v>
      </c>
      <c r="R2384">
        <v>1</v>
      </c>
      <c r="S2384">
        <v>1</v>
      </c>
      <c r="T2384">
        <v>1</v>
      </c>
      <c r="U2384">
        <v>1</v>
      </c>
      <c r="V2384">
        <v>1</v>
      </c>
      <c r="W2384">
        <v>1</v>
      </c>
      <c r="X2384">
        <v>1</v>
      </c>
      <c r="Y2384">
        <v>1</v>
      </c>
      <c r="Z2384">
        <v>1</v>
      </c>
      <c r="AA2384">
        <v>1</v>
      </c>
      <c r="AB2384">
        <v>1</v>
      </c>
      <c r="AC2384">
        <v>1</v>
      </c>
      <c r="AD2384" t="s">
        <v>3653</v>
      </c>
      <c r="AE2384">
        <v>45464.857812499999</v>
      </c>
    </row>
    <row r="2385" spans="1:31" x14ac:dyDescent="0.35">
      <c r="A2385">
        <v>25130</v>
      </c>
      <c r="B2385" t="s">
        <v>11782</v>
      </c>
      <c r="C2385" t="s">
        <v>11782</v>
      </c>
      <c r="D2385" t="s">
        <v>11783</v>
      </c>
      <c r="E2385" t="s">
        <v>11783</v>
      </c>
      <c r="G2385" t="s">
        <v>3705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AD2385" t="s">
        <v>11784</v>
      </c>
      <c r="AE2385">
        <v>45464.857812499999</v>
      </c>
    </row>
    <row r="2386" spans="1:31" x14ac:dyDescent="0.35">
      <c r="A2386">
        <v>18626</v>
      </c>
      <c r="B2386" t="s">
        <v>11785</v>
      </c>
      <c r="C2386" t="s">
        <v>11785</v>
      </c>
      <c r="D2386" t="s">
        <v>11786</v>
      </c>
      <c r="E2386" t="s">
        <v>11786</v>
      </c>
      <c r="F2386" t="s">
        <v>8637</v>
      </c>
      <c r="G2386" t="s">
        <v>3643</v>
      </c>
      <c r="I2386">
        <v>1</v>
      </c>
      <c r="J2386">
        <v>1</v>
      </c>
      <c r="K2386">
        <v>1</v>
      </c>
      <c r="L2386">
        <v>1</v>
      </c>
      <c r="M2386">
        <v>1</v>
      </c>
      <c r="N2386">
        <v>1</v>
      </c>
      <c r="O2386">
        <v>1</v>
      </c>
      <c r="P2386">
        <v>1</v>
      </c>
      <c r="Q2386">
        <v>1</v>
      </c>
      <c r="R2386">
        <v>1</v>
      </c>
      <c r="S2386">
        <v>1</v>
      </c>
      <c r="T2386">
        <v>1</v>
      </c>
      <c r="U2386">
        <v>1</v>
      </c>
      <c r="V2386">
        <v>1</v>
      </c>
      <c r="W2386">
        <v>1</v>
      </c>
      <c r="X2386">
        <v>1</v>
      </c>
      <c r="Y2386">
        <v>1</v>
      </c>
      <c r="Z2386">
        <v>1</v>
      </c>
      <c r="AA2386">
        <v>1</v>
      </c>
      <c r="AB2386">
        <v>1</v>
      </c>
      <c r="AD2386" t="s">
        <v>11787</v>
      </c>
      <c r="AE2386">
        <v>45464.857812499999</v>
      </c>
    </row>
    <row r="2387" spans="1:31" x14ac:dyDescent="0.35">
      <c r="A2387">
        <v>18390</v>
      </c>
      <c r="B2387" t="s">
        <v>11788</v>
      </c>
      <c r="C2387" t="s">
        <v>11788</v>
      </c>
      <c r="D2387" t="s">
        <v>11789</v>
      </c>
      <c r="E2387" t="s">
        <v>11789</v>
      </c>
      <c r="F2387" t="s">
        <v>11790</v>
      </c>
      <c r="I2387">
        <v>1</v>
      </c>
      <c r="J2387">
        <v>1</v>
      </c>
      <c r="K2387">
        <v>1</v>
      </c>
      <c r="L2387">
        <v>1</v>
      </c>
      <c r="M2387">
        <v>1</v>
      </c>
      <c r="N2387">
        <v>1</v>
      </c>
      <c r="O2387">
        <v>1</v>
      </c>
      <c r="P2387">
        <v>1</v>
      </c>
      <c r="Q2387">
        <v>1</v>
      </c>
      <c r="R2387">
        <v>1</v>
      </c>
      <c r="S2387">
        <v>1</v>
      </c>
      <c r="T2387">
        <v>1</v>
      </c>
      <c r="U2387">
        <v>1</v>
      </c>
      <c r="V2387">
        <v>1</v>
      </c>
      <c r="W2387">
        <v>1</v>
      </c>
      <c r="X2387">
        <v>1</v>
      </c>
      <c r="Y2387">
        <v>1</v>
      </c>
      <c r="Z2387">
        <v>1</v>
      </c>
      <c r="AA2387">
        <v>1</v>
      </c>
      <c r="AB2387">
        <v>1</v>
      </c>
      <c r="AC2387">
        <v>1</v>
      </c>
      <c r="AD2387" t="s">
        <v>3653</v>
      </c>
      <c r="AE2387">
        <v>45464.857812499999</v>
      </c>
    </row>
    <row r="2388" spans="1:31" x14ac:dyDescent="0.35">
      <c r="A2388">
        <v>26897</v>
      </c>
      <c r="B2388" t="s">
        <v>11791</v>
      </c>
      <c r="C2388" t="s">
        <v>11792</v>
      </c>
      <c r="D2388" t="s">
        <v>11793</v>
      </c>
      <c r="E2388" t="s">
        <v>11794</v>
      </c>
      <c r="F2388" t="s">
        <v>11795</v>
      </c>
      <c r="G2388" t="s">
        <v>3754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AD2388" t="s">
        <v>11796</v>
      </c>
      <c r="AE2388">
        <v>45464.857812499999</v>
      </c>
    </row>
    <row r="2389" spans="1:31" x14ac:dyDescent="0.35">
      <c r="A2389">
        <v>26803</v>
      </c>
      <c r="B2389" t="s">
        <v>11797</v>
      </c>
      <c r="C2389" t="s">
        <v>11798</v>
      </c>
      <c r="D2389" t="s">
        <v>11799</v>
      </c>
      <c r="E2389" t="s">
        <v>11800</v>
      </c>
      <c r="F2389" t="s">
        <v>11801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AD2389" t="s">
        <v>11802</v>
      </c>
      <c r="AE2389">
        <v>45464.857812499999</v>
      </c>
    </row>
    <row r="2390" spans="1:31" x14ac:dyDescent="0.35">
      <c r="A2390">
        <v>25025</v>
      </c>
      <c r="B2390" t="s">
        <v>11803</v>
      </c>
      <c r="C2390" t="s">
        <v>11803</v>
      </c>
      <c r="D2390" t="s">
        <v>11804</v>
      </c>
      <c r="E2390" t="s">
        <v>11804</v>
      </c>
      <c r="G2390" t="s">
        <v>3643</v>
      </c>
      <c r="I2390">
        <v>1</v>
      </c>
      <c r="J2390">
        <v>1</v>
      </c>
      <c r="K2390">
        <v>1</v>
      </c>
      <c r="L2390">
        <v>1</v>
      </c>
      <c r="M2390">
        <v>1</v>
      </c>
      <c r="N2390">
        <v>1</v>
      </c>
      <c r="O2390">
        <v>1</v>
      </c>
      <c r="P2390">
        <v>1</v>
      </c>
      <c r="Q2390">
        <v>1</v>
      </c>
      <c r="R2390">
        <v>1</v>
      </c>
      <c r="S2390">
        <v>1</v>
      </c>
      <c r="T2390">
        <v>1</v>
      </c>
      <c r="U2390">
        <v>1</v>
      </c>
      <c r="V2390">
        <v>1</v>
      </c>
      <c r="AD2390" t="s">
        <v>11805</v>
      </c>
      <c r="AE2390">
        <v>45464.857812499999</v>
      </c>
    </row>
    <row r="2391" spans="1:31" x14ac:dyDescent="0.35">
      <c r="A2391">
        <v>19580</v>
      </c>
      <c r="B2391" t="s">
        <v>11806</v>
      </c>
      <c r="C2391" t="s">
        <v>11806</v>
      </c>
      <c r="D2391" t="s">
        <v>11807</v>
      </c>
      <c r="E2391" t="s">
        <v>11807</v>
      </c>
      <c r="G2391" t="s">
        <v>3648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AD2391" t="s">
        <v>3653</v>
      </c>
      <c r="AE2391">
        <v>45464.857812499999</v>
      </c>
    </row>
    <row r="2392" spans="1:31" x14ac:dyDescent="0.35">
      <c r="A2392">
        <v>19287</v>
      </c>
      <c r="B2392" t="s">
        <v>11808</v>
      </c>
      <c r="C2392" t="s">
        <v>11808</v>
      </c>
      <c r="D2392" t="s">
        <v>11809</v>
      </c>
      <c r="E2392" t="s">
        <v>11809</v>
      </c>
      <c r="F2392" t="s">
        <v>11810</v>
      </c>
      <c r="G2392" t="s">
        <v>3643</v>
      </c>
      <c r="I2392">
        <v>1</v>
      </c>
      <c r="J2392">
        <v>1</v>
      </c>
      <c r="K2392">
        <v>1</v>
      </c>
      <c r="L2392">
        <v>1</v>
      </c>
      <c r="M2392">
        <v>1</v>
      </c>
      <c r="N2392">
        <v>1</v>
      </c>
      <c r="O2392">
        <v>1</v>
      </c>
      <c r="P2392">
        <v>1</v>
      </c>
      <c r="Q2392">
        <v>1</v>
      </c>
      <c r="R2392">
        <v>1</v>
      </c>
      <c r="S2392">
        <v>1</v>
      </c>
      <c r="T2392">
        <v>1</v>
      </c>
      <c r="U2392">
        <v>1</v>
      </c>
      <c r="V2392">
        <v>1</v>
      </c>
      <c r="AB2392">
        <v>0</v>
      </c>
      <c r="AD2392" t="s">
        <v>11811</v>
      </c>
      <c r="AE2392">
        <v>45464.857812499999</v>
      </c>
    </row>
    <row r="2393" spans="1:31" x14ac:dyDescent="0.35">
      <c r="A2393">
        <v>20979</v>
      </c>
      <c r="B2393" t="s">
        <v>11812</v>
      </c>
      <c r="C2393" t="s">
        <v>11812</v>
      </c>
      <c r="D2393" t="s">
        <v>11813</v>
      </c>
      <c r="E2393" t="s">
        <v>11813</v>
      </c>
      <c r="F2393" t="s">
        <v>11814</v>
      </c>
      <c r="G2393" t="s">
        <v>3688</v>
      </c>
      <c r="I2393">
        <v>1</v>
      </c>
      <c r="J2393">
        <v>1</v>
      </c>
      <c r="K2393">
        <v>1</v>
      </c>
      <c r="L2393">
        <v>1</v>
      </c>
      <c r="M2393">
        <v>1</v>
      </c>
      <c r="N2393">
        <v>1</v>
      </c>
      <c r="O2393">
        <v>1</v>
      </c>
      <c r="P2393">
        <v>1</v>
      </c>
      <c r="Q2393">
        <v>1</v>
      </c>
      <c r="R2393">
        <v>1</v>
      </c>
      <c r="S2393">
        <v>1</v>
      </c>
      <c r="T2393">
        <v>1</v>
      </c>
      <c r="U2393">
        <v>1</v>
      </c>
      <c r="V2393">
        <v>1</v>
      </c>
      <c r="W2393">
        <v>1</v>
      </c>
      <c r="X2393">
        <v>1</v>
      </c>
      <c r="Y2393">
        <v>1</v>
      </c>
      <c r="Z2393">
        <v>1</v>
      </c>
      <c r="AD2393" t="s">
        <v>11815</v>
      </c>
      <c r="AE2393">
        <v>45464.857812499999</v>
      </c>
    </row>
    <row r="2394" spans="1:31" x14ac:dyDescent="0.35">
      <c r="A2394">
        <v>20900</v>
      </c>
      <c r="B2394" t="s">
        <v>11816</v>
      </c>
      <c r="C2394" t="s">
        <v>11816</v>
      </c>
      <c r="D2394" t="s">
        <v>11817</v>
      </c>
      <c r="E2394" t="s">
        <v>11817</v>
      </c>
      <c r="G2394" t="s">
        <v>4275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AD2394" t="s">
        <v>11818</v>
      </c>
      <c r="AE2394">
        <v>45464.857812499999</v>
      </c>
    </row>
    <row r="2395" spans="1:31" x14ac:dyDescent="0.35">
      <c r="A2395">
        <v>20431</v>
      </c>
      <c r="B2395" t="s">
        <v>11819</v>
      </c>
      <c r="C2395" t="s">
        <v>11819</v>
      </c>
      <c r="D2395" t="s">
        <v>11820</v>
      </c>
      <c r="E2395" t="s">
        <v>11820</v>
      </c>
      <c r="F2395" t="s">
        <v>11821</v>
      </c>
      <c r="G2395" t="s">
        <v>3648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AD2395" t="s">
        <v>11822</v>
      </c>
      <c r="AE2395">
        <v>45464.857812499999</v>
      </c>
    </row>
    <row r="2396" spans="1:31" x14ac:dyDescent="0.35">
      <c r="A2396">
        <v>25920</v>
      </c>
      <c r="B2396" t="s">
        <v>11823</v>
      </c>
      <c r="C2396" t="s">
        <v>11823</v>
      </c>
      <c r="D2396" t="s">
        <v>11824</v>
      </c>
      <c r="E2396" t="s">
        <v>11824</v>
      </c>
      <c r="F2396" t="s">
        <v>11825</v>
      </c>
      <c r="G2396" t="s">
        <v>3723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AD2396" t="s">
        <v>11826</v>
      </c>
      <c r="AE2396">
        <v>45464.857812499999</v>
      </c>
    </row>
    <row r="2397" spans="1:31" x14ac:dyDescent="0.35">
      <c r="A2397">
        <v>23361</v>
      </c>
      <c r="B2397" t="s">
        <v>11827</v>
      </c>
      <c r="C2397" t="s">
        <v>11827</v>
      </c>
      <c r="D2397" t="s">
        <v>11828</v>
      </c>
      <c r="E2397" t="s">
        <v>11828</v>
      </c>
      <c r="G2397" t="s">
        <v>6137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AD2397" t="s">
        <v>3653</v>
      </c>
      <c r="AE2397">
        <v>45464.857812499999</v>
      </c>
    </row>
    <row r="2398" spans="1:31" x14ac:dyDescent="0.35">
      <c r="A2398">
        <v>13759</v>
      </c>
      <c r="B2398" t="s">
        <v>11829</v>
      </c>
      <c r="C2398" t="s">
        <v>11829</v>
      </c>
      <c r="D2398" t="s">
        <v>11830</v>
      </c>
      <c r="E2398" t="s">
        <v>11830</v>
      </c>
      <c r="G2398" t="s">
        <v>3675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AD2398" t="s">
        <v>11831</v>
      </c>
      <c r="AE2398">
        <v>45464.857812499999</v>
      </c>
    </row>
    <row r="2399" spans="1:31" x14ac:dyDescent="0.35">
      <c r="A2399">
        <v>18718</v>
      </c>
      <c r="B2399" t="s">
        <v>11832</v>
      </c>
      <c r="C2399" t="s">
        <v>11832</v>
      </c>
      <c r="D2399" t="s">
        <v>11833</v>
      </c>
      <c r="E2399" t="s">
        <v>11833</v>
      </c>
      <c r="G2399" t="s">
        <v>3648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AB2399">
        <v>0</v>
      </c>
      <c r="AD2399" t="s">
        <v>3653</v>
      </c>
      <c r="AE2399">
        <v>45464.857812499999</v>
      </c>
    </row>
    <row r="2400" spans="1:31" x14ac:dyDescent="0.35">
      <c r="A2400">
        <v>19606</v>
      </c>
      <c r="B2400" t="s">
        <v>11834</v>
      </c>
      <c r="C2400" t="s">
        <v>11834</v>
      </c>
      <c r="D2400" t="s">
        <v>11835</v>
      </c>
      <c r="E2400" t="s">
        <v>11835</v>
      </c>
      <c r="G2400" t="s">
        <v>3648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AB2400">
        <v>0</v>
      </c>
      <c r="AD2400" t="s">
        <v>3653</v>
      </c>
      <c r="AE2400">
        <v>45464.857812499999</v>
      </c>
    </row>
    <row r="2401" spans="1:31" x14ac:dyDescent="0.35">
      <c r="A2401">
        <v>18391</v>
      </c>
      <c r="B2401" t="s">
        <v>2180</v>
      </c>
      <c r="C2401" t="s">
        <v>2180</v>
      </c>
      <c r="D2401" t="s">
        <v>11836</v>
      </c>
      <c r="E2401" t="s">
        <v>11836</v>
      </c>
      <c r="I2401">
        <v>1</v>
      </c>
      <c r="J2401">
        <v>1</v>
      </c>
      <c r="K2401">
        <v>1</v>
      </c>
      <c r="L2401">
        <v>1</v>
      </c>
      <c r="M2401">
        <v>1</v>
      </c>
      <c r="N2401">
        <v>1</v>
      </c>
      <c r="O2401">
        <v>1</v>
      </c>
      <c r="P2401">
        <v>1</v>
      </c>
      <c r="Q2401">
        <v>1</v>
      </c>
      <c r="R2401">
        <v>1</v>
      </c>
      <c r="S2401">
        <v>1</v>
      </c>
      <c r="T2401">
        <v>1</v>
      </c>
      <c r="U2401">
        <v>1</v>
      </c>
      <c r="V2401">
        <v>1</v>
      </c>
      <c r="W2401">
        <v>1</v>
      </c>
      <c r="X2401">
        <v>1</v>
      </c>
      <c r="Y2401">
        <v>1</v>
      </c>
      <c r="Z2401">
        <v>1</v>
      </c>
      <c r="AA2401">
        <v>1</v>
      </c>
      <c r="AB2401">
        <v>1</v>
      </c>
      <c r="AC2401">
        <v>1</v>
      </c>
      <c r="AD2401" t="s">
        <v>3653</v>
      </c>
      <c r="AE2401">
        <v>45464.857812499999</v>
      </c>
    </row>
    <row r="2402" spans="1:31" x14ac:dyDescent="0.35">
      <c r="A2402">
        <v>18392</v>
      </c>
      <c r="B2402" t="s">
        <v>11837</v>
      </c>
      <c r="C2402" t="s">
        <v>11837</v>
      </c>
      <c r="D2402" t="s">
        <v>11838</v>
      </c>
      <c r="E2402" t="s">
        <v>11838</v>
      </c>
      <c r="F2402" t="s">
        <v>11839</v>
      </c>
      <c r="I2402">
        <v>1</v>
      </c>
      <c r="J2402">
        <v>1</v>
      </c>
      <c r="K2402">
        <v>1</v>
      </c>
      <c r="L2402">
        <v>1</v>
      </c>
      <c r="M2402">
        <v>1</v>
      </c>
      <c r="N2402">
        <v>1</v>
      </c>
      <c r="O2402">
        <v>1</v>
      </c>
      <c r="P2402">
        <v>1</v>
      </c>
      <c r="Q2402">
        <v>1</v>
      </c>
      <c r="R2402">
        <v>1</v>
      </c>
      <c r="S2402">
        <v>1</v>
      </c>
      <c r="T2402">
        <v>1</v>
      </c>
      <c r="U2402">
        <v>1</v>
      </c>
      <c r="V2402">
        <v>1</v>
      </c>
      <c r="W2402">
        <v>1</v>
      </c>
      <c r="X2402">
        <v>1</v>
      </c>
      <c r="Y2402">
        <v>1</v>
      </c>
      <c r="Z2402">
        <v>1</v>
      </c>
      <c r="AA2402">
        <v>1</v>
      </c>
      <c r="AB2402">
        <v>1</v>
      </c>
      <c r="AC2402">
        <v>1</v>
      </c>
      <c r="AD2402" t="s">
        <v>3653</v>
      </c>
      <c r="AE2402">
        <v>45464.857812499999</v>
      </c>
    </row>
    <row r="2403" spans="1:31" x14ac:dyDescent="0.35">
      <c r="A2403">
        <v>23125</v>
      </c>
      <c r="B2403" t="s">
        <v>11840</v>
      </c>
      <c r="C2403" t="s">
        <v>11840</v>
      </c>
      <c r="D2403" t="s">
        <v>11841</v>
      </c>
      <c r="E2403" t="s">
        <v>11841</v>
      </c>
      <c r="G2403" t="s">
        <v>3811</v>
      </c>
      <c r="I2403">
        <v>1</v>
      </c>
      <c r="J2403">
        <v>1</v>
      </c>
      <c r="K2403">
        <v>1</v>
      </c>
      <c r="L2403">
        <v>1</v>
      </c>
      <c r="M2403">
        <v>1</v>
      </c>
      <c r="N2403">
        <v>1</v>
      </c>
      <c r="O2403">
        <v>1</v>
      </c>
      <c r="P2403">
        <v>1</v>
      </c>
      <c r="Q2403">
        <v>1</v>
      </c>
      <c r="R2403">
        <v>1</v>
      </c>
      <c r="S2403">
        <v>1</v>
      </c>
      <c r="T2403">
        <v>1</v>
      </c>
      <c r="U2403">
        <v>1</v>
      </c>
      <c r="V2403">
        <v>1</v>
      </c>
      <c r="W2403">
        <v>1</v>
      </c>
      <c r="X2403">
        <v>1</v>
      </c>
      <c r="AD2403" t="s">
        <v>11842</v>
      </c>
      <c r="AE2403">
        <v>45464.857812499999</v>
      </c>
    </row>
    <row r="2404" spans="1:31" x14ac:dyDescent="0.35">
      <c r="A2404">
        <v>26600</v>
      </c>
      <c r="B2404" t="s">
        <v>11843</v>
      </c>
      <c r="C2404" t="s">
        <v>11844</v>
      </c>
      <c r="D2404" t="s">
        <v>11845</v>
      </c>
      <c r="E2404" t="s">
        <v>11846</v>
      </c>
      <c r="F2404" t="s">
        <v>11847</v>
      </c>
      <c r="G2404" t="s">
        <v>3688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AD2404" t="s">
        <v>11848</v>
      </c>
      <c r="AE2404">
        <v>45464.857812499999</v>
      </c>
    </row>
    <row r="2405" spans="1:31" x14ac:dyDescent="0.35">
      <c r="A2405">
        <v>25587</v>
      </c>
      <c r="B2405" t="s">
        <v>11849</v>
      </c>
      <c r="C2405" t="s">
        <v>11849</v>
      </c>
      <c r="D2405" t="s">
        <v>11850</v>
      </c>
      <c r="E2405" t="s">
        <v>11850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AD2405" t="s">
        <v>11851</v>
      </c>
      <c r="AE2405">
        <v>45464.857812499999</v>
      </c>
    </row>
    <row r="2406" spans="1:31" x14ac:dyDescent="0.35">
      <c r="A2406">
        <v>26915</v>
      </c>
      <c r="B2406" t="s">
        <v>11852</v>
      </c>
      <c r="C2406" t="s">
        <v>11852</v>
      </c>
      <c r="D2406" t="s">
        <v>11853</v>
      </c>
      <c r="E2406" t="s">
        <v>11853</v>
      </c>
      <c r="F2406" t="s">
        <v>11854</v>
      </c>
      <c r="G2406" t="s">
        <v>3757</v>
      </c>
      <c r="I2406">
        <v>1</v>
      </c>
      <c r="J2406">
        <v>1</v>
      </c>
      <c r="K2406">
        <v>1</v>
      </c>
      <c r="L2406">
        <v>1</v>
      </c>
      <c r="M2406">
        <v>1</v>
      </c>
      <c r="N2406">
        <v>1</v>
      </c>
      <c r="AD2406" t="s">
        <v>11855</v>
      </c>
      <c r="AE2406">
        <v>45464.857812499999</v>
      </c>
    </row>
    <row r="2407" spans="1:31" x14ac:dyDescent="0.35">
      <c r="A2407">
        <v>26594</v>
      </c>
      <c r="B2407" t="s">
        <v>11856</v>
      </c>
      <c r="C2407" t="s">
        <v>11856</v>
      </c>
      <c r="D2407" t="s">
        <v>11857</v>
      </c>
      <c r="E2407" t="s">
        <v>11857</v>
      </c>
      <c r="F2407" t="s">
        <v>11858</v>
      </c>
      <c r="G2407" t="s">
        <v>3757</v>
      </c>
      <c r="I2407">
        <v>1</v>
      </c>
      <c r="J2407">
        <v>1</v>
      </c>
      <c r="K2407">
        <v>1</v>
      </c>
      <c r="L2407">
        <v>1</v>
      </c>
      <c r="M2407">
        <v>1</v>
      </c>
      <c r="N2407">
        <v>1</v>
      </c>
      <c r="O2407">
        <v>1</v>
      </c>
      <c r="P2407">
        <v>1</v>
      </c>
      <c r="Q2407">
        <v>1</v>
      </c>
      <c r="R2407">
        <v>1</v>
      </c>
      <c r="S2407">
        <v>1</v>
      </c>
      <c r="AD2407" t="s">
        <v>11859</v>
      </c>
      <c r="AE2407">
        <v>45464.857812499999</v>
      </c>
    </row>
    <row r="2408" spans="1:31" x14ac:dyDescent="0.35">
      <c r="A2408">
        <v>26922</v>
      </c>
      <c r="B2408" t="s">
        <v>11860</v>
      </c>
      <c r="C2408" t="s">
        <v>11860</v>
      </c>
      <c r="D2408" t="s">
        <v>11861</v>
      </c>
      <c r="E2408" t="s">
        <v>11861</v>
      </c>
      <c r="F2408" t="s">
        <v>11862</v>
      </c>
      <c r="G2408" t="s">
        <v>3757</v>
      </c>
      <c r="I2408">
        <v>1</v>
      </c>
      <c r="J2408">
        <v>1</v>
      </c>
      <c r="K2408">
        <v>1</v>
      </c>
      <c r="L2408">
        <v>1</v>
      </c>
      <c r="M2408">
        <v>1</v>
      </c>
      <c r="N2408">
        <v>1</v>
      </c>
      <c r="AD2408" t="s">
        <v>11863</v>
      </c>
      <c r="AE2408">
        <v>45464.857812499999</v>
      </c>
    </row>
    <row r="2409" spans="1:31" x14ac:dyDescent="0.35">
      <c r="A2409">
        <v>20894</v>
      </c>
      <c r="B2409" t="s">
        <v>11864</v>
      </c>
      <c r="C2409" t="s">
        <v>11864</v>
      </c>
      <c r="D2409" t="s">
        <v>11865</v>
      </c>
      <c r="E2409" t="s">
        <v>11865</v>
      </c>
      <c r="G2409" t="s">
        <v>3757</v>
      </c>
      <c r="I2409">
        <v>1</v>
      </c>
      <c r="J2409">
        <v>1</v>
      </c>
      <c r="K2409">
        <v>1</v>
      </c>
      <c r="L2409">
        <v>1</v>
      </c>
      <c r="M2409">
        <v>1</v>
      </c>
      <c r="N2409">
        <v>1</v>
      </c>
      <c r="O2409">
        <v>1</v>
      </c>
      <c r="P2409">
        <v>1</v>
      </c>
      <c r="Q2409">
        <v>1</v>
      </c>
      <c r="R2409">
        <v>1</v>
      </c>
      <c r="S2409">
        <v>1</v>
      </c>
      <c r="T2409">
        <v>1</v>
      </c>
      <c r="U2409">
        <v>1</v>
      </c>
      <c r="V2409">
        <v>1</v>
      </c>
      <c r="W2409">
        <v>1</v>
      </c>
      <c r="X2409">
        <v>1</v>
      </c>
      <c r="Y2409">
        <v>1</v>
      </c>
      <c r="Z2409">
        <v>1</v>
      </c>
      <c r="AD2409" t="s">
        <v>11866</v>
      </c>
      <c r="AE2409">
        <v>45464.857812499999</v>
      </c>
    </row>
    <row r="2410" spans="1:31" x14ac:dyDescent="0.35">
      <c r="A2410">
        <v>25067</v>
      </c>
      <c r="B2410" t="s">
        <v>11867</v>
      </c>
      <c r="C2410" t="s">
        <v>11867</v>
      </c>
      <c r="D2410" t="s">
        <v>11868</v>
      </c>
      <c r="E2410" t="s">
        <v>11868</v>
      </c>
      <c r="G2410" t="s">
        <v>3757</v>
      </c>
      <c r="I2410">
        <v>1</v>
      </c>
      <c r="J2410">
        <v>1</v>
      </c>
      <c r="K2410">
        <v>1</v>
      </c>
      <c r="L2410">
        <v>1</v>
      </c>
      <c r="M2410">
        <v>1</v>
      </c>
      <c r="N2410">
        <v>1</v>
      </c>
      <c r="O2410">
        <v>1</v>
      </c>
      <c r="P2410">
        <v>1</v>
      </c>
      <c r="Q2410">
        <v>1</v>
      </c>
      <c r="R2410">
        <v>1</v>
      </c>
      <c r="S2410">
        <v>1</v>
      </c>
      <c r="T2410">
        <v>1</v>
      </c>
      <c r="U2410">
        <v>1</v>
      </c>
      <c r="V2410">
        <v>1</v>
      </c>
      <c r="AD2410" t="s">
        <v>11869</v>
      </c>
      <c r="AE2410">
        <v>45464.857812499999</v>
      </c>
    </row>
    <row r="2411" spans="1:31" x14ac:dyDescent="0.35">
      <c r="A2411">
        <v>20363</v>
      </c>
      <c r="B2411" t="s">
        <v>11870</v>
      </c>
      <c r="C2411" t="s">
        <v>11870</v>
      </c>
      <c r="D2411" t="s">
        <v>11871</v>
      </c>
      <c r="E2411" t="s">
        <v>11871</v>
      </c>
      <c r="G2411" t="s">
        <v>3762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AD2411" t="s">
        <v>3653</v>
      </c>
      <c r="AE2411">
        <v>45464.857812499999</v>
      </c>
    </row>
    <row r="2412" spans="1:31" x14ac:dyDescent="0.35">
      <c r="A2412">
        <v>25394</v>
      </c>
      <c r="B2412" t="s">
        <v>11872</v>
      </c>
      <c r="C2412" t="s">
        <v>11872</v>
      </c>
      <c r="D2412" t="s">
        <v>11873</v>
      </c>
      <c r="E2412" t="s">
        <v>11873</v>
      </c>
      <c r="G2412" t="s">
        <v>3762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AD2412" t="s">
        <v>11874</v>
      </c>
      <c r="AE2412">
        <v>45464.857812499999</v>
      </c>
    </row>
    <row r="2413" spans="1:31" x14ac:dyDescent="0.35">
      <c r="A2413">
        <v>18615</v>
      </c>
      <c r="B2413" t="s">
        <v>11875</v>
      </c>
      <c r="C2413" t="s">
        <v>11875</v>
      </c>
      <c r="D2413" t="s">
        <v>11876</v>
      </c>
      <c r="E2413" t="s">
        <v>11876</v>
      </c>
      <c r="F2413" t="s">
        <v>11877</v>
      </c>
      <c r="G2413" t="s">
        <v>3762</v>
      </c>
      <c r="I2413">
        <v>1</v>
      </c>
      <c r="J2413">
        <v>1</v>
      </c>
      <c r="K2413">
        <v>1</v>
      </c>
      <c r="L2413">
        <v>1</v>
      </c>
      <c r="M2413">
        <v>1</v>
      </c>
      <c r="N2413">
        <v>1</v>
      </c>
      <c r="O2413">
        <v>1</v>
      </c>
      <c r="P2413">
        <v>1</v>
      </c>
      <c r="Q2413">
        <v>1</v>
      </c>
      <c r="R2413">
        <v>1</v>
      </c>
      <c r="S2413">
        <v>1</v>
      </c>
      <c r="T2413">
        <v>1</v>
      </c>
      <c r="U2413">
        <v>1</v>
      </c>
      <c r="V2413">
        <v>1</v>
      </c>
      <c r="W2413">
        <v>1</v>
      </c>
      <c r="X2413">
        <v>1</v>
      </c>
      <c r="Y2413">
        <v>1</v>
      </c>
      <c r="Z2413">
        <v>1</v>
      </c>
      <c r="AA2413">
        <v>1</v>
      </c>
      <c r="AB2413">
        <v>1</v>
      </c>
      <c r="AD2413" t="s">
        <v>11878</v>
      </c>
      <c r="AE2413">
        <v>45464.857812499999</v>
      </c>
    </row>
    <row r="2414" spans="1:31" x14ac:dyDescent="0.35">
      <c r="A2414">
        <v>26536</v>
      </c>
      <c r="B2414" t="s">
        <v>11879</v>
      </c>
      <c r="C2414" t="s">
        <v>11879</v>
      </c>
      <c r="D2414" t="s">
        <v>11880</v>
      </c>
      <c r="E2414" t="s">
        <v>11880</v>
      </c>
      <c r="F2414" t="s">
        <v>11881</v>
      </c>
      <c r="G2414" t="s">
        <v>3913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AD2414" t="s">
        <v>11882</v>
      </c>
      <c r="AE2414">
        <v>45464.857812499999</v>
      </c>
    </row>
    <row r="2415" spans="1:31" x14ac:dyDescent="0.35">
      <c r="A2415">
        <v>24182</v>
      </c>
      <c r="B2415" t="s">
        <v>11883</v>
      </c>
      <c r="C2415" t="s">
        <v>11883</v>
      </c>
      <c r="D2415" t="s">
        <v>11884</v>
      </c>
      <c r="E2415" t="s">
        <v>11884</v>
      </c>
      <c r="G2415" t="s">
        <v>3643</v>
      </c>
      <c r="I2415">
        <v>1</v>
      </c>
      <c r="J2415">
        <v>1</v>
      </c>
      <c r="K2415">
        <v>1</v>
      </c>
      <c r="L2415">
        <v>1</v>
      </c>
      <c r="M2415">
        <v>1</v>
      </c>
      <c r="N2415">
        <v>1</v>
      </c>
      <c r="O2415">
        <v>1</v>
      </c>
      <c r="P2415">
        <v>1</v>
      </c>
      <c r="Q2415">
        <v>1</v>
      </c>
      <c r="R2415">
        <v>1</v>
      </c>
      <c r="S2415">
        <v>1</v>
      </c>
      <c r="T2415">
        <v>1</v>
      </c>
      <c r="U2415">
        <v>1</v>
      </c>
      <c r="V2415">
        <v>1</v>
      </c>
      <c r="AD2415" t="s">
        <v>11885</v>
      </c>
      <c r="AE2415">
        <v>45464.857812499999</v>
      </c>
    </row>
    <row r="2416" spans="1:31" x14ac:dyDescent="0.35">
      <c r="A2416">
        <v>19207</v>
      </c>
      <c r="B2416" t="s">
        <v>11886</v>
      </c>
      <c r="C2416" t="s">
        <v>11886</v>
      </c>
      <c r="D2416" t="s">
        <v>11887</v>
      </c>
      <c r="E2416" t="s">
        <v>11887</v>
      </c>
      <c r="G2416" t="s">
        <v>3913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AB2416">
        <v>0</v>
      </c>
      <c r="AD2416" t="s">
        <v>3653</v>
      </c>
      <c r="AE2416">
        <v>45464.857812499999</v>
      </c>
    </row>
    <row r="2417" spans="1:31" x14ac:dyDescent="0.35">
      <c r="A2417">
        <v>22949</v>
      </c>
      <c r="B2417" t="s">
        <v>11888</v>
      </c>
      <c r="C2417" t="s">
        <v>11888</v>
      </c>
      <c r="D2417" t="s">
        <v>11889</v>
      </c>
      <c r="E2417" t="s">
        <v>11889</v>
      </c>
      <c r="G2417" t="s">
        <v>3639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AD2417" t="s">
        <v>11890</v>
      </c>
      <c r="AE2417">
        <v>45464.857812499999</v>
      </c>
    </row>
    <row r="2418" spans="1:31" x14ac:dyDescent="0.35">
      <c r="A2418">
        <v>19609</v>
      </c>
      <c r="B2418" t="s">
        <v>11891</v>
      </c>
      <c r="C2418" t="s">
        <v>11891</v>
      </c>
      <c r="D2418" t="s">
        <v>11892</v>
      </c>
      <c r="E2418" t="s">
        <v>11892</v>
      </c>
      <c r="G2418" t="s">
        <v>538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AB2418">
        <v>0</v>
      </c>
      <c r="AD2418" t="s">
        <v>3653</v>
      </c>
      <c r="AE2418">
        <v>45464.857812499999</v>
      </c>
    </row>
    <row r="2419" spans="1:31" x14ac:dyDescent="0.35">
      <c r="A2419">
        <v>26497</v>
      </c>
      <c r="B2419" t="s">
        <v>11893</v>
      </c>
      <c r="C2419" t="s">
        <v>11893</v>
      </c>
      <c r="D2419" t="s">
        <v>11894</v>
      </c>
      <c r="E2419" t="s">
        <v>11894</v>
      </c>
      <c r="F2419" t="s">
        <v>11895</v>
      </c>
      <c r="G2419" t="s">
        <v>3648</v>
      </c>
      <c r="I2419">
        <v>1</v>
      </c>
      <c r="J2419">
        <v>1</v>
      </c>
      <c r="K2419">
        <v>1</v>
      </c>
      <c r="L2419">
        <v>1</v>
      </c>
      <c r="M2419">
        <v>1</v>
      </c>
      <c r="N2419">
        <v>1</v>
      </c>
      <c r="O2419">
        <v>1</v>
      </c>
      <c r="P2419">
        <v>1</v>
      </c>
      <c r="Q2419">
        <v>0</v>
      </c>
      <c r="R2419">
        <v>0</v>
      </c>
      <c r="S2419">
        <v>0</v>
      </c>
      <c r="T2419">
        <v>0</v>
      </c>
      <c r="AD2419" t="s">
        <v>11896</v>
      </c>
      <c r="AE2419">
        <v>45464.857812499999</v>
      </c>
    </row>
    <row r="2420" spans="1:31" x14ac:dyDescent="0.35">
      <c r="A2420">
        <v>18856</v>
      </c>
      <c r="B2420" t="s">
        <v>11897</v>
      </c>
      <c r="C2420" t="s">
        <v>11897</v>
      </c>
      <c r="D2420" t="s">
        <v>11898</v>
      </c>
      <c r="E2420" t="s">
        <v>11898</v>
      </c>
      <c r="G2420" t="s">
        <v>3648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AB2420">
        <v>0</v>
      </c>
      <c r="AD2420" t="s">
        <v>3653</v>
      </c>
      <c r="AE2420">
        <v>45464.857812499999</v>
      </c>
    </row>
    <row r="2421" spans="1:31" x14ac:dyDescent="0.35">
      <c r="A2421">
        <v>15998</v>
      </c>
      <c r="B2421" t="s">
        <v>11899</v>
      </c>
      <c r="C2421" t="s">
        <v>11899</v>
      </c>
      <c r="D2421" t="s">
        <v>11900</v>
      </c>
      <c r="E2421" t="s">
        <v>11900</v>
      </c>
      <c r="G2421" t="s">
        <v>3648</v>
      </c>
      <c r="I2421">
        <v>1</v>
      </c>
      <c r="J2421">
        <v>1</v>
      </c>
      <c r="K2421">
        <v>1</v>
      </c>
      <c r="L2421">
        <v>1</v>
      </c>
      <c r="M2421">
        <v>1</v>
      </c>
      <c r="N2421">
        <v>1</v>
      </c>
      <c r="O2421">
        <v>1</v>
      </c>
      <c r="P2421">
        <v>1</v>
      </c>
      <c r="Q2421">
        <v>1</v>
      </c>
      <c r="R2421">
        <v>1</v>
      </c>
      <c r="S2421">
        <v>1</v>
      </c>
      <c r="T2421">
        <v>1</v>
      </c>
      <c r="U2421">
        <v>1</v>
      </c>
      <c r="V2421">
        <v>1</v>
      </c>
      <c r="W2421">
        <v>1</v>
      </c>
      <c r="AD2421" t="s">
        <v>11901</v>
      </c>
      <c r="AE2421">
        <v>45464.857812499999</v>
      </c>
    </row>
    <row r="2422" spans="1:31" x14ac:dyDescent="0.35">
      <c r="A2422">
        <v>23510</v>
      </c>
      <c r="B2422" t="s">
        <v>11902</v>
      </c>
      <c r="C2422" t="s">
        <v>11902</v>
      </c>
      <c r="D2422" t="s">
        <v>11903</v>
      </c>
      <c r="E2422" t="s">
        <v>11903</v>
      </c>
      <c r="G2422" t="s">
        <v>5687</v>
      </c>
      <c r="I2422">
        <v>1</v>
      </c>
      <c r="J2422">
        <v>1</v>
      </c>
      <c r="K2422">
        <v>1</v>
      </c>
      <c r="L2422">
        <v>1</v>
      </c>
      <c r="M2422">
        <v>1</v>
      </c>
      <c r="N2422">
        <v>1</v>
      </c>
      <c r="O2422">
        <v>1</v>
      </c>
      <c r="P2422">
        <v>1</v>
      </c>
      <c r="Q2422">
        <v>1</v>
      </c>
      <c r="R2422">
        <v>1</v>
      </c>
      <c r="S2422">
        <v>1</v>
      </c>
      <c r="T2422">
        <v>1</v>
      </c>
      <c r="U2422">
        <v>1</v>
      </c>
      <c r="V2422">
        <v>1</v>
      </c>
      <c r="W2422">
        <v>1</v>
      </c>
      <c r="X2422">
        <v>1</v>
      </c>
      <c r="AD2422" t="s">
        <v>11904</v>
      </c>
      <c r="AE2422">
        <v>45464.857812499999</v>
      </c>
    </row>
    <row r="2423" spans="1:31" x14ac:dyDescent="0.35">
      <c r="A2423">
        <v>21341</v>
      </c>
      <c r="B2423" t="s">
        <v>11905</v>
      </c>
      <c r="C2423" t="s">
        <v>11905</v>
      </c>
      <c r="D2423" t="s">
        <v>11906</v>
      </c>
      <c r="E2423" t="s">
        <v>11906</v>
      </c>
      <c r="G2423" t="s">
        <v>3913</v>
      </c>
      <c r="I2423">
        <v>1</v>
      </c>
      <c r="J2423">
        <v>1</v>
      </c>
      <c r="K2423">
        <v>1</v>
      </c>
      <c r="L2423">
        <v>1</v>
      </c>
      <c r="M2423">
        <v>1</v>
      </c>
      <c r="N2423">
        <v>1</v>
      </c>
      <c r="O2423">
        <v>1</v>
      </c>
      <c r="P2423">
        <v>1</v>
      </c>
      <c r="Q2423">
        <v>1</v>
      </c>
      <c r="R2423">
        <v>1</v>
      </c>
      <c r="S2423">
        <v>1</v>
      </c>
      <c r="T2423">
        <v>1</v>
      </c>
      <c r="U2423">
        <v>1</v>
      </c>
      <c r="V2423">
        <v>1</v>
      </c>
      <c r="W2423">
        <v>1</v>
      </c>
      <c r="X2423">
        <v>1</v>
      </c>
      <c r="Y2423">
        <v>1</v>
      </c>
      <c r="AD2423" t="s">
        <v>3653</v>
      </c>
      <c r="AE2423">
        <v>45464.857812499999</v>
      </c>
    </row>
    <row r="2424" spans="1:31" x14ac:dyDescent="0.35">
      <c r="A2424">
        <v>18817</v>
      </c>
      <c r="B2424" t="s">
        <v>11907</v>
      </c>
      <c r="C2424" t="s">
        <v>11907</v>
      </c>
      <c r="D2424" t="s">
        <v>11908</v>
      </c>
      <c r="E2424" t="s">
        <v>11908</v>
      </c>
      <c r="G2424" t="s">
        <v>3792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AB2424">
        <v>0</v>
      </c>
      <c r="AD2424" t="s">
        <v>3653</v>
      </c>
      <c r="AE2424">
        <v>45464.857812499999</v>
      </c>
    </row>
    <row r="2425" spans="1:31" x14ac:dyDescent="0.35">
      <c r="A2425">
        <v>23505</v>
      </c>
      <c r="B2425" t="s">
        <v>11909</v>
      </c>
      <c r="C2425" t="s">
        <v>11909</v>
      </c>
      <c r="D2425" t="s">
        <v>11910</v>
      </c>
      <c r="E2425" t="s">
        <v>11910</v>
      </c>
      <c r="G2425" t="s">
        <v>3762</v>
      </c>
      <c r="I2425">
        <v>1</v>
      </c>
      <c r="J2425">
        <v>1</v>
      </c>
      <c r="K2425">
        <v>1</v>
      </c>
      <c r="L2425">
        <v>1</v>
      </c>
      <c r="M2425">
        <v>1</v>
      </c>
      <c r="N2425">
        <v>1</v>
      </c>
      <c r="O2425">
        <v>1</v>
      </c>
      <c r="P2425">
        <v>1</v>
      </c>
      <c r="Q2425">
        <v>1</v>
      </c>
      <c r="R2425">
        <v>1</v>
      </c>
      <c r="S2425">
        <v>1</v>
      </c>
      <c r="T2425">
        <v>1</v>
      </c>
      <c r="U2425">
        <v>1</v>
      </c>
      <c r="V2425">
        <v>1</v>
      </c>
      <c r="AD2425" t="s">
        <v>11911</v>
      </c>
      <c r="AE2425">
        <v>45464.857812499999</v>
      </c>
    </row>
    <row r="2426" spans="1:31" x14ac:dyDescent="0.35">
      <c r="A2426">
        <v>20715</v>
      </c>
      <c r="B2426" t="s">
        <v>11912</v>
      </c>
      <c r="C2426" t="s">
        <v>11912</v>
      </c>
      <c r="D2426" t="s">
        <v>11913</v>
      </c>
      <c r="E2426" t="s">
        <v>11913</v>
      </c>
      <c r="G2426" t="s">
        <v>3648</v>
      </c>
      <c r="I2426">
        <v>1</v>
      </c>
      <c r="J2426">
        <v>1</v>
      </c>
      <c r="K2426">
        <v>1</v>
      </c>
      <c r="L2426">
        <v>1</v>
      </c>
      <c r="M2426">
        <v>1</v>
      </c>
      <c r="N2426">
        <v>1</v>
      </c>
      <c r="O2426">
        <v>1</v>
      </c>
      <c r="P2426">
        <v>1</v>
      </c>
      <c r="Q2426">
        <v>1</v>
      </c>
      <c r="R2426">
        <v>1</v>
      </c>
      <c r="S2426">
        <v>1</v>
      </c>
      <c r="T2426">
        <v>1</v>
      </c>
      <c r="U2426">
        <v>1</v>
      </c>
      <c r="V2426">
        <v>1</v>
      </c>
      <c r="W2426">
        <v>1</v>
      </c>
      <c r="X2426">
        <v>1</v>
      </c>
      <c r="Y2426">
        <v>1</v>
      </c>
      <c r="Z2426">
        <v>1</v>
      </c>
      <c r="AD2426" t="s">
        <v>11914</v>
      </c>
      <c r="AE2426">
        <v>45464.857812499999</v>
      </c>
    </row>
    <row r="2427" spans="1:31" x14ac:dyDescent="0.35">
      <c r="A2427">
        <v>18393</v>
      </c>
      <c r="B2427" t="s">
        <v>11915</v>
      </c>
      <c r="C2427" t="s">
        <v>11915</v>
      </c>
      <c r="D2427" t="s">
        <v>11916</v>
      </c>
      <c r="E2427" t="s">
        <v>11916</v>
      </c>
      <c r="F2427" t="s">
        <v>11917</v>
      </c>
      <c r="G2427" t="s">
        <v>3723</v>
      </c>
      <c r="I2427">
        <v>1</v>
      </c>
      <c r="J2427">
        <v>1</v>
      </c>
      <c r="K2427">
        <v>1</v>
      </c>
      <c r="L2427">
        <v>1</v>
      </c>
      <c r="M2427">
        <v>1</v>
      </c>
      <c r="N2427">
        <v>1</v>
      </c>
      <c r="O2427">
        <v>1</v>
      </c>
      <c r="P2427">
        <v>1</v>
      </c>
      <c r="Q2427">
        <v>1</v>
      </c>
      <c r="R2427">
        <v>1</v>
      </c>
      <c r="S2427">
        <v>1</v>
      </c>
      <c r="T2427">
        <v>1</v>
      </c>
      <c r="U2427">
        <v>1</v>
      </c>
      <c r="V2427">
        <v>1</v>
      </c>
      <c r="W2427">
        <v>1</v>
      </c>
      <c r="X2427">
        <v>1</v>
      </c>
      <c r="Y2427">
        <v>1</v>
      </c>
      <c r="Z2427">
        <v>1</v>
      </c>
      <c r="AA2427">
        <v>1</v>
      </c>
      <c r="AB2427">
        <v>1</v>
      </c>
      <c r="AC2427">
        <v>1</v>
      </c>
      <c r="AD2427" t="s">
        <v>3653</v>
      </c>
      <c r="AE2427">
        <v>45464.857812499999</v>
      </c>
    </row>
    <row r="2428" spans="1:31" x14ac:dyDescent="0.35">
      <c r="A2428">
        <v>26947</v>
      </c>
      <c r="B2428" t="s">
        <v>11918</v>
      </c>
      <c r="C2428" t="s">
        <v>11918</v>
      </c>
      <c r="D2428" t="s">
        <v>11919</v>
      </c>
      <c r="E2428" t="s">
        <v>11919</v>
      </c>
      <c r="F2428" t="s">
        <v>11920</v>
      </c>
      <c r="G2428" t="s">
        <v>3688</v>
      </c>
      <c r="I2428">
        <v>1</v>
      </c>
      <c r="J2428">
        <v>1</v>
      </c>
      <c r="K2428">
        <v>1</v>
      </c>
      <c r="L2428">
        <v>1</v>
      </c>
      <c r="M2428">
        <v>1</v>
      </c>
      <c r="AD2428" t="s">
        <v>11921</v>
      </c>
      <c r="AE2428">
        <v>45464.857812499999</v>
      </c>
    </row>
    <row r="2429" spans="1:31" x14ac:dyDescent="0.35">
      <c r="A2429">
        <v>26944</v>
      </c>
      <c r="B2429" t="s">
        <v>11922</v>
      </c>
      <c r="C2429" t="s">
        <v>11922</v>
      </c>
      <c r="D2429" t="s">
        <v>11923</v>
      </c>
      <c r="E2429" t="s">
        <v>11923</v>
      </c>
      <c r="F2429" t="s">
        <v>11924</v>
      </c>
      <c r="G2429" t="s">
        <v>3723</v>
      </c>
      <c r="I2429">
        <v>1</v>
      </c>
      <c r="J2429">
        <v>1</v>
      </c>
      <c r="K2429">
        <v>1</v>
      </c>
      <c r="L2429">
        <v>1</v>
      </c>
      <c r="M2429">
        <v>1</v>
      </c>
      <c r="N2429">
        <v>1</v>
      </c>
      <c r="AD2429" t="s">
        <v>11925</v>
      </c>
      <c r="AE2429">
        <v>45464.852870370371</v>
      </c>
    </row>
    <row r="2430" spans="1:31" x14ac:dyDescent="0.35">
      <c r="A2430">
        <v>18395</v>
      </c>
      <c r="B2430" t="s">
        <v>11926</v>
      </c>
      <c r="C2430" t="s">
        <v>11926</v>
      </c>
      <c r="D2430" t="s">
        <v>11927</v>
      </c>
      <c r="E2430" t="s">
        <v>11927</v>
      </c>
      <c r="G2430" t="s">
        <v>3643</v>
      </c>
      <c r="I2430">
        <v>1</v>
      </c>
      <c r="J2430">
        <v>1</v>
      </c>
      <c r="K2430">
        <v>1</v>
      </c>
      <c r="L2430">
        <v>1</v>
      </c>
      <c r="M2430">
        <v>1</v>
      </c>
      <c r="N2430">
        <v>1</v>
      </c>
      <c r="O2430">
        <v>1</v>
      </c>
      <c r="P2430">
        <v>1</v>
      </c>
      <c r="Q2430">
        <v>1</v>
      </c>
      <c r="R2430">
        <v>1</v>
      </c>
      <c r="S2430">
        <v>1</v>
      </c>
      <c r="T2430">
        <v>1</v>
      </c>
      <c r="U2430">
        <v>1</v>
      </c>
      <c r="V2430">
        <v>1</v>
      </c>
      <c r="W2430">
        <v>1</v>
      </c>
      <c r="X2430">
        <v>1</v>
      </c>
      <c r="Y2430">
        <v>1</v>
      </c>
      <c r="Z2430">
        <v>1</v>
      </c>
      <c r="AA2430">
        <v>1</v>
      </c>
      <c r="AB2430">
        <v>1</v>
      </c>
      <c r="AC2430">
        <v>1</v>
      </c>
      <c r="AD2430" t="s">
        <v>11928</v>
      </c>
      <c r="AE2430">
        <v>45464.857812499999</v>
      </c>
    </row>
    <row r="2431" spans="1:31" x14ac:dyDescent="0.35">
      <c r="A2431">
        <v>19612</v>
      </c>
      <c r="B2431" t="s">
        <v>11929</v>
      </c>
      <c r="C2431" t="s">
        <v>11929</v>
      </c>
      <c r="D2431" t="s">
        <v>11930</v>
      </c>
      <c r="E2431" t="s">
        <v>11930</v>
      </c>
      <c r="G2431" t="s">
        <v>3723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AB2431">
        <v>0</v>
      </c>
      <c r="AD2431" t="s">
        <v>3653</v>
      </c>
      <c r="AE2431">
        <v>45464.857812499999</v>
      </c>
    </row>
    <row r="2432" spans="1:31" x14ac:dyDescent="0.35">
      <c r="A2432">
        <v>26484</v>
      </c>
      <c r="B2432" t="s">
        <v>11931</v>
      </c>
      <c r="C2432" t="s">
        <v>11931</v>
      </c>
      <c r="D2432" t="s">
        <v>11932</v>
      </c>
      <c r="E2432" t="s">
        <v>11932</v>
      </c>
      <c r="F2432" t="s">
        <v>11933</v>
      </c>
      <c r="G2432" t="s">
        <v>3643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AD2432" t="s">
        <v>11934</v>
      </c>
      <c r="AE2432">
        <v>45464.857812499999</v>
      </c>
    </row>
    <row r="2433" spans="1:31" x14ac:dyDescent="0.35">
      <c r="A2433">
        <v>20110</v>
      </c>
      <c r="B2433" t="s">
        <v>11935</v>
      </c>
      <c r="C2433" t="s">
        <v>11935</v>
      </c>
      <c r="D2433" t="s">
        <v>11936</v>
      </c>
      <c r="E2433" t="s">
        <v>11936</v>
      </c>
      <c r="G2433" t="s">
        <v>3688</v>
      </c>
      <c r="I2433">
        <v>1</v>
      </c>
      <c r="J2433">
        <v>1</v>
      </c>
      <c r="K2433">
        <v>1</v>
      </c>
      <c r="L2433">
        <v>1</v>
      </c>
      <c r="M2433">
        <v>1</v>
      </c>
      <c r="N2433">
        <v>1</v>
      </c>
      <c r="O2433">
        <v>1</v>
      </c>
      <c r="P2433">
        <v>1</v>
      </c>
      <c r="Q2433">
        <v>1</v>
      </c>
      <c r="R2433">
        <v>1</v>
      </c>
      <c r="S2433">
        <v>1</v>
      </c>
      <c r="T2433">
        <v>1</v>
      </c>
      <c r="U2433">
        <v>1</v>
      </c>
      <c r="V2433">
        <v>1</v>
      </c>
      <c r="W2433">
        <v>1</v>
      </c>
      <c r="X2433">
        <v>1</v>
      </c>
      <c r="Y2433">
        <v>1</v>
      </c>
      <c r="AD2433" t="s">
        <v>11937</v>
      </c>
      <c r="AE2433">
        <v>45464.857812499999</v>
      </c>
    </row>
    <row r="2434" spans="1:31" x14ac:dyDescent="0.35">
      <c r="A2434">
        <v>18396</v>
      </c>
      <c r="B2434" t="s">
        <v>11938</v>
      </c>
      <c r="C2434" t="s">
        <v>11938</v>
      </c>
      <c r="D2434" t="s">
        <v>11939</v>
      </c>
      <c r="E2434" t="s">
        <v>11939</v>
      </c>
      <c r="F2434" t="s">
        <v>11940</v>
      </c>
      <c r="I2434">
        <v>1</v>
      </c>
      <c r="J2434">
        <v>1</v>
      </c>
      <c r="K2434">
        <v>1</v>
      </c>
      <c r="L2434">
        <v>1</v>
      </c>
      <c r="M2434">
        <v>1</v>
      </c>
      <c r="N2434">
        <v>1</v>
      </c>
      <c r="O2434">
        <v>1</v>
      </c>
      <c r="P2434">
        <v>1</v>
      </c>
      <c r="Q2434">
        <v>1</v>
      </c>
      <c r="R2434">
        <v>1</v>
      </c>
      <c r="S2434">
        <v>1</v>
      </c>
      <c r="T2434">
        <v>1</v>
      </c>
      <c r="U2434">
        <v>1</v>
      </c>
      <c r="V2434">
        <v>1</v>
      </c>
      <c r="W2434">
        <v>1</v>
      </c>
      <c r="X2434">
        <v>1</v>
      </c>
      <c r="Y2434">
        <v>1</v>
      </c>
      <c r="Z2434">
        <v>1</v>
      </c>
      <c r="AA2434">
        <v>1</v>
      </c>
      <c r="AB2434">
        <v>1</v>
      </c>
      <c r="AC2434">
        <v>1</v>
      </c>
      <c r="AD2434" t="s">
        <v>3653</v>
      </c>
      <c r="AE2434">
        <v>45464.857812499999</v>
      </c>
    </row>
    <row r="2435" spans="1:31" x14ac:dyDescent="0.35">
      <c r="A2435">
        <v>14914</v>
      </c>
      <c r="B2435" t="s">
        <v>11941</v>
      </c>
      <c r="C2435" t="s">
        <v>11941</v>
      </c>
      <c r="D2435" t="s">
        <v>11942</v>
      </c>
      <c r="E2435" t="s">
        <v>11942</v>
      </c>
      <c r="G2435" t="s">
        <v>3648</v>
      </c>
      <c r="I2435">
        <v>1</v>
      </c>
      <c r="J2435">
        <v>1</v>
      </c>
      <c r="K2435">
        <v>1</v>
      </c>
      <c r="L2435">
        <v>1</v>
      </c>
      <c r="M2435">
        <v>1</v>
      </c>
      <c r="N2435">
        <v>1</v>
      </c>
      <c r="O2435">
        <v>1</v>
      </c>
      <c r="P2435">
        <v>1</v>
      </c>
      <c r="Q2435">
        <v>1</v>
      </c>
      <c r="R2435">
        <v>1</v>
      </c>
      <c r="S2435">
        <v>1</v>
      </c>
      <c r="T2435">
        <v>1</v>
      </c>
      <c r="U2435">
        <v>1</v>
      </c>
      <c r="V2435">
        <v>1</v>
      </c>
      <c r="W2435">
        <v>1</v>
      </c>
      <c r="X2435">
        <v>1</v>
      </c>
      <c r="Y2435">
        <v>1</v>
      </c>
      <c r="AD2435" t="s">
        <v>11943</v>
      </c>
      <c r="AE2435">
        <v>45464.857812499999</v>
      </c>
    </row>
    <row r="2436" spans="1:31" x14ac:dyDescent="0.35">
      <c r="A2436">
        <v>6717</v>
      </c>
      <c r="B2436" t="s">
        <v>11944</v>
      </c>
      <c r="C2436" t="s">
        <v>11944</v>
      </c>
      <c r="D2436" t="s">
        <v>11945</v>
      </c>
      <c r="E2436" t="s">
        <v>11945</v>
      </c>
      <c r="G2436" t="s">
        <v>3648</v>
      </c>
      <c r="I2436">
        <v>1</v>
      </c>
      <c r="J2436">
        <v>1</v>
      </c>
      <c r="K2436">
        <v>1</v>
      </c>
      <c r="L2436">
        <v>1</v>
      </c>
      <c r="M2436">
        <v>1</v>
      </c>
      <c r="N2436">
        <v>1</v>
      </c>
      <c r="O2436">
        <v>1</v>
      </c>
      <c r="P2436">
        <v>1</v>
      </c>
      <c r="Q2436">
        <v>1</v>
      </c>
      <c r="R2436">
        <v>1</v>
      </c>
      <c r="S2436">
        <v>1</v>
      </c>
      <c r="T2436">
        <v>1</v>
      </c>
      <c r="U2436">
        <v>1</v>
      </c>
      <c r="V2436">
        <v>1</v>
      </c>
      <c r="W2436">
        <v>1</v>
      </c>
      <c r="X2436">
        <v>1</v>
      </c>
      <c r="Y2436">
        <v>1</v>
      </c>
      <c r="Z2436">
        <v>1</v>
      </c>
      <c r="AA2436">
        <v>1</v>
      </c>
      <c r="AD2436" t="s">
        <v>11946</v>
      </c>
      <c r="AE2436">
        <v>45464.857812499999</v>
      </c>
    </row>
    <row r="2437" spans="1:31" x14ac:dyDescent="0.35">
      <c r="A2437">
        <v>20569</v>
      </c>
      <c r="B2437" t="s">
        <v>11947</v>
      </c>
      <c r="C2437" t="s">
        <v>11947</v>
      </c>
      <c r="D2437" t="s">
        <v>11948</v>
      </c>
      <c r="E2437" t="s">
        <v>11948</v>
      </c>
      <c r="F2437" t="s">
        <v>11949</v>
      </c>
      <c r="G2437" t="s">
        <v>3675</v>
      </c>
      <c r="I2437">
        <v>1</v>
      </c>
      <c r="J2437">
        <v>1</v>
      </c>
      <c r="K2437">
        <v>1</v>
      </c>
      <c r="L2437">
        <v>1</v>
      </c>
      <c r="M2437">
        <v>1</v>
      </c>
      <c r="N2437">
        <v>1</v>
      </c>
      <c r="O2437">
        <v>1</v>
      </c>
      <c r="P2437">
        <v>1</v>
      </c>
      <c r="Q2437">
        <v>1</v>
      </c>
      <c r="R2437">
        <v>1</v>
      </c>
      <c r="S2437">
        <v>1</v>
      </c>
      <c r="T2437">
        <v>1</v>
      </c>
      <c r="U2437">
        <v>1</v>
      </c>
      <c r="V2437">
        <v>1</v>
      </c>
      <c r="W2437">
        <v>1</v>
      </c>
      <c r="X2437">
        <v>1</v>
      </c>
      <c r="Y2437">
        <v>1</v>
      </c>
      <c r="Z2437">
        <v>1</v>
      </c>
      <c r="AD2437" t="s">
        <v>11950</v>
      </c>
      <c r="AE2437">
        <v>45464.857812499999</v>
      </c>
    </row>
    <row r="2438" spans="1:31" x14ac:dyDescent="0.35">
      <c r="A2438">
        <v>13545</v>
      </c>
      <c r="B2438" t="s">
        <v>11951</v>
      </c>
      <c r="C2438" t="s">
        <v>11951</v>
      </c>
      <c r="D2438" t="s">
        <v>11952</v>
      </c>
      <c r="E2438" t="s">
        <v>11952</v>
      </c>
      <c r="F2438" t="s">
        <v>11953</v>
      </c>
      <c r="G2438" t="s">
        <v>3811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AD2438" t="s">
        <v>11954</v>
      </c>
      <c r="AE2438">
        <v>45464.857812499999</v>
      </c>
    </row>
    <row r="2439" spans="1:31" x14ac:dyDescent="0.35">
      <c r="A2439">
        <v>24861</v>
      </c>
      <c r="B2439" t="s">
        <v>11955</v>
      </c>
      <c r="C2439" t="s">
        <v>11955</v>
      </c>
      <c r="D2439" t="s">
        <v>11956</v>
      </c>
      <c r="E2439" t="s">
        <v>11956</v>
      </c>
      <c r="G2439" t="s">
        <v>3643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0</v>
      </c>
      <c r="AD2439" t="s">
        <v>11957</v>
      </c>
      <c r="AE2439">
        <v>45464.857812499999</v>
      </c>
    </row>
    <row r="2440" spans="1:31" x14ac:dyDescent="0.35">
      <c r="A2440">
        <v>22094</v>
      </c>
      <c r="B2440" t="s">
        <v>11958</v>
      </c>
      <c r="C2440" t="s">
        <v>11958</v>
      </c>
      <c r="D2440" t="s">
        <v>11959</v>
      </c>
      <c r="E2440" t="s">
        <v>11959</v>
      </c>
      <c r="G2440" t="s">
        <v>822</v>
      </c>
      <c r="I2440">
        <v>1</v>
      </c>
      <c r="J2440">
        <v>1</v>
      </c>
      <c r="K2440">
        <v>1</v>
      </c>
      <c r="L2440">
        <v>1</v>
      </c>
      <c r="M2440">
        <v>1</v>
      </c>
      <c r="N2440">
        <v>1</v>
      </c>
      <c r="O2440">
        <v>1</v>
      </c>
      <c r="P2440">
        <v>1</v>
      </c>
      <c r="Q2440">
        <v>1</v>
      </c>
      <c r="R2440">
        <v>1</v>
      </c>
      <c r="S2440">
        <v>1</v>
      </c>
      <c r="T2440">
        <v>1</v>
      </c>
      <c r="U2440">
        <v>1</v>
      </c>
      <c r="V2440">
        <v>1</v>
      </c>
      <c r="W2440">
        <v>1</v>
      </c>
      <c r="X2440">
        <v>1</v>
      </c>
      <c r="Y2440">
        <v>1</v>
      </c>
      <c r="AD2440" t="s">
        <v>11960</v>
      </c>
      <c r="AE2440">
        <v>45464.857812499999</v>
      </c>
    </row>
    <row r="2441" spans="1:31" x14ac:dyDescent="0.35">
      <c r="A2441">
        <v>23990</v>
      </c>
      <c r="B2441" t="s">
        <v>11961</v>
      </c>
      <c r="C2441" t="s">
        <v>11961</v>
      </c>
      <c r="D2441" t="s">
        <v>11962</v>
      </c>
      <c r="E2441" t="s">
        <v>11962</v>
      </c>
      <c r="G2441" t="s">
        <v>3688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0</v>
      </c>
      <c r="AD2441" t="s">
        <v>11963</v>
      </c>
      <c r="AE2441">
        <v>45464.857812499999</v>
      </c>
    </row>
    <row r="2442" spans="1:31" x14ac:dyDescent="0.35">
      <c r="A2442">
        <v>25081</v>
      </c>
      <c r="B2442" t="s">
        <v>11964</v>
      </c>
      <c r="C2442" t="s">
        <v>11964</v>
      </c>
      <c r="D2442" t="s">
        <v>11965</v>
      </c>
      <c r="E2442" t="s">
        <v>11965</v>
      </c>
      <c r="G2442" t="s">
        <v>3643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AD2442" t="s">
        <v>11966</v>
      </c>
      <c r="AE2442">
        <v>45464.857812499999</v>
      </c>
    </row>
    <row r="2443" spans="1:31" x14ac:dyDescent="0.35">
      <c r="A2443">
        <v>20890</v>
      </c>
      <c r="B2443" t="s">
        <v>11967</v>
      </c>
      <c r="C2443" t="s">
        <v>11967</v>
      </c>
      <c r="D2443" t="s">
        <v>11968</v>
      </c>
      <c r="E2443" t="s">
        <v>11968</v>
      </c>
      <c r="F2443" t="s">
        <v>11969</v>
      </c>
      <c r="G2443" t="s">
        <v>3643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AD2443" t="s">
        <v>11970</v>
      </c>
      <c r="AE2443">
        <v>45464.857812499999</v>
      </c>
    </row>
    <row r="2444" spans="1:31" x14ac:dyDescent="0.35">
      <c r="A2444">
        <v>14188</v>
      </c>
      <c r="B2444" t="s">
        <v>11971</v>
      </c>
      <c r="C2444" t="s">
        <v>11971</v>
      </c>
      <c r="D2444" t="s">
        <v>11972</v>
      </c>
      <c r="E2444" t="s">
        <v>11972</v>
      </c>
      <c r="F2444" t="s">
        <v>11973</v>
      </c>
      <c r="G2444" t="s">
        <v>3688</v>
      </c>
      <c r="I2444">
        <v>1</v>
      </c>
      <c r="J2444">
        <v>1</v>
      </c>
      <c r="K2444">
        <v>1</v>
      </c>
      <c r="L2444">
        <v>1</v>
      </c>
      <c r="M2444">
        <v>1</v>
      </c>
      <c r="N2444">
        <v>1</v>
      </c>
      <c r="O2444">
        <v>1</v>
      </c>
      <c r="P2444">
        <v>1</v>
      </c>
      <c r="Q2444">
        <v>1</v>
      </c>
      <c r="R2444">
        <v>1</v>
      </c>
      <c r="S2444">
        <v>1</v>
      </c>
      <c r="T2444">
        <v>1</v>
      </c>
      <c r="U2444">
        <v>1</v>
      </c>
      <c r="V2444">
        <v>1</v>
      </c>
      <c r="W2444">
        <v>1</v>
      </c>
      <c r="X2444">
        <v>1</v>
      </c>
      <c r="Y2444">
        <v>1</v>
      </c>
      <c r="Z2444">
        <v>1</v>
      </c>
      <c r="AA2444">
        <v>1</v>
      </c>
      <c r="AB2444">
        <v>1</v>
      </c>
      <c r="AD2444" t="s">
        <v>11974</v>
      </c>
      <c r="AE2444">
        <v>45464.852870370371</v>
      </c>
    </row>
    <row r="2445" spans="1:31" x14ac:dyDescent="0.35">
      <c r="A2445">
        <v>20935</v>
      </c>
      <c r="B2445" t="s">
        <v>11975</v>
      </c>
      <c r="C2445" t="s">
        <v>11975</v>
      </c>
      <c r="D2445" t="s">
        <v>11976</v>
      </c>
      <c r="E2445" t="s">
        <v>11976</v>
      </c>
      <c r="G2445" t="s">
        <v>3688</v>
      </c>
      <c r="I2445">
        <v>1</v>
      </c>
      <c r="J2445">
        <v>1</v>
      </c>
      <c r="K2445">
        <v>1</v>
      </c>
      <c r="L2445">
        <v>1</v>
      </c>
      <c r="M2445">
        <v>1</v>
      </c>
      <c r="N2445">
        <v>1</v>
      </c>
      <c r="O2445">
        <v>1</v>
      </c>
      <c r="P2445">
        <v>1</v>
      </c>
      <c r="Q2445">
        <v>1</v>
      </c>
      <c r="R2445">
        <v>1</v>
      </c>
      <c r="S2445">
        <v>1</v>
      </c>
      <c r="T2445">
        <v>1</v>
      </c>
      <c r="U2445">
        <v>1</v>
      </c>
      <c r="V2445">
        <v>1</v>
      </c>
      <c r="W2445">
        <v>1</v>
      </c>
      <c r="X2445">
        <v>1</v>
      </c>
      <c r="Y2445">
        <v>1</v>
      </c>
      <c r="Z2445">
        <v>1</v>
      </c>
      <c r="AD2445" t="s">
        <v>11977</v>
      </c>
      <c r="AE2445">
        <v>45464.857812499999</v>
      </c>
    </row>
    <row r="2446" spans="1:31" x14ac:dyDescent="0.35">
      <c r="A2446">
        <v>20566</v>
      </c>
      <c r="B2446" t="s">
        <v>11978</v>
      </c>
      <c r="C2446" t="s">
        <v>11978</v>
      </c>
      <c r="D2446" t="s">
        <v>11979</v>
      </c>
      <c r="E2446" t="s">
        <v>11979</v>
      </c>
      <c r="F2446" t="s">
        <v>11980</v>
      </c>
      <c r="G2446" t="s">
        <v>3631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AD2446" t="s">
        <v>11981</v>
      </c>
      <c r="AE2446">
        <v>45464.857812499999</v>
      </c>
    </row>
    <row r="2447" spans="1:31" x14ac:dyDescent="0.35">
      <c r="A2447">
        <v>24276</v>
      </c>
      <c r="B2447" t="s">
        <v>11982</v>
      </c>
      <c r="C2447" t="s">
        <v>11982</v>
      </c>
      <c r="D2447" t="s">
        <v>11983</v>
      </c>
      <c r="E2447" t="s">
        <v>11983</v>
      </c>
      <c r="G2447" t="s">
        <v>3648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AD2447" t="s">
        <v>11984</v>
      </c>
      <c r="AE2447">
        <v>45464.857812499999</v>
      </c>
    </row>
    <row r="2448" spans="1:31" x14ac:dyDescent="0.35">
      <c r="A2448">
        <v>19198</v>
      </c>
      <c r="B2448" t="s">
        <v>11985</v>
      </c>
      <c r="C2448" t="s">
        <v>11985</v>
      </c>
      <c r="D2448" t="s">
        <v>11986</v>
      </c>
      <c r="E2448" t="s">
        <v>11986</v>
      </c>
      <c r="F2448" t="s">
        <v>11987</v>
      </c>
      <c r="G2448" t="s">
        <v>3643</v>
      </c>
      <c r="I2448">
        <v>1</v>
      </c>
      <c r="J2448">
        <v>1</v>
      </c>
      <c r="K2448">
        <v>1</v>
      </c>
      <c r="L2448">
        <v>1</v>
      </c>
      <c r="M2448">
        <v>1</v>
      </c>
      <c r="N2448">
        <v>1</v>
      </c>
      <c r="O2448">
        <v>1</v>
      </c>
      <c r="P2448">
        <v>1</v>
      </c>
      <c r="Q2448">
        <v>1</v>
      </c>
      <c r="R2448">
        <v>1</v>
      </c>
      <c r="S2448">
        <v>1</v>
      </c>
      <c r="T2448">
        <v>1</v>
      </c>
      <c r="U2448">
        <v>1</v>
      </c>
      <c r="V2448">
        <v>1</v>
      </c>
      <c r="W2448">
        <v>1</v>
      </c>
      <c r="X2448">
        <v>1</v>
      </c>
      <c r="Y2448">
        <v>1</v>
      </c>
      <c r="Z2448">
        <v>1</v>
      </c>
      <c r="AA2448">
        <v>1</v>
      </c>
      <c r="AB2448">
        <v>1</v>
      </c>
      <c r="AD2448" t="s">
        <v>11988</v>
      </c>
      <c r="AE2448">
        <v>45464.852870370371</v>
      </c>
    </row>
    <row r="2449" spans="1:31" x14ac:dyDescent="0.35">
      <c r="A2449">
        <v>26799</v>
      </c>
      <c r="B2449" t="s">
        <v>11989</v>
      </c>
      <c r="C2449" t="s">
        <v>11989</v>
      </c>
      <c r="D2449" t="s">
        <v>11990</v>
      </c>
      <c r="E2449" t="s">
        <v>11990</v>
      </c>
      <c r="F2449" t="s">
        <v>11991</v>
      </c>
      <c r="G2449" t="s">
        <v>3688</v>
      </c>
      <c r="I2449">
        <v>1</v>
      </c>
      <c r="J2449">
        <v>1</v>
      </c>
      <c r="K2449">
        <v>1</v>
      </c>
      <c r="L2449">
        <v>1</v>
      </c>
      <c r="M2449">
        <v>1</v>
      </c>
      <c r="N2449">
        <v>1</v>
      </c>
      <c r="O2449">
        <v>1</v>
      </c>
      <c r="P2449">
        <v>1</v>
      </c>
      <c r="Q2449">
        <v>0</v>
      </c>
      <c r="R2449">
        <v>0</v>
      </c>
      <c r="S2449">
        <v>0</v>
      </c>
      <c r="T2449">
        <v>0</v>
      </c>
      <c r="U2449">
        <v>0</v>
      </c>
      <c r="AD2449" t="s">
        <v>11992</v>
      </c>
      <c r="AE2449">
        <v>45464.857812499999</v>
      </c>
    </row>
    <row r="2450" spans="1:31" x14ac:dyDescent="0.35">
      <c r="A2450">
        <v>24852</v>
      </c>
      <c r="B2450" t="s">
        <v>11993</v>
      </c>
      <c r="C2450" t="s">
        <v>11993</v>
      </c>
      <c r="D2450" t="s">
        <v>11994</v>
      </c>
      <c r="E2450" t="s">
        <v>11994</v>
      </c>
      <c r="G2450" t="s">
        <v>3688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AD2450" t="s">
        <v>11995</v>
      </c>
      <c r="AE2450">
        <v>45464.857812499999</v>
      </c>
    </row>
    <row r="2451" spans="1:31" x14ac:dyDescent="0.35">
      <c r="A2451">
        <v>22481</v>
      </c>
      <c r="B2451" t="s">
        <v>11996</v>
      </c>
      <c r="C2451" t="s">
        <v>11996</v>
      </c>
      <c r="D2451" t="s">
        <v>11997</v>
      </c>
      <c r="E2451" t="s">
        <v>11997</v>
      </c>
      <c r="G2451" t="s">
        <v>3714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AD2451" t="s">
        <v>11998</v>
      </c>
      <c r="AE2451">
        <v>45464.857812499999</v>
      </c>
    </row>
    <row r="2452" spans="1:31" x14ac:dyDescent="0.35">
      <c r="A2452">
        <v>23097</v>
      </c>
      <c r="B2452" t="s">
        <v>11999</v>
      </c>
      <c r="C2452" t="s">
        <v>11999</v>
      </c>
      <c r="D2452" t="s">
        <v>12000</v>
      </c>
      <c r="E2452" t="s">
        <v>12000</v>
      </c>
      <c r="G2452" t="s">
        <v>3627</v>
      </c>
      <c r="I2452">
        <v>1</v>
      </c>
      <c r="J2452">
        <v>1</v>
      </c>
      <c r="K2452">
        <v>1</v>
      </c>
      <c r="L2452">
        <v>1</v>
      </c>
      <c r="M2452">
        <v>1</v>
      </c>
      <c r="N2452">
        <v>1</v>
      </c>
      <c r="O2452">
        <v>1</v>
      </c>
      <c r="P2452">
        <v>1</v>
      </c>
      <c r="Q2452">
        <v>1</v>
      </c>
      <c r="R2452">
        <v>1</v>
      </c>
      <c r="S2452">
        <v>1</v>
      </c>
      <c r="T2452">
        <v>1</v>
      </c>
      <c r="U2452">
        <v>1</v>
      </c>
      <c r="V2452">
        <v>1</v>
      </c>
      <c r="W2452">
        <v>1</v>
      </c>
      <c r="X2452">
        <v>1</v>
      </c>
      <c r="AD2452" t="s">
        <v>12001</v>
      </c>
      <c r="AE2452">
        <v>45464.857812499999</v>
      </c>
    </row>
    <row r="2453" spans="1:31" x14ac:dyDescent="0.35">
      <c r="A2453">
        <v>23102</v>
      </c>
      <c r="B2453" t="s">
        <v>12002</v>
      </c>
      <c r="C2453" t="s">
        <v>12002</v>
      </c>
      <c r="D2453" t="s">
        <v>12003</v>
      </c>
      <c r="E2453" t="s">
        <v>12003</v>
      </c>
      <c r="G2453" t="s">
        <v>3631</v>
      </c>
      <c r="I2453">
        <v>1</v>
      </c>
      <c r="J2453">
        <v>1</v>
      </c>
      <c r="K2453">
        <v>1</v>
      </c>
      <c r="L2453">
        <v>1</v>
      </c>
      <c r="M2453">
        <v>1</v>
      </c>
      <c r="N2453">
        <v>1</v>
      </c>
      <c r="O2453">
        <v>1</v>
      </c>
      <c r="P2453">
        <v>1</v>
      </c>
      <c r="Q2453">
        <v>1</v>
      </c>
      <c r="R2453">
        <v>1</v>
      </c>
      <c r="S2453">
        <v>1</v>
      </c>
      <c r="T2453">
        <v>1</v>
      </c>
      <c r="U2453">
        <v>1</v>
      </c>
      <c r="V2453">
        <v>1</v>
      </c>
      <c r="W2453">
        <v>0</v>
      </c>
      <c r="X2453">
        <v>0</v>
      </c>
      <c r="AD2453" t="s">
        <v>12004</v>
      </c>
      <c r="AE2453">
        <v>45464.857812499999</v>
      </c>
    </row>
    <row r="2454" spans="1:31" x14ac:dyDescent="0.35">
      <c r="A2454">
        <v>26908</v>
      </c>
      <c r="B2454" t="s">
        <v>12005</v>
      </c>
      <c r="C2454" t="s">
        <v>12006</v>
      </c>
      <c r="D2454" t="s">
        <v>12007</v>
      </c>
      <c r="E2454" t="s">
        <v>12008</v>
      </c>
      <c r="F2454" t="s">
        <v>12009</v>
      </c>
      <c r="G2454" t="s">
        <v>3754</v>
      </c>
      <c r="I2454">
        <v>1</v>
      </c>
      <c r="J2454">
        <v>1</v>
      </c>
      <c r="K2454">
        <v>1</v>
      </c>
      <c r="L2454">
        <v>1</v>
      </c>
      <c r="M2454">
        <v>1</v>
      </c>
      <c r="N2454">
        <v>1</v>
      </c>
      <c r="AD2454" t="s">
        <v>12010</v>
      </c>
      <c r="AE2454">
        <v>45464.857812499999</v>
      </c>
    </row>
    <row r="2455" spans="1:31" x14ac:dyDescent="0.35">
      <c r="A2455">
        <v>15173</v>
      </c>
      <c r="B2455" t="s">
        <v>12011</v>
      </c>
      <c r="C2455" t="s">
        <v>12011</v>
      </c>
      <c r="D2455" t="s">
        <v>12012</v>
      </c>
      <c r="E2455" t="s">
        <v>12012</v>
      </c>
      <c r="G2455" t="s">
        <v>3951</v>
      </c>
      <c r="I2455">
        <v>0</v>
      </c>
      <c r="J2455">
        <v>0</v>
      </c>
      <c r="K2455">
        <v>0</v>
      </c>
      <c r="L2455">
        <v>0</v>
      </c>
      <c r="M2455">
        <v>1</v>
      </c>
      <c r="N2455">
        <v>1</v>
      </c>
      <c r="O2455">
        <v>1</v>
      </c>
      <c r="P2455">
        <v>1</v>
      </c>
      <c r="Q2455">
        <v>1</v>
      </c>
      <c r="R2455">
        <v>1</v>
      </c>
      <c r="S2455">
        <v>1</v>
      </c>
      <c r="T2455">
        <v>1</v>
      </c>
      <c r="U2455">
        <v>1</v>
      </c>
      <c r="V2455">
        <v>1</v>
      </c>
      <c r="W2455">
        <v>1</v>
      </c>
      <c r="X2455">
        <v>1</v>
      </c>
      <c r="Y2455">
        <v>1</v>
      </c>
      <c r="Z2455">
        <v>1</v>
      </c>
      <c r="AD2455" t="s">
        <v>12013</v>
      </c>
      <c r="AE2455">
        <v>45464.857812499999</v>
      </c>
    </row>
    <row r="2456" spans="1:31" x14ac:dyDescent="0.35">
      <c r="A2456">
        <v>18562</v>
      </c>
      <c r="B2456" t="s">
        <v>12014</v>
      </c>
      <c r="C2456" t="s">
        <v>12014</v>
      </c>
      <c r="D2456" t="s">
        <v>12015</v>
      </c>
      <c r="E2456" t="s">
        <v>12015</v>
      </c>
      <c r="G2456" t="s">
        <v>3643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AD2456" t="s">
        <v>3653</v>
      </c>
      <c r="AE2456">
        <v>45464.857812499999</v>
      </c>
    </row>
    <row r="2457" spans="1:31" x14ac:dyDescent="0.35">
      <c r="A2457">
        <v>7091</v>
      </c>
      <c r="B2457" t="s">
        <v>12016</v>
      </c>
      <c r="C2457" t="s">
        <v>12017</v>
      </c>
      <c r="D2457" t="s">
        <v>12018</v>
      </c>
      <c r="E2457" t="s">
        <v>12019</v>
      </c>
      <c r="G2457" t="s">
        <v>3631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  <c r="AD2457" t="s">
        <v>12020</v>
      </c>
      <c r="AE2457">
        <v>45464.857812499999</v>
      </c>
    </row>
    <row r="2458" spans="1:31" x14ac:dyDescent="0.35">
      <c r="A2458">
        <v>18574</v>
      </c>
      <c r="B2458" t="s">
        <v>12021</v>
      </c>
      <c r="C2458" t="s">
        <v>12021</v>
      </c>
      <c r="D2458" t="s">
        <v>12022</v>
      </c>
      <c r="E2458" t="s">
        <v>12022</v>
      </c>
      <c r="G2458" t="s">
        <v>3811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AD2458" t="s">
        <v>3653</v>
      </c>
      <c r="AE2458">
        <v>45464.857812499999</v>
      </c>
    </row>
    <row r="2459" spans="1:31" x14ac:dyDescent="0.35">
      <c r="A2459">
        <v>23582</v>
      </c>
      <c r="B2459" t="s">
        <v>12023</v>
      </c>
      <c r="C2459" t="s">
        <v>12023</v>
      </c>
      <c r="D2459" t="s">
        <v>12024</v>
      </c>
      <c r="E2459" t="s">
        <v>12024</v>
      </c>
      <c r="G2459" t="s">
        <v>3643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0</v>
      </c>
      <c r="AD2459" t="s">
        <v>12025</v>
      </c>
      <c r="AE2459">
        <v>45464.857812499999</v>
      </c>
    </row>
    <row r="2460" spans="1:31" x14ac:dyDescent="0.35">
      <c r="A2460">
        <v>26267</v>
      </c>
      <c r="B2460" t="s">
        <v>12026</v>
      </c>
      <c r="C2460" t="s">
        <v>12026</v>
      </c>
      <c r="D2460" t="s">
        <v>12027</v>
      </c>
      <c r="E2460" t="s">
        <v>12027</v>
      </c>
      <c r="F2460" t="s">
        <v>12028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AD2460" t="s">
        <v>12029</v>
      </c>
      <c r="AE2460">
        <v>45464.857812499999</v>
      </c>
    </row>
    <row r="2461" spans="1:31" x14ac:dyDescent="0.35">
      <c r="A2461">
        <v>20583</v>
      </c>
      <c r="B2461" t="s">
        <v>12030</v>
      </c>
      <c r="C2461" t="s">
        <v>12030</v>
      </c>
      <c r="D2461" t="s">
        <v>12031</v>
      </c>
      <c r="E2461" t="s">
        <v>12031</v>
      </c>
      <c r="F2461" t="s">
        <v>12032</v>
      </c>
      <c r="G2461" t="s">
        <v>5530</v>
      </c>
      <c r="I2461">
        <v>1</v>
      </c>
      <c r="J2461">
        <v>1</v>
      </c>
      <c r="K2461">
        <v>1</v>
      </c>
      <c r="L2461">
        <v>1</v>
      </c>
      <c r="M2461">
        <v>1</v>
      </c>
      <c r="N2461">
        <v>1</v>
      </c>
      <c r="O2461">
        <v>1</v>
      </c>
      <c r="P2461">
        <v>1</v>
      </c>
      <c r="Q2461">
        <v>1</v>
      </c>
      <c r="R2461">
        <v>1</v>
      </c>
      <c r="S2461">
        <v>1</v>
      </c>
      <c r="T2461">
        <v>1</v>
      </c>
      <c r="U2461">
        <v>1</v>
      </c>
      <c r="V2461">
        <v>1</v>
      </c>
      <c r="W2461">
        <v>1</v>
      </c>
      <c r="X2461">
        <v>1</v>
      </c>
      <c r="Y2461">
        <v>1</v>
      </c>
      <c r="Z2461">
        <v>1</v>
      </c>
      <c r="AD2461" t="s">
        <v>12033</v>
      </c>
      <c r="AE2461">
        <v>45464.852870370371</v>
      </c>
    </row>
    <row r="2462" spans="1:31" x14ac:dyDescent="0.35">
      <c r="A2462">
        <v>18647</v>
      </c>
      <c r="B2462" t="s">
        <v>12034</v>
      </c>
      <c r="C2462" t="s">
        <v>12034</v>
      </c>
      <c r="D2462" t="s">
        <v>12035</v>
      </c>
      <c r="E2462" t="s">
        <v>12035</v>
      </c>
      <c r="G2462" t="s">
        <v>3627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AB2462">
        <v>0</v>
      </c>
      <c r="AD2462" t="s">
        <v>12036</v>
      </c>
      <c r="AE2462">
        <v>45464.857812499999</v>
      </c>
    </row>
    <row r="2463" spans="1:31" x14ac:dyDescent="0.35">
      <c r="A2463">
        <v>20716</v>
      </c>
      <c r="B2463" t="s">
        <v>12037</v>
      </c>
      <c r="C2463" t="s">
        <v>12037</v>
      </c>
      <c r="D2463" t="s">
        <v>12038</v>
      </c>
      <c r="E2463" t="s">
        <v>12038</v>
      </c>
      <c r="G2463" t="s">
        <v>822</v>
      </c>
      <c r="I2463">
        <v>1</v>
      </c>
      <c r="J2463">
        <v>1</v>
      </c>
      <c r="K2463">
        <v>1</v>
      </c>
      <c r="L2463">
        <v>1</v>
      </c>
      <c r="M2463">
        <v>1</v>
      </c>
      <c r="N2463">
        <v>1</v>
      </c>
      <c r="O2463">
        <v>1</v>
      </c>
      <c r="P2463">
        <v>1</v>
      </c>
      <c r="Q2463">
        <v>1</v>
      </c>
      <c r="R2463">
        <v>1</v>
      </c>
      <c r="S2463">
        <v>1</v>
      </c>
      <c r="T2463">
        <v>1</v>
      </c>
      <c r="U2463">
        <v>1</v>
      </c>
      <c r="V2463">
        <v>1</v>
      </c>
      <c r="W2463">
        <v>1</v>
      </c>
      <c r="X2463">
        <v>1</v>
      </c>
      <c r="Y2463">
        <v>1</v>
      </c>
      <c r="Z2463">
        <v>1</v>
      </c>
      <c r="AD2463" t="s">
        <v>12039</v>
      </c>
      <c r="AE2463">
        <v>45464.857812499999</v>
      </c>
    </row>
    <row r="2464" spans="1:31" x14ac:dyDescent="0.35">
      <c r="A2464">
        <v>19289</v>
      </c>
      <c r="B2464" t="s">
        <v>12040</v>
      </c>
      <c r="C2464" t="s">
        <v>12040</v>
      </c>
      <c r="D2464" t="s">
        <v>12041</v>
      </c>
      <c r="E2464" t="s">
        <v>12041</v>
      </c>
      <c r="F2464" t="s">
        <v>12042</v>
      </c>
      <c r="G2464" t="s">
        <v>3643</v>
      </c>
      <c r="I2464">
        <v>1</v>
      </c>
      <c r="J2464">
        <v>1</v>
      </c>
      <c r="K2464">
        <v>1</v>
      </c>
      <c r="L2464">
        <v>1</v>
      </c>
      <c r="M2464">
        <v>1</v>
      </c>
      <c r="N2464">
        <v>1</v>
      </c>
      <c r="O2464">
        <v>1</v>
      </c>
      <c r="P2464">
        <v>1</v>
      </c>
      <c r="Q2464">
        <v>1</v>
      </c>
      <c r="R2464">
        <v>1</v>
      </c>
      <c r="S2464">
        <v>1</v>
      </c>
      <c r="T2464">
        <v>1</v>
      </c>
      <c r="U2464">
        <v>1</v>
      </c>
      <c r="V2464">
        <v>1</v>
      </c>
      <c r="W2464">
        <v>1</v>
      </c>
      <c r="X2464">
        <v>1</v>
      </c>
      <c r="Y2464">
        <v>1</v>
      </c>
      <c r="Z2464">
        <v>1</v>
      </c>
      <c r="AA2464">
        <v>1</v>
      </c>
      <c r="AB2464">
        <v>1</v>
      </c>
      <c r="AD2464" t="s">
        <v>12043</v>
      </c>
      <c r="AE2464">
        <v>45464.857812499999</v>
      </c>
    </row>
    <row r="2465" spans="1:31" x14ac:dyDescent="0.35">
      <c r="A2465">
        <v>25582</v>
      </c>
      <c r="B2465" t="s">
        <v>12044</v>
      </c>
      <c r="C2465" t="s">
        <v>12044</v>
      </c>
      <c r="D2465" t="s">
        <v>12045</v>
      </c>
      <c r="E2465" t="s">
        <v>12045</v>
      </c>
      <c r="F2465" t="s">
        <v>12046</v>
      </c>
      <c r="G2465" t="s">
        <v>4429</v>
      </c>
      <c r="I2465">
        <v>1</v>
      </c>
      <c r="J2465">
        <v>1</v>
      </c>
      <c r="K2465">
        <v>1</v>
      </c>
      <c r="L2465">
        <v>1</v>
      </c>
      <c r="M2465">
        <v>1</v>
      </c>
      <c r="N2465">
        <v>1</v>
      </c>
      <c r="O2465">
        <v>1</v>
      </c>
      <c r="P2465">
        <v>1</v>
      </c>
      <c r="Q2465">
        <v>1</v>
      </c>
      <c r="R2465">
        <v>1</v>
      </c>
      <c r="S2465">
        <v>1</v>
      </c>
      <c r="T2465">
        <v>0</v>
      </c>
      <c r="U2465">
        <v>0</v>
      </c>
      <c r="AD2465" t="s">
        <v>12047</v>
      </c>
      <c r="AE2465">
        <v>45464.857812499999</v>
      </c>
    </row>
    <row r="2466" spans="1:31" x14ac:dyDescent="0.35">
      <c r="A2466">
        <v>20067</v>
      </c>
      <c r="B2466" t="s">
        <v>12048</v>
      </c>
      <c r="C2466" t="s">
        <v>12048</v>
      </c>
      <c r="D2466" t="s">
        <v>12049</v>
      </c>
      <c r="E2466" t="s">
        <v>12049</v>
      </c>
      <c r="G2466" t="s">
        <v>3675</v>
      </c>
      <c r="I2466">
        <v>1</v>
      </c>
      <c r="J2466">
        <v>1</v>
      </c>
      <c r="K2466">
        <v>1</v>
      </c>
      <c r="L2466">
        <v>1</v>
      </c>
      <c r="M2466">
        <v>1</v>
      </c>
      <c r="N2466">
        <v>1</v>
      </c>
      <c r="O2466">
        <v>1</v>
      </c>
      <c r="P2466">
        <v>1</v>
      </c>
      <c r="Q2466">
        <v>1</v>
      </c>
      <c r="R2466">
        <v>1</v>
      </c>
      <c r="S2466">
        <v>1</v>
      </c>
      <c r="T2466">
        <v>1</v>
      </c>
      <c r="U2466">
        <v>1</v>
      </c>
      <c r="V2466">
        <v>1</v>
      </c>
      <c r="W2466">
        <v>1</v>
      </c>
      <c r="X2466">
        <v>0</v>
      </c>
      <c r="AD2466" t="s">
        <v>12050</v>
      </c>
      <c r="AE2466">
        <v>45464.857812499999</v>
      </c>
    </row>
    <row r="2467" spans="1:31" x14ac:dyDescent="0.35">
      <c r="A2467">
        <v>21319</v>
      </c>
      <c r="B2467" t="s">
        <v>12051</v>
      </c>
      <c r="C2467" t="s">
        <v>12051</v>
      </c>
      <c r="D2467" t="s">
        <v>12052</v>
      </c>
      <c r="E2467" t="s">
        <v>12052</v>
      </c>
      <c r="G2467" t="s">
        <v>3648</v>
      </c>
      <c r="I2467">
        <v>1</v>
      </c>
      <c r="J2467">
        <v>1</v>
      </c>
      <c r="K2467">
        <v>1</v>
      </c>
      <c r="L2467">
        <v>1</v>
      </c>
      <c r="M2467">
        <v>1</v>
      </c>
      <c r="N2467">
        <v>1</v>
      </c>
      <c r="O2467">
        <v>1</v>
      </c>
      <c r="P2467">
        <v>1</v>
      </c>
      <c r="Q2467">
        <v>1</v>
      </c>
      <c r="R2467">
        <v>1</v>
      </c>
      <c r="S2467">
        <v>1</v>
      </c>
      <c r="T2467">
        <v>1</v>
      </c>
      <c r="U2467">
        <v>1</v>
      </c>
      <c r="V2467">
        <v>1</v>
      </c>
      <c r="W2467">
        <v>1</v>
      </c>
      <c r="X2467">
        <v>1</v>
      </c>
      <c r="Y2467">
        <v>1</v>
      </c>
      <c r="AD2467" t="s">
        <v>12053</v>
      </c>
      <c r="AE2467">
        <v>45464.857812499999</v>
      </c>
    </row>
    <row r="2468" spans="1:31" x14ac:dyDescent="0.35">
      <c r="A2468">
        <v>19072</v>
      </c>
      <c r="B2468" t="s">
        <v>12054</v>
      </c>
      <c r="C2468" t="s">
        <v>12054</v>
      </c>
      <c r="D2468" t="s">
        <v>12055</v>
      </c>
      <c r="E2468" t="s">
        <v>12055</v>
      </c>
      <c r="G2468" t="s">
        <v>3811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AB2468">
        <v>0</v>
      </c>
      <c r="AD2468" t="s">
        <v>3653</v>
      </c>
      <c r="AE2468">
        <v>45464.857812499999</v>
      </c>
    </row>
    <row r="2469" spans="1:31" x14ac:dyDescent="0.35">
      <c r="A2469">
        <v>18397</v>
      </c>
      <c r="B2469" t="s">
        <v>12056</v>
      </c>
      <c r="C2469" t="s">
        <v>12056</v>
      </c>
      <c r="D2469" t="s">
        <v>12057</v>
      </c>
      <c r="E2469" t="s">
        <v>12057</v>
      </c>
      <c r="F2469" t="s">
        <v>12058</v>
      </c>
      <c r="G2469" t="s">
        <v>3714</v>
      </c>
      <c r="I2469">
        <v>1</v>
      </c>
      <c r="J2469">
        <v>1</v>
      </c>
      <c r="K2469">
        <v>1</v>
      </c>
      <c r="L2469">
        <v>1</v>
      </c>
      <c r="M2469">
        <v>1</v>
      </c>
      <c r="N2469">
        <v>1</v>
      </c>
      <c r="O2469">
        <v>1</v>
      </c>
      <c r="P2469">
        <v>1</v>
      </c>
      <c r="Q2469">
        <v>1</v>
      </c>
      <c r="R2469">
        <v>1</v>
      </c>
      <c r="S2469">
        <v>1</v>
      </c>
      <c r="T2469">
        <v>1</v>
      </c>
      <c r="U2469">
        <v>1</v>
      </c>
      <c r="V2469">
        <v>1</v>
      </c>
      <c r="W2469">
        <v>1</v>
      </c>
      <c r="X2469">
        <v>1</v>
      </c>
      <c r="Y2469">
        <v>1</v>
      </c>
      <c r="Z2469">
        <v>1</v>
      </c>
      <c r="AA2469">
        <v>1</v>
      </c>
      <c r="AB2469">
        <v>1</v>
      </c>
      <c r="AC2469">
        <v>1</v>
      </c>
      <c r="AD2469" t="s">
        <v>12059</v>
      </c>
      <c r="AE2469">
        <v>45464.857812499999</v>
      </c>
    </row>
    <row r="2470" spans="1:31" x14ac:dyDescent="0.35">
      <c r="A2470">
        <v>18873</v>
      </c>
      <c r="B2470" t="s">
        <v>12060</v>
      </c>
      <c r="C2470" t="s">
        <v>12060</v>
      </c>
      <c r="D2470" t="s">
        <v>12061</v>
      </c>
      <c r="E2470" t="s">
        <v>12061</v>
      </c>
      <c r="G2470" t="s">
        <v>3648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D2470" t="s">
        <v>3653</v>
      </c>
      <c r="AE2470">
        <v>45464.857812499999</v>
      </c>
    </row>
    <row r="2471" spans="1:31" x14ac:dyDescent="0.35">
      <c r="A2471">
        <v>25417</v>
      </c>
      <c r="B2471" t="s">
        <v>12062</v>
      </c>
      <c r="C2471" t="s">
        <v>12062</v>
      </c>
      <c r="D2471" t="s">
        <v>12063</v>
      </c>
      <c r="E2471" t="s">
        <v>12063</v>
      </c>
      <c r="G2471" t="s">
        <v>3648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AD2471" t="s">
        <v>12064</v>
      </c>
      <c r="AE2471">
        <v>45464.857812499999</v>
      </c>
    </row>
    <row r="2472" spans="1:31" x14ac:dyDescent="0.35">
      <c r="A2472">
        <v>6435</v>
      </c>
      <c r="B2472" t="s">
        <v>12065</v>
      </c>
      <c r="C2472" t="s">
        <v>12065</v>
      </c>
      <c r="D2472" t="s">
        <v>12066</v>
      </c>
      <c r="E2472" t="s">
        <v>12066</v>
      </c>
      <c r="G2472" t="s">
        <v>3675</v>
      </c>
      <c r="I2472">
        <v>1</v>
      </c>
      <c r="J2472">
        <v>1</v>
      </c>
      <c r="K2472">
        <v>1</v>
      </c>
      <c r="L2472">
        <v>1</v>
      </c>
      <c r="M2472">
        <v>1</v>
      </c>
      <c r="N2472">
        <v>1</v>
      </c>
      <c r="O2472">
        <v>1</v>
      </c>
      <c r="P2472">
        <v>1</v>
      </c>
      <c r="Q2472">
        <v>1</v>
      </c>
      <c r="R2472">
        <v>1</v>
      </c>
      <c r="S2472">
        <v>1</v>
      </c>
      <c r="T2472">
        <v>1</v>
      </c>
      <c r="U2472">
        <v>1</v>
      </c>
      <c r="V2472">
        <v>1</v>
      </c>
      <c r="W2472">
        <v>1</v>
      </c>
      <c r="X2472">
        <v>1</v>
      </c>
      <c r="Y2472">
        <v>1</v>
      </c>
      <c r="Z2472">
        <v>1</v>
      </c>
      <c r="AD2472" t="s">
        <v>12067</v>
      </c>
      <c r="AE2472">
        <v>45464.857812499999</v>
      </c>
    </row>
    <row r="2473" spans="1:31" x14ac:dyDescent="0.35">
      <c r="A2473">
        <v>19115</v>
      </c>
      <c r="B2473" t="s">
        <v>12068</v>
      </c>
      <c r="C2473" t="s">
        <v>12068</v>
      </c>
      <c r="D2473" t="s">
        <v>12069</v>
      </c>
      <c r="E2473" t="s">
        <v>12069</v>
      </c>
      <c r="F2473" t="s">
        <v>12070</v>
      </c>
      <c r="G2473" t="s">
        <v>3675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AB2473">
        <v>0</v>
      </c>
      <c r="AD2473" t="s">
        <v>12071</v>
      </c>
      <c r="AE2473">
        <v>45464.857812499999</v>
      </c>
    </row>
    <row r="2474" spans="1:31" x14ac:dyDescent="0.35">
      <c r="A2474">
        <v>20923</v>
      </c>
      <c r="B2474" t="s">
        <v>12072</v>
      </c>
      <c r="C2474" t="s">
        <v>12072</v>
      </c>
      <c r="D2474" t="s">
        <v>12073</v>
      </c>
      <c r="E2474" t="s">
        <v>12073</v>
      </c>
      <c r="G2474" t="s">
        <v>3951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AD2474" t="s">
        <v>12074</v>
      </c>
      <c r="AE2474">
        <v>45464.857812499999</v>
      </c>
    </row>
    <row r="2475" spans="1:31" x14ac:dyDescent="0.35">
      <c r="A2475">
        <v>19291</v>
      </c>
      <c r="B2475" t="s">
        <v>12075</v>
      </c>
      <c r="C2475" t="s">
        <v>12075</v>
      </c>
      <c r="D2475" t="s">
        <v>12076</v>
      </c>
      <c r="E2475" t="s">
        <v>12076</v>
      </c>
      <c r="F2475" t="s">
        <v>12077</v>
      </c>
      <c r="G2475" t="s">
        <v>3648</v>
      </c>
      <c r="I2475">
        <v>1</v>
      </c>
      <c r="J2475">
        <v>1</v>
      </c>
      <c r="K2475">
        <v>1</v>
      </c>
      <c r="L2475">
        <v>1</v>
      </c>
      <c r="M2475">
        <v>1</v>
      </c>
      <c r="N2475">
        <v>1</v>
      </c>
      <c r="O2475">
        <v>1</v>
      </c>
      <c r="P2475">
        <v>1</v>
      </c>
      <c r="Q2475">
        <v>1</v>
      </c>
      <c r="R2475">
        <v>1</v>
      </c>
      <c r="S2475">
        <v>1</v>
      </c>
      <c r="T2475">
        <v>1</v>
      </c>
      <c r="U2475">
        <v>1</v>
      </c>
      <c r="V2475">
        <v>1</v>
      </c>
      <c r="W2475">
        <v>1</v>
      </c>
      <c r="X2475">
        <v>1</v>
      </c>
      <c r="Y2475">
        <v>1</v>
      </c>
      <c r="Z2475">
        <v>1</v>
      </c>
      <c r="AA2475">
        <v>1</v>
      </c>
      <c r="AB2475">
        <v>1</v>
      </c>
      <c r="AD2475" t="s">
        <v>12078</v>
      </c>
      <c r="AE2475">
        <v>45464.857812499999</v>
      </c>
    </row>
    <row r="2476" spans="1:31" x14ac:dyDescent="0.35">
      <c r="A2476">
        <v>28149</v>
      </c>
      <c r="B2476" t="s">
        <v>12079</v>
      </c>
      <c r="C2476" t="s">
        <v>12079</v>
      </c>
      <c r="D2476" t="s">
        <v>12080</v>
      </c>
      <c r="E2476" t="s">
        <v>12080</v>
      </c>
      <c r="F2476" t="s">
        <v>12081</v>
      </c>
      <c r="G2476" t="s">
        <v>3675</v>
      </c>
      <c r="I2476">
        <v>0</v>
      </c>
      <c r="J2476">
        <v>0</v>
      </c>
      <c r="AD2476" t="s">
        <v>12082</v>
      </c>
      <c r="AE2476">
        <v>45464.857812499999</v>
      </c>
    </row>
    <row r="2477" spans="1:31" x14ac:dyDescent="0.35">
      <c r="A2477">
        <v>24274</v>
      </c>
      <c r="B2477" t="s">
        <v>12083</v>
      </c>
      <c r="C2477" t="s">
        <v>12083</v>
      </c>
      <c r="D2477" t="s">
        <v>12084</v>
      </c>
      <c r="E2477" t="s">
        <v>12084</v>
      </c>
      <c r="G2477" t="s">
        <v>3643</v>
      </c>
      <c r="I2477">
        <v>1</v>
      </c>
      <c r="J2477">
        <v>1</v>
      </c>
      <c r="K2477">
        <v>1</v>
      </c>
      <c r="L2477">
        <v>1</v>
      </c>
      <c r="M2477">
        <v>1</v>
      </c>
      <c r="N2477">
        <v>1</v>
      </c>
      <c r="O2477">
        <v>1</v>
      </c>
      <c r="P2477">
        <v>1</v>
      </c>
      <c r="Q2477">
        <v>1</v>
      </c>
      <c r="R2477">
        <v>1</v>
      </c>
      <c r="S2477">
        <v>1</v>
      </c>
      <c r="T2477">
        <v>1</v>
      </c>
      <c r="U2477">
        <v>1</v>
      </c>
      <c r="V2477">
        <v>1</v>
      </c>
      <c r="W2477">
        <v>1</v>
      </c>
      <c r="AD2477" t="s">
        <v>12085</v>
      </c>
      <c r="AE2477">
        <v>45464.857812499999</v>
      </c>
    </row>
    <row r="2478" spans="1:31" x14ac:dyDescent="0.35">
      <c r="A2478">
        <v>26928</v>
      </c>
      <c r="B2478" t="s">
        <v>12086</v>
      </c>
      <c r="C2478" t="s">
        <v>12086</v>
      </c>
      <c r="D2478" t="s">
        <v>12087</v>
      </c>
      <c r="E2478" t="s">
        <v>12087</v>
      </c>
      <c r="F2478" t="s">
        <v>12088</v>
      </c>
      <c r="G2478" t="s">
        <v>3762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AD2478" t="s">
        <v>12089</v>
      </c>
      <c r="AE2478">
        <v>45464.857812499999</v>
      </c>
    </row>
    <row r="2479" spans="1:31" x14ac:dyDescent="0.35">
      <c r="A2479">
        <v>23423</v>
      </c>
      <c r="B2479" t="s">
        <v>1383</v>
      </c>
      <c r="C2479" t="s">
        <v>1383</v>
      </c>
      <c r="D2479" t="s">
        <v>12090</v>
      </c>
      <c r="E2479" t="s">
        <v>12090</v>
      </c>
      <c r="F2479" t="s">
        <v>12091</v>
      </c>
      <c r="G2479" t="s">
        <v>3714</v>
      </c>
      <c r="I2479">
        <v>1</v>
      </c>
      <c r="J2479">
        <v>1</v>
      </c>
      <c r="K2479">
        <v>1</v>
      </c>
      <c r="L2479">
        <v>1</v>
      </c>
      <c r="M2479">
        <v>1</v>
      </c>
      <c r="N2479">
        <v>1</v>
      </c>
      <c r="O2479">
        <v>1</v>
      </c>
      <c r="P2479">
        <v>1</v>
      </c>
      <c r="Q2479">
        <v>1</v>
      </c>
      <c r="R2479">
        <v>1</v>
      </c>
      <c r="S2479">
        <v>1</v>
      </c>
      <c r="T2479">
        <v>1</v>
      </c>
      <c r="U2479">
        <v>1</v>
      </c>
      <c r="V2479">
        <v>1</v>
      </c>
      <c r="W2479">
        <v>1</v>
      </c>
      <c r="X2479">
        <v>1</v>
      </c>
      <c r="AD2479" t="s">
        <v>12092</v>
      </c>
      <c r="AE2479">
        <v>45464.857812499999</v>
      </c>
    </row>
    <row r="2480" spans="1:31" x14ac:dyDescent="0.35">
      <c r="A2480">
        <v>19385</v>
      </c>
      <c r="B2480" t="s">
        <v>12093</v>
      </c>
      <c r="C2480" t="s">
        <v>12093</v>
      </c>
      <c r="D2480" t="s">
        <v>12094</v>
      </c>
      <c r="E2480" t="s">
        <v>12094</v>
      </c>
      <c r="G2480" t="s">
        <v>3648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AB2480">
        <v>0</v>
      </c>
      <c r="AD2480" t="s">
        <v>3653</v>
      </c>
      <c r="AE2480">
        <v>45464.857812499999</v>
      </c>
    </row>
    <row r="2481" spans="1:31" x14ac:dyDescent="0.35">
      <c r="A2481">
        <v>18398</v>
      </c>
      <c r="B2481" t="s">
        <v>2147</v>
      </c>
      <c r="C2481" t="s">
        <v>2147</v>
      </c>
      <c r="D2481" t="s">
        <v>12095</v>
      </c>
      <c r="E2481" t="s">
        <v>12095</v>
      </c>
      <c r="F2481" t="s">
        <v>12096</v>
      </c>
      <c r="I2481">
        <v>1</v>
      </c>
      <c r="J2481">
        <v>1</v>
      </c>
      <c r="K2481">
        <v>1</v>
      </c>
      <c r="L2481">
        <v>1</v>
      </c>
      <c r="M2481">
        <v>1</v>
      </c>
      <c r="N2481">
        <v>1</v>
      </c>
      <c r="O2481">
        <v>1</v>
      </c>
      <c r="P2481">
        <v>1</v>
      </c>
      <c r="Q2481">
        <v>1</v>
      </c>
      <c r="R2481">
        <v>1</v>
      </c>
      <c r="S2481">
        <v>1</v>
      </c>
      <c r="T2481">
        <v>1</v>
      </c>
      <c r="U2481">
        <v>1</v>
      </c>
      <c r="V2481">
        <v>1</v>
      </c>
      <c r="W2481">
        <v>1</v>
      </c>
      <c r="X2481">
        <v>1</v>
      </c>
      <c r="Y2481">
        <v>1</v>
      </c>
      <c r="Z2481">
        <v>1</v>
      </c>
      <c r="AA2481">
        <v>1</v>
      </c>
      <c r="AB2481">
        <v>1</v>
      </c>
      <c r="AC2481">
        <v>1</v>
      </c>
      <c r="AD2481" t="s">
        <v>3653</v>
      </c>
      <c r="AE2481">
        <v>45464.857812499999</v>
      </c>
    </row>
    <row r="2482" spans="1:31" x14ac:dyDescent="0.35">
      <c r="A2482">
        <v>19602</v>
      </c>
      <c r="B2482" t="s">
        <v>1571</v>
      </c>
      <c r="C2482" t="s">
        <v>1571</v>
      </c>
      <c r="D2482" t="s">
        <v>12097</v>
      </c>
      <c r="E2482" t="s">
        <v>12097</v>
      </c>
      <c r="G2482" t="s">
        <v>3648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AB2482">
        <v>0</v>
      </c>
      <c r="AD2482" t="s">
        <v>12098</v>
      </c>
      <c r="AE2482">
        <v>45464.857812499999</v>
      </c>
    </row>
    <row r="2483" spans="1:31" x14ac:dyDescent="0.35">
      <c r="A2483">
        <v>18855</v>
      </c>
      <c r="B2483" t="s">
        <v>12099</v>
      </c>
      <c r="C2483" t="s">
        <v>12099</v>
      </c>
      <c r="D2483" t="s">
        <v>12100</v>
      </c>
      <c r="E2483" t="s">
        <v>12100</v>
      </c>
      <c r="G2483" t="s">
        <v>3648</v>
      </c>
      <c r="I2483">
        <v>1</v>
      </c>
      <c r="J2483">
        <v>1</v>
      </c>
      <c r="K2483">
        <v>1</v>
      </c>
      <c r="L2483">
        <v>1</v>
      </c>
      <c r="M2483">
        <v>1</v>
      </c>
      <c r="N2483">
        <v>1</v>
      </c>
      <c r="O2483">
        <v>1</v>
      </c>
      <c r="P2483">
        <v>1</v>
      </c>
      <c r="Q2483">
        <v>1</v>
      </c>
      <c r="R2483">
        <v>1</v>
      </c>
      <c r="S2483">
        <v>1</v>
      </c>
      <c r="T2483">
        <v>1</v>
      </c>
      <c r="U2483">
        <v>1</v>
      </c>
      <c r="V2483">
        <v>1</v>
      </c>
      <c r="W2483">
        <v>1</v>
      </c>
      <c r="X2483">
        <v>1</v>
      </c>
      <c r="Y2483">
        <v>1</v>
      </c>
      <c r="Z2483">
        <v>1</v>
      </c>
      <c r="AA2483">
        <v>1</v>
      </c>
      <c r="AB2483">
        <v>1</v>
      </c>
      <c r="AD2483" t="s">
        <v>12101</v>
      </c>
      <c r="AE2483">
        <v>45464.857812499999</v>
      </c>
    </row>
    <row r="2484" spans="1:31" x14ac:dyDescent="0.35">
      <c r="A2484">
        <v>18739</v>
      </c>
      <c r="B2484" t="s">
        <v>12102</v>
      </c>
      <c r="C2484" t="s">
        <v>12102</v>
      </c>
      <c r="D2484" t="s">
        <v>12103</v>
      </c>
      <c r="E2484" t="s">
        <v>12103</v>
      </c>
      <c r="G2484" t="s">
        <v>3643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AD2484" t="s">
        <v>3653</v>
      </c>
      <c r="AE2484">
        <v>45464.857812499999</v>
      </c>
    </row>
    <row r="2485" spans="1:31" x14ac:dyDescent="0.35">
      <c r="A2485">
        <v>25899</v>
      </c>
      <c r="B2485" t="s">
        <v>12104</v>
      </c>
      <c r="C2485" t="s">
        <v>12104</v>
      </c>
      <c r="D2485" t="s">
        <v>12105</v>
      </c>
      <c r="E2485" t="s">
        <v>12105</v>
      </c>
      <c r="G2485" t="s">
        <v>5429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AD2485" t="s">
        <v>12106</v>
      </c>
      <c r="AE2485">
        <v>45464.857812499999</v>
      </c>
    </row>
    <row r="2486" spans="1:31" x14ac:dyDescent="0.35">
      <c r="A2486">
        <v>21422</v>
      </c>
      <c r="B2486" t="s">
        <v>12107</v>
      </c>
      <c r="C2486" t="s">
        <v>12107</v>
      </c>
      <c r="D2486" t="s">
        <v>12108</v>
      </c>
      <c r="E2486" t="s">
        <v>12108</v>
      </c>
      <c r="G2486" t="s">
        <v>3639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AD2486" t="s">
        <v>12109</v>
      </c>
      <c r="AE2486">
        <v>45464.857812499999</v>
      </c>
    </row>
    <row r="2487" spans="1:31" x14ac:dyDescent="0.35">
      <c r="A2487">
        <v>18400</v>
      </c>
      <c r="B2487" t="s">
        <v>12110</v>
      </c>
      <c r="C2487" t="s">
        <v>12110</v>
      </c>
      <c r="D2487" t="s">
        <v>12111</v>
      </c>
      <c r="E2487" t="s">
        <v>12111</v>
      </c>
      <c r="F2487" t="s">
        <v>12112</v>
      </c>
      <c r="G2487" t="s">
        <v>3688</v>
      </c>
      <c r="I2487">
        <v>1</v>
      </c>
      <c r="J2487">
        <v>1</v>
      </c>
      <c r="K2487">
        <v>1</v>
      </c>
      <c r="L2487">
        <v>1</v>
      </c>
      <c r="M2487">
        <v>1</v>
      </c>
      <c r="N2487">
        <v>1</v>
      </c>
      <c r="O2487">
        <v>1</v>
      </c>
      <c r="P2487">
        <v>1</v>
      </c>
      <c r="Q2487">
        <v>1</v>
      </c>
      <c r="R2487">
        <v>1</v>
      </c>
      <c r="S2487">
        <v>1</v>
      </c>
      <c r="T2487">
        <v>1</v>
      </c>
      <c r="U2487">
        <v>1</v>
      </c>
      <c r="V2487">
        <v>1</v>
      </c>
      <c r="W2487">
        <v>1</v>
      </c>
      <c r="X2487">
        <v>1</v>
      </c>
      <c r="Y2487">
        <v>1</v>
      </c>
      <c r="Z2487">
        <v>1</v>
      </c>
      <c r="AA2487">
        <v>1</v>
      </c>
      <c r="AB2487">
        <v>1</v>
      </c>
      <c r="AC2487">
        <v>1</v>
      </c>
      <c r="AD2487" t="s">
        <v>12113</v>
      </c>
      <c r="AE2487">
        <v>45464.852870370371</v>
      </c>
    </row>
    <row r="2488" spans="1:31" x14ac:dyDescent="0.35">
      <c r="A2488">
        <v>26755</v>
      </c>
      <c r="B2488" t="s">
        <v>12114</v>
      </c>
      <c r="C2488" t="s">
        <v>12115</v>
      </c>
      <c r="D2488" t="s">
        <v>12116</v>
      </c>
      <c r="E2488" t="s">
        <v>12117</v>
      </c>
      <c r="F2488" t="s">
        <v>12118</v>
      </c>
      <c r="G2488" t="s">
        <v>4153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AD2488" t="s">
        <v>12119</v>
      </c>
      <c r="AE2488">
        <v>45464.857812499999</v>
      </c>
    </row>
    <row r="2489" spans="1:31" x14ac:dyDescent="0.35">
      <c r="A2489">
        <v>18852</v>
      </c>
      <c r="B2489" t="s">
        <v>12120</v>
      </c>
      <c r="C2489" t="s">
        <v>12120</v>
      </c>
      <c r="D2489" t="s">
        <v>12121</v>
      </c>
      <c r="E2489" t="s">
        <v>12121</v>
      </c>
      <c r="G2489" t="s">
        <v>3723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AB2489">
        <v>0</v>
      </c>
      <c r="AD2489" t="s">
        <v>3653</v>
      </c>
      <c r="AE2489">
        <v>45464.857812499999</v>
      </c>
    </row>
    <row r="2490" spans="1:31" x14ac:dyDescent="0.35">
      <c r="A2490">
        <v>18401</v>
      </c>
      <c r="B2490" t="s">
        <v>12122</v>
      </c>
      <c r="C2490" t="s">
        <v>12122</v>
      </c>
      <c r="D2490" t="s">
        <v>12123</v>
      </c>
      <c r="E2490" t="s">
        <v>12123</v>
      </c>
      <c r="F2490" t="s">
        <v>12124</v>
      </c>
      <c r="I2490">
        <v>1</v>
      </c>
      <c r="J2490">
        <v>1</v>
      </c>
      <c r="K2490">
        <v>1</v>
      </c>
      <c r="L2490">
        <v>1</v>
      </c>
      <c r="M2490">
        <v>1</v>
      </c>
      <c r="N2490">
        <v>1</v>
      </c>
      <c r="O2490">
        <v>1</v>
      </c>
      <c r="P2490">
        <v>1</v>
      </c>
      <c r="Q2490">
        <v>1</v>
      </c>
      <c r="R2490">
        <v>1</v>
      </c>
      <c r="S2490">
        <v>1</v>
      </c>
      <c r="T2490">
        <v>1</v>
      </c>
      <c r="U2490">
        <v>1</v>
      </c>
      <c r="V2490">
        <v>1</v>
      </c>
      <c r="W2490">
        <v>1</v>
      </c>
      <c r="X2490">
        <v>1</v>
      </c>
      <c r="Y2490">
        <v>1</v>
      </c>
      <c r="Z2490">
        <v>1</v>
      </c>
      <c r="AA2490">
        <v>1</v>
      </c>
      <c r="AB2490">
        <v>1</v>
      </c>
      <c r="AC2490">
        <v>1</v>
      </c>
      <c r="AD2490" t="s">
        <v>12125</v>
      </c>
      <c r="AE2490">
        <v>45464.857812499999</v>
      </c>
    </row>
    <row r="2491" spans="1:31" x14ac:dyDescent="0.35">
      <c r="A2491">
        <v>26485</v>
      </c>
      <c r="B2491" t="s">
        <v>12126</v>
      </c>
      <c r="C2491" t="s">
        <v>12126</v>
      </c>
      <c r="D2491" t="s">
        <v>12127</v>
      </c>
      <c r="E2491" t="s">
        <v>12127</v>
      </c>
      <c r="F2491" t="s">
        <v>12128</v>
      </c>
      <c r="G2491" t="s">
        <v>3643</v>
      </c>
      <c r="I2491">
        <v>1</v>
      </c>
      <c r="J2491">
        <v>1</v>
      </c>
      <c r="K2491">
        <v>1</v>
      </c>
      <c r="L2491">
        <v>1</v>
      </c>
      <c r="M2491">
        <v>1</v>
      </c>
      <c r="N2491">
        <v>1</v>
      </c>
      <c r="O2491">
        <v>1</v>
      </c>
      <c r="P2491">
        <v>1</v>
      </c>
      <c r="Q2491">
        <v>1</v>
      </c>
      <c r="R2491">
        <v>1</v>
      </c>
      <c r="S2491">
        <v>1</v>
      </c>
      <c r="T2491">
        <v>1</v>
      </c>
      <c r="AD2491" t="s">
        <v>12129</v>
      </c>
      <c r="AE2491">
        <v>45464.857812499999</v>
      </c>
    </row>
    <row r="2492" spans="1:31" x14ac:dyDescent="0.35">
      <c r="A2492">
        <v>19910</v>
      </c>
      <c r="B2492" t="s">
        <v>12130</v>
      </c>
      <c r="C2492" t="s">
        <v>12130</v>
      </c>
      <c r="D2492" t="s">
        <v>12131</v>
      </c>
      <c r="E2492" t="s">
        <v>12131</v>
      </c>
      <c r="F2492" t="s">
        <v>12132</v>
      </c>
      <c r="G2492" t="s">
        <v>3913</v>
      </c>
      <c r="I2492">
        <v>1</v>
      </c>
      <c r="J2492">
        <v>1</v>
      </c>
      <c r="K2492">
        <v>1</v>
      </c>
      <c r="L2492">
        <v>1</v>
      </c>
      <c r="M2492">
        <v>1</v>
      </c>
      <c r="N2492">
        <v>1</v>
      </c>
      <c r="O2492">
        <v>1</v>
      </c>
      <c r="P2492">
        <v>1</v>
      </c>
      <c r="Q2492">
        <v>1</v>
      </c>
      <c r="R2492">
        <v>1</v>
      </c>
      <c r="S2492">
        <v>1</v>
      </c>
      <c r="T2492">
        <v>1</v>
      </c>
      <c r="U2492">
        <v>1</v>
      </c>
      <c r="V2492">
        <v>1</v>
      </c>
      <c r="W2492">
        <v>1</v>
      </c>
      <c r="X2492">
        <v>1</v>
      </c>
      <c r="Y2492">
        <v>1</v>
      </c>
      <c r="Z2492">
        <v>1</v>
      </c>
      <c r="AA2492">
        <v>1</v>
      </c>
      <c r="AD2492" t="s">
        <v>12133</v>
      </c>
      <c r="AE2492">
        <v>45464.857812499999</v>
      </c>
    </row>
    <row r="2493" spans="1:31" x14ac:dyDescent="0.35">
      <c r="A2493">
        <v>26911</v>
      </c>
      <c r="B2493" t="s">
        <v>12134</v>
      </c>
      <c r="C2493" t="s">
        <v>12135</v>
      </c>
      <c r="D2493" t="s">
        <v>12136</v>
      </c>
      <c r="E2493" t="s">
        <v>12137</v>
      </c>
      <c r="F2493" t="s">
        <v>12138</v>
      </c>
      <c r="G2493" t="s">
        <v>3913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AD2493" t="s">
        <v>12139</v>
      </c>
      <c r="AE2493">
        <v>45464.857812499999</v>
      </c>
    </row>
    <row r="2494" spans="1:31" x14ac:dyDescent="0.35">
      <c r="A2494">
        <v>19641</v>
      </c>
      <c r="B2494" t="s">
        <v>12140</v>
      </c>
      <c r="C2494" t="s">
        <v>12140</v>
      </c>
      <c r="D2494" t="s">
        <v>12141</v>
      </c>
      <c r="E2494" t="s">
        <v>12141</v>
      </c>
      <c r="F2494" t="s">
        <v>12142</v>
      </c>
      <c r="G2494" t="s">
        <v>3688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AB2494">
        <v>0</v>
      </c>
      <c r="AD2494" t="s">
        <v>12143</v>
      </c>
      <c r="AE2494">
        <v>45464.857812499999</v>
      </c>
    </row>
    <row r="2495" spans="1:31" x14ac:dyDescent="0.35">
      <c r="A2495">
        <v>18402</v>
      </c>
      <c r="B2495" t="s">
        <v>235</v>
      </c>
      <c r="C2495" t="s">
        <v>235</v>
      </c>
      <c r="D2495" t="s">
        <v>3421</v>
      </c>
      <c r="E2495" t="s">
        <v>3421</v>
      </c>
      <c r="F2495" t="s">
        <v>12144</v>
      </c>
      <c r="G2495" t="s">
        <v>3643</v>
      </c>
      <c r="H2495">
        <v>2</v>
      </c>
      <c r="I2495">
        <v>2</v>
      </c>
      <c r="J2495">
        <v>2</v>
      </c>
      <c r="K2495">
        <v>2</v>
      </c>
      <c r="L2495">
        <v>2</v>
      </c>
      <c r="M2495">
        <v>2</v>
      </c>
      <c r="N2495">
        <v>2</v>
      </c>
      <c r="O2495">
        <v>2</v>
      </c>
      <c r="P2495">
        <v>2</v>
      </c>
      <c r="Q2495">
        <v>2</v>
      </c>
      <c r="R2495">
        <v>2</v>
      </c>
      <c r="S2495">
        <v>2</v>
      </c>
      <c r="T2495">
        <v>2</v>
      </c>
      <c r="U2495">
        <v>2</v>
      </c>
      <c r="V2495">
        <v>2</v>
      </c>
      <c r="W2495">
        <v>2</v>
      </c>
      <c r="X2495">
        <v>2</v>
      </c>
      <c r="Y2495">
        <v>2</v>
      </c>
      <c r="Z2495">
        <v>2</v>
      </c>
      <c r="AA2495">
        <v>2</v>
      </c>
      <c r="AB2495">
        <v>2</v>
      </c>
      <c r="AC2495">
        <v>2</v>
      </c>
      <c r="AD2495" t="s">
        <v>4329</v>
      </c>
      <c r="AE2495">
        <v>45464.852870370371</v>
      </c>
    </row>
    <row r="2496" spans="1:31" x14ac:dyDescent="0.35">
      <c r="A2496">
        <v>18404</v>
      </c>
      <c r="B2496" t="s">
        <v>12145</v>
      </c>
      <c r="C2496" t="s">
        <v>12145</v>
      </c>
      <c r="D2496" t="s">
        <v>12146</v>
      </c>
      <c r="E2496" t="s">
        <v>12146</v>
      </c>
      <c r="F2496" t="s">
        <v>12147</v>
      </c>
      <c r="G2496" t="s">
        <v>3643</v>
      </c>
      <c r="I2496">
        <v>1</v>
      </c>
      <c r="J2496">
        <v>1</v>
      </c>
      <c r="K2496">
        <v>1</v>
      </c>
      <c r="L2496">
        <v>1</v>
      </c>
      <c r="M2496">
        <v>1</v>
      </c>
      <c r="N2496">
        <v>1</v>
      </c>
      <c r="O2496">
        <v>1</v>
      </c>
      <c r="P2496">
        <v>1</v>
      </c>
      <c r="Q2496">
        <v>1</v>
      </c>
      <c r="R2496">
        <v>1</v>
      </c>
      <c r="S2496">
        <v>1</v>
      </c>
      <c r="T2496">
        <v>1</v>
      </c>
      <c r="U2496">
        <v>1</v>
      </c>
      <c r="V2496">
        <v>1</v>
      </c>
      <c r="W2496">
        <v>1</v>
      </c>
      <c r="X2496">
        <v>1</v>
      </c>
      <c r="Y2496">
        <v>1</v>
      </c>
      <c r="Z2496">
        <v>1</v>
      </c>
      <c r="AA2496">
        <v>1</v>
      </c>
      <c r="AB2496">
        <v>1</v>
      </c>
      <c r="AC2496">
        <v>1</v>
      </c>
      <c r="AD2496" t="s">
        <v>3653</v>
      </c>
      <c r="AE2496">
        <v>45464.857812499999</v>
      </c>
    </row>
    <row r="2497" spans="1:31" x14ac:dyDescent="0.35">
      <c r="A2497">
        <v>18405</v>
      </c>
      <c r="B2497" t="s">
        <v>12148</v>
      </c>
      <c r="C2497" t="s">
        <v>12148</v>
      </c>
      <c r="D2497" t="s">
        <v>12149</v>
      </c>
      <c r="E2497" t="s">
        <v>12149</v>
      </c>
      <c r="F2497" t="s">
        <v>12147</v>
      </c>
      <c r="H2497">
        <v>2</v>
      </c>
      <c r="I2497">
        <v>2</v>
      </c>
      <c r="J2497">
        <v>2</v>
      </c>
      <c r="K2497">
        <v>2</v>
      </c>
      <c r="L2497">
        <v>2</v>
      </c>
      <c r="M2497">
        <v>2</v>
      </c>
      <c r="N2497">
        <v>2</v>
      </c>
      <c r="O2497">
        <v>2</v>
      </c>
      <c r="P2497">
        <v>2</v>
      </c>
      <c r="Q2497">
        <v>2</v>
      </c>
      <c r="R2497">
        <v>2</v>
      </c>
      <c r="S2497">
        <v>2</v>
      </c>
      <c r="T2497">
        <v>2</v>
      </c>
      <c r="U2497">
        <v>2</v>
      </c>
      <c r="V2497">
        <v>2</v>
      </c>
      <c r="W2497">
        <v>2</v>
      </c>
      <c r="X2497">
        <v>2</v>
      </c>
      <c r="Y2497">
        <v>2</v>
      </c>
      <c r="Z2497">
        <v>2</v>
      </c>
      <c r="AA2497">
        <v>2</v>
      </c>
      <c r="AB2497">
        <v>2</v>
      </c>
      <c r="AC2497">
        <v>2</v>
      </c>
      <c r="AD2497" t="s">
        <v>12150</v>
      </c>
      <c r="AE2497">
        <v>45464.857812499999</v>
      </c>
    </row>
    <row r="2498" spans="1:31" x14ac:dyDescent="0.35">
      <c r="A2498">
        <v>26680</v>
      </c>
      <c r="B2498" t="s">
        <v>12151</v>
      </c>
      <c r="C2498" t="s">
        <v>12151</v>
      </c>
      <c r="D2498" t="s">
        <v>12152</v>
      </c>
      <c r="E2498" t="s">
        <v>12152</v>
      </c>
      <c r="F2498" t="s">
        <v>12153</v>
      </c>
      <c r="G2498" t="s">
        <v>3643</v>
      </c>
      <c r="I2498">
        <v>1</v>
      </c>
      <c r="J2498">
        <v>1</v>
      </c>
      <c r="K2498">
        <v>1</v>
      </c>
      <c r="L2498">
        <v>1</v>
      </c>
      <c r="M2498">
        <v>1</v>
      </c>
      <c r="N2498">
        <v>1</v>
      </c>
      <c r="O2498">
        <v>1</v>
      </c>
      <c r="P2498">
        <v>1</v>
      </c>
      <c r="Q2498">
        <v>1</v>
      </c>
      <c r="R2498">
        <v>1</v>
      </c>
      <c r="AD2498" t="s">
        <v>12154</v>
      </c>
      <c r="AE2498">
        <v>45464.852870370371</v>
      </c>
    </row>
    <row r="2499" spans="1:31" x14ac:dyDescent="0.35">
      <c r="A2499">
        <v>19194</v>
      </c>
      <c r="B2499" t="s">
        <v>12155</v>
      </c>
      <c r="C2499" t="s">
        <v>12155</v>
      </c>
      <c r="D2499" t="s">
        <v>12156</v>
      </c>
      <c r="E2499" t="s">
        <v>12156</v>
      </c>
      <c r="F2499" t="s">
        <v>12157</v>
      </c>
      <c r="G2499" t="s">
        <v>3648</v>
      </c>
      <c r="H2499">
        <v>2</v>
      </c>
      <c r="I2499">
        <v>2</v>
      </c>
      <c r="J2499">
        <v>2</v>
      </c>
      <c r="K2499">
        <v>2</v>
      </c>
      <c r="L2499">
        <v>2</v>
      </c>
      <c r="M2499">
        <v>2</v>
      </c>
      <c r="N2499">
        <v>2</v>
      </c>
      <c r="O2499">
        <v>2</v>
      </c>
      <c r="P2499">
        <v>2</v>
      </c>
      <c r="Q2499">
        <v>2</v>
      </c>
      <c r="R2499">
        <v>2</v>
      </c>
      <c r="S2499">
        <v>2</v>
      </c>
      <c r="T2499">
        <v>2</v>
      </c>
      <c r="U2499">
        <v>2</v>
      </c>
      <c r="V2499">
        <v>2</v>
      </c>
      <c r="W2499">
        <v>2</v>
      </c>
      <c r="X2499">
        <v>2</v>
      </c>
      <c r="Y2499">
        <v>2</v>
      </c>
      <c r="Z2499">
        <v>2</v>
      </c>
      <c r="AA2499">
        <v>1</v>
      </c>
      <c r="AB2499">
        <v>1</v>
      </c>
      <c r="AD2499" t="s">
        <v>12158</v>
      </c>
      <c r="AE2499">
        <v>45464.852870370371</v>
      </c>
    </row>
    <row r="2500" spans="1:31" x14ac:dyDescent="0.35">
      <c r="A2500">
        <v>20183</v>
      </c>
      <c r="B2500" t="s">
        <v>12159</v>
      </c>
      <c r="C2500" t="s">
        <v>12160</v>
      </c>
      <c r="D2500" t="s">
        <v>12161</v>
      </c>
      <c r="E2500" t="s">
        <v>12162</v>
      </c>
      <c r="F2500" t="s">
        <v>12163</v>
      </c>
      <c r="G2500" t="s">
        <v>3714</v>
      </c>
      <c r="I2500">
        <v>1</v>
      </c>
      <c r="J2500">
        <v>1</v>
      </c>
      <c r="K2500">
        <v>1</v>
      </c>
      <c r="L2500">
        <v>1</v>
      </c>
      <c r="M2500">
        <v>1</v>
      </c>
      <c r="N2500">
        <v>1</v>
      </c>
      <c r="O2500">
        <v>1</v>
      </c>
      <c r="P2500">
        <v>1</v>
      </c>
      <c r="Q2500">
        <v>0</v>
      </c>
      <c r="R2500">
        <v>0</v>
      </c>
      <c r="S2500">
        <v>0</v>
      </c>
      <c r="AD2500" t="s">
        <v>12164</v>
      </c>
      <c r="AE2500">
        <v>45464.857812499999</v>
      </c>
    </row>
    <row r="2501" spans="1:31" x14ac:dyDescent="0.35">
      <c r="A2501">
        <v>26079</v>
      </c>
      <c r="B2501" t="s">
        <v>12165</v>
      </c>
      <c r="C2501" t="s">
        <v>12165</v>
      </c>
      <c r="D2501" t="s">
        <v>12166</v>
      </c>
      <c r="E2501" t="s">
        <v>12166</v>
      </c>
      <c r="F2501" t="s">
        <v>12167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  <c r="AD2501" t="s">
        <v>12168</v>
      </c>
      <c r="AE2501">
        <v>45464.857812499999</v>
      </c>
    </row>
    <row r="2502" spans="1:31" x14ac:dyDescent="0.35">
      <c r="A2502">
        <v>24025</v>
      </c>
      <c r="B2502" t="s">
        <v>12169</v>
      </c>
      <c r="C2502" t="s">
        <v>12169</v>
      </c>
      <c r="D2502" t="s">
        <v>12170</v>
      </c>
      <c r="E2502" t="s">
        <v>12170</v>
      </c>
      <c r="G2502" t="s">
        <v>3643</v>
      </c>
      <c r="I2502">
        <v>1</v>
      </c>
      <c r="J2502">
        <v>1</v>
      </c>
      <c r="K2502">
        <v>1</v>
      </c>
      <c r="L2502">
        <v>1</v>
      </c>
      <c r="M2502">
        <v>1</v>
      </c>
      <c r="N2502">
        <v>1</v>
      </c>
      <c r="O2502">
        <v>1</v>
      </c>
      <c r="P2502">
        <v>1</v>
      </c>
      <c r="Q2502">
        <v>1</v>
      </c>
      <c r="R2502">
        <v>1</v>
      </c>
      <c r="S2502">
        <v>1</v>
      </c>
      <c r="T2502">
        <v>1</v>
      </c>
      <c r="U2502">
        <v>1</v>
      </c>
      <c r="V2502">
        <v>1</v>
      </c>
      <c r="AD2502" t="s">
        <v>3653</v>
      </c>
      <c r="AE2502">
        <v>45464.857812499999</v>
      </c>
    </row>
    <row r="2503" spans="1:31" x14ac:dyDescent="0.35">
      <c r="A2503">
        <v>18406</v>
      </c>
      <c r="B2503" t="s">
        <v>12171</v>
      </c>
      <c r="C2503" t="s">
        <v>12171</v>
      </c>
      <c r="D2503" t="s">
        <v>12172</v>
      </c>
      <c r="E2503" t="s">
        <v>12172</v>
      </c>
      <c r="F2503" t="s">
        <v>12173</v>
      </c>
      <c r="I2503">
        <v>1</v>
      </c>
      <c r="J2503">
        <v>1</v>
      </c>
      <c r="K2503">
        <v>1</v>
      </c>
      <c r="L2503">
        <v>1</v>
      </c>
      <c r="M2503">
        <v>1</v>
      </c>
      <c r="N2503">
        <v>1</v>
      </c>
      <c r="O2503">
        <v>1</v>
      </c>
      <c r="P2503">
        <v>1</v>
      </c>
      <c r="Q2503">
        <v>1</v>
      </c>
      <c r="R2503">
        <v>1</v>
      </c>
      <c r="S2503">
        <v>1</v>
      </c>
      <c r="T2503">
        <v>1</v>
      </c>
      <c r="U2503">
        <v>1</v>
      </c>
      <c r="V2503">
        <v>1</v>
      </c>
      <c r="W2503">
        <v>1</v>
      </c>
      <c r="X2503">
        <v>1</v>
      </c>
      <c r="Y2503">
        <v>1</v>
      </c>
      <c r="Z2503">
        <v>1</v>
      </c>
      <c r="AA2503">
        <v>1</v>
      </c>
      <c r="AB2503">
        <v>1</v>
      </c>
      <c r="AC2503">
        <v>1</v>
      </c>
      <c r="AD2503" t="s">
        <v>3653</v>
      </c>
      <c r="AE2503">
        <v>45464.857812499999</v>
      </c>
    </row>
    <row r="2504" spans="1:31" x14ac:dyDescent="0.35">
      <c r="A2504">
        <v>19875</v>
      </c>
      <c r="B2504" t="s">
        <v>2959</v>
      </c>
      <c r="C2504" t="s">
        <v>2959</v>
      </c>
      <c r="D2504" t="s">
        <v>3379</v>
      </c>
      <c r="E2504" t="s">
        <v>3379</v>
      </c>
      <c r="F2504" t="s">
        <v>12174</v>
      </c>
      <c r="G2504" t="s">
        <v>3643</v>
      </c>
      <c r="I2504">
        <v>1</v>
      </c>
      <c r="J2504">
        <v>1</v>
      </c>
      <c r="K2504">
        <v>1</v>
      </c>
      <c r="L2504">
        <v>1</v>
      </c>
      <c r="M2504">
        <v>1</v>
      </c>
      <c r="N2504">
        <v>1</v>
      </c>
      <c r="O2504">
        <v>1</v>
      </c>
      <c r="P2504">
        <v>1</v>
      </c>
      <c r="Q2504">
        <v>1</v>
      </c>
      <c r="R2504">
        <v>1</v>
      </c>
      <c r="S2504">
        <v>1</v>
      </c>
      <c r="T2504">
        <v>1</v>
      </c>
      <c r="U2504">
        <v>1</v>
      </c>
      <c r="V2504">
        <v>1</v>
      </c>
      <c r="W2504">
        <v>1</v>
      </c>
      <c r="X2504">
        <v>1</v>
      </c>
      <c r="Y2504">
        <v>1</v>
      </c>
      <c r="Z2504">
        <v>1</v>
      </c>
      <c r="AA2504">
        <v>1</v>
      </c>
      <c r="AB2504">
        <v>0</v>
      </c>
      <c r="AC2504">
        <v>1</v>
      </c>
      <c r="AD2504" t="s">
        <v>2961</v>
      </c>
      <c r="AE2504">
        <v>45464.857812499999</v>
      </c>
    </row>
    <row r="2505" spans="1:31" x14ac:dyDescent="0.35">
      <c r="A2505">
        <v>18408</v>
      </c>
      <c r="B2505" t="s">
        <v>12175</v>
      </c>
      <c r="C2505" t="s">
        <v>12175</v>
      </c>
      <c r="D2505" t="s">
        <v>12176</v>
      </c>
      <c r="E2505" t="s">
        <v>12176</v>
      </c>
      <c r="F2505" t="s">
        <v>12177</v>
      </c>
      <c r="I2505">
        <v>1</v>
      </c>
      <c r="J2505">
        <v>1</v>
      </c>
      <c r="K2505">
        <v>1</v>
      </c>
      <c r="L2505">
        <v>1</v>
      </c>
      <c r="M2505">
        <v>1</v>
      </c>
      <c r="N2505">
        <v>1</v>
      </c>
      <c r="O2505">
        <v>1</v>
      </c>
      <c r="P2505">
        <v>1</v>
      </c>
      <c r="Q2505">
        <v>1</v>
      </c>
      <c r="R2505">
        <v>1</v>
      </c>
      <c r="S2505">
        <v>1</v>
      </c>
      <c r="T2505">
        <v>1</v>
      </c>
      <c r="U2505">
        <v>1</v>
      </c>
      <c r="V2505">
        <v>1</v>
      </c>
      <c r="W2505">
        <v>1</v>
      </c>
      <c r="X2505">
        <v>1</v>
      </c>
      <c r="Y2505">
        <v>1</v>
      </c>
      <c r="Z2505">
        <v>1</v>
      </c>
      <c r="AA2505">
        <v>1</v>
      </c>
      <c r="AB2505">
        <v>1</v>
      </c>
      <c r="AC2505">
        <v>1</v>
      </c>
      <c r="AD2505" t="s">
        <v>3653</v>
      </c>
      <c r="AE2505">
        <v>45464.857812499999</v>
      </c>
    </row>
    <row r="2506" spans="1:31" x14ac:dyDescent="0.35">
      <c r="A2506">
        <v>22497</v>
      </c>
      <c r="B2506" t="s">
        <v>12178</v>
      </c>
      <c r="C2506" t="s">
        <v>12178</v>
      </c>
      <c r="D2506" t="s">
        <v>12179</v>
      </c>
      <c r="E2506" t="s">
        <v>12179</v>
      </c>
      <c r="G2506" t="s">
        <v>3627</v>
      </c>
      <c r="I2506">
        <v>1</v>
      </c>
      <c r="J2506">
        <v>1</v>
      </c>
      <c r="K2506">
        <v>1</v>
      </c>
      <c r="L2506">
        <v>1</v>
      </c>
      <c r="M2506">
        <v>1</v>
      </c>
      <c r="N2506">
        <v>1</v>
      </c>
      <c r="O2506">
        <v>1</v>
      </c>
      <c r="P2506">
        <v>1</v>
      </c>
      <c r="Q2506">
        <v>1</v>
      </c>
      <c r="R2506">
        <v>1</v>
      </c>
      <c r="S2506">
        <v>1</v>
      </c>
      <c r="T2506">
        <v>1</v>
      </c>
      <c r="U2506">
        <v>1</v>
      </c>
      <c r="V2506">
        <v>1</v>
      </c>
      <c r="W2506">
        <v>1</v>
      </c>
      <c r="X2506">
        <v>1</v>
      </c>
      <c r="Y2506">
        <v>1</v>
      </c>
      <c r="AD2506" t="s">
        <v>12180</v>
      </c>
      <c r="AE2506">
        <v>45464.857812499999</v>
      </c>
    </row>
    <row r="2507" spans="1:31" x14ac:dyDescent="0.35">
      <c r="A2507">
        <v>23482</v>
      </c>
      <c r="B2507" t="s">
        <v>12181</v>
      </c>
      <c r="C2507" t="s">
        <v>12181</v>
      </c>
      <c r="D2507" t="s">
        <v>12182</v>
      </c>
      <c r="E2507" t="s">
        <v>12182</v>
      </c>
      <c r="G2507" t="s">
        <v>3723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AD2507" t="s">
        <v>12183</v>
      </c>
      <c r="AE2507">
        <v>45464.857812499999</v>
      </c>
    </row>
    <row r="2508" spans="1:31" x14ac:dyDescent="0.35">
      <c r="A2508">
        <v>28106</v>
      </c>
      <c r="B2508" t="s">
        <v>12184</v>
      </c>
      <c r="C2508" t="s">
        <v>12185</v>
      </c>
      <c r="D2508" t="s">
        <v>12186</v>
      </c>
      <c r="E2508" t="s">
        <v>12187</v>
      </c>
      <c r="G2508" t="s">
        <v>3631</v>
      </c>
      <c r="I2508">
        <v>0</v>
      </c>
      <c r="J2508">
        <v>0</v>
      </c>
      <c r="K2508">
        <v>0</v>
      </c>
      <c r="AD2508" t="s">
        <v>12188</v>
      </c>
      <c r="AE2508">
        <v>45464.857812499999</v>
      </c>
    </row>
    <row r="2509" spans="1:31" x14ac:dyDescent="0.35">
      <c r="A2509">
        <v>23425</v>
      </c>
      <c r="B2509" t="s">
        <v>12189</v>
      </c>
      <c r="C2509" t="s">
        <v>12189</v>
      </c>
      <c r="D2509" t="s">
        <v>12190</v>
      </c>
      <c r="E2509" t="s">
        <v>12190</v>
      </c>
      <c r="G2509" t="s">
        <v>3643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AD2509" t="s">
        <v>12191</v>
      </c>
      <c r="AE2509">
        <v>45464.857812499999</v>
      </c>
    </row>
    <row r="2510" spans="1:31" x14ac:dyDescent="0.35">
      <c r="A2510">
        <v>18858</v>
      </c>
      <c r="B2510" t="s">
        <v>12192</v>
      </c>
      <c r="C2510" t="s">
        <v>12192</v>
      </c>
      <c r="D2510" t="s">
        <v>12193</v>
      </c>
      <c r="E2510" t="s">
        <v>12193</v>
      </c>
      <c r="G2510" t="s">
        <v>3643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AB2510">
        <v>0</v>
      </c>
      <c r="AD2510" t="s">
        <v>3653</v>
      </c>
      <c r="AE2510">
        <v>45464.857812499999</v>
      </c>
    </row>
    <row r="2511" spans="1:31" x14ac:dyDescent="0.35">
      <c r="A2511">
        <v>23120</v>
      </c>
      <c r="B2511" t="s">
        <v>12194</v>
      </c>
      <c r="C2511" t="s">
        <v>12194</v>
      </c>
      <c r="D2511" t="s">
        <v>12195</v>
      </c>
      <c r="E2511" t="s">
        <v>12195</v>
      </c>
      <c r="G2511" t="s">
        <v>3643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AD2511" t="s">
        <v>12196</v>
      </c>
      <c r="AE2511">
        <v>45464.857812499999</v>
      </c>
    </row>
    <row r="2512" spans="1:31" x14ac:dyDescent="0.35">
      <c r="A2512">
        <v>18409</v>
      </c>
      <c r="B2512" t="s">
        <v>12197</v>
      </c>
      <c r="C2512" t="s">
        <v>12197</v>
      </c>
      <c r="D2512" t="s">
        <v>12198</v>
      </c>
      <c r="E2512" t="s">
        <v>12198</v>
      </c>
      <c r="F2512" t="s">
        <v>12199</v>
      </c>
      <c r="G2512" t="s">
        <v>3648</v>
      </c>
      <c r="I2512">
        <v>1</v>
      </c>
      <c r="J2512">
        <v>1</v>
      </c>
      <c r="K2512">
        <v>1</v>
      </c>
      <c r="L2512">
        <v>1</v>
      </c>
      <c r="M2512">
        <v>1</v>
      </c>
      <c r="N2512">
        <v>1</v>
      </c>
      <c r="O2512">
        <v>1</v>
      </c>
      <c r="P2512">
        <v>1</v>
      </c>
      <c r="Q2512">
        <v>1</v>
      </c>
      <c r="R2512">
        <v>1</v>
      </c>
      <c r="S2512">
        <v>1</v>
      </c>
      <c r="T2512">
        <v>1</v>
      </c>
      <c r="U2512">
        <v>1</v>
      </c>
      <c r="V2512">
        <v>1</v>
      </c>
      <c r="W2512">
        <v>1</v>
      </c>
      <c r="X2512">
        <v>1</v>
      </c>
      <c r="Y2512">
        <v>1</v>
      </c>
      <c r="Z2512">
        <v>1</v>
      </c>
      <c r="AA2512">
        <v>1</v>
      </c>
      <c r="AB2512">
        <v>1</v>
      </c>
      <c r="AC2512">
        <v>1</v>
      </c>
      <c r="AD2512" t="s">
        <v>12200</v>
      </c>
      <c r="AE2512">
        <v>45464.857812499999</v>
      </c>
    </row>
    <row r="2513" spans="1:31" x14ac:dyDescent="0.35">
      <c r="A2513">
        <v>19041</v>
      </c>
      <c r="B2513" t="s">
        <v>12201</v>
      </c>
      <c r="C2513" t="s">
        <v>12201</v>
      </c>
      <c r="D2513" t="s">
        <v>12202</v>
      </c>
      <c r="E2513" t="s">
        <v>12202</v>
      </c>
      <c r="F2513" t="s">
        <v>12203</v>
      </c>
      <c r="G2513" t="s">
        <v>3913</v>
      </c>
      <c r="I2513">
        <v>1</v>
      </c>
      <c r="J2513">
        <v>1</v>
      </c>
      <c r="K2513">
        <v>1</v>
      </c>
      <c r="L2513">
        <v>1</v>
      </c>
      <c r="M2513">
        <v>1</v>
      </c>
      <c r="N2513">
        <v>1</v>
      </c>
      <c r="O2513">
        <v>1</v>
      </c>
      <c r="P2513">
        <v>1</v>
      </c>
      <c r="Q2513">
        <v>1</v>
      </c>
      <c r="R2513">
        <v>1</v>
      </c>
      <c r="S2513">
        <v>1</v>
      </c>
      <c r="T2513">
        <v>1</v>
      </c>
      <c r="U2513">
        <v>1</v>
      </c>
      <c r="V2513">
        <v>1</v>
      </c>
      <c r="W2513">
        <v>1</v>
      </c>
      <c r="X2513">
        <v>1</v>
      </c>
      <c r="Y2513">
        <v>1</v>
      </c>
      <c r="Z2513">
        <v>1</v>
      </c>
      <c r="AA2513">
        <v>1</v>
      </c>
      <c r="AB2513">
        <v>1</v>
      </c>
      <c r="AD2513" t="s">
        <v>12204</v>
      </c>
      <c r="AE2513">
        <v>45464.857812499999</v>
      </c>
    </row>
    <row r="2514" spans="1:31" x14ac:dyDescent="0.35">
      <c r="A2514">
        <v>17794</v>
      </c>
      <c r="B2514" t="s">
        <v>12205</v>
      </c>
      <c r="C2514" t="s">
        <v>12206</v>
      </c>
      <c r="D2514" t="s">
        <v>12207</v>
      </c>
      <c r="E2514" t="s">
        <v>12208</v>
      </c>
      <c r="F2514" t="s">
        <v>12209</v>
      </c>
      <c r="G2514" t="s">
        <v>3913</v>
      </c>
      <c r="I2514">
        <v>1</v>
      </c>
      <c r="J2514">
        <v>1</v>
      </c>
      <c r="K2514">
        <v>1</v>
      </c>
      <c r="L2514">
        <v>1</v>
      </c>
      <c r="M2514">
        <v>1</v>
      </c>
      <c r="N2514">
        <v>1</v>
      </c>
      <c r="O2514">
        <v>1</v>
      </c>
      <c r="P2514">
        <v>1</v>
      </c>
      <c r="Q2514">
        <v>1</v>
      </c>
      <c r="R2514">
        <v>1</v>
      </c>
      <c r="S2514">
        <v>1</v>
      </c>
      <c r="T2514">
        <v>1</v>
      </c>
      <c r="U2514">
        <v>1</v>
      </c>
      <c r="V2514">
        <v>1</v>
      </c>
      <c r="W2514">
        <v>1</v>
      </c>
      <c r="X2514">
        <v>1</v>
      </c>
      <c r="Y2514">
        <v>1</v>
      </c>
      <c r="Z2514">
        <v>1</v>
      </c>
      <c r="AD2514" t="s">
        <v>12210</v>
      </c>
      <c r="AE2514">
        <v>45464.857812499999</v>
      </c>
    </row>
    <row r="2515" spans="1:31" x14ac:dyDescent="0.35">
      <c r="A2515">
        <v>26470</v>
      </c>
      <c r="B2515" t="s">
        <v>12211</v>
      </c>
      <c r="C2515" t="s">
        <v>12211</v>
      </c>
      <c r="D2515" t="s">
        <v>12212</v>
      </c>
      <c r="E2515" t="s">
        <v>12212</v>
      </c>
      <c r="F2515" t="s">
        <v>12213</v>
      </c>
      <c r="G2515" t="s">
        <v>3913</v>
      </c>
      <c r="I2515">
        <v>1</v>
      </c>
      <c r="J2515">
        <v>1</v>
      </c>
      <c r="K2515">
        <v>1</v>
      </c>
      <c r="L2515">
        <v>1</v>
      </c>
      <c r="M2515">
        <v>1</v>
      </c>
      <c r="N2515">
        <v>1</v>
      </c>
      <c r="O2515">
        <v>1</v>
      </c>
      <c r="P2515">
        <v>1</v>
      </c>
      <c r="Q2515">
        <v>1</v>
      </c>
      <c r="R2515">
        <v>1</v>
      </c>
      <c r="S2515">
        <v>1</v>
      </c>
      <c r="T2515">
        <v>1</v>
      </c>
      <c r="AD2515" t="s">
        <v>12214</v>
      </c>
      <c r="AE2515">
        <v>45464.857812499999</v>
      </c>
    </row>
    <row r="2516" spans="1:31" x14ac:dyDescent="0.35">
      <c r="A2516">
        <v>18824</v>
      </c>
      <c r="B2516" t="s">
        <v>12215</v>
      </c>
      <c r="C2516" t="s">
        <v>12215</v>
      </c>
      <c r="D2516" t="s">
        <v>12216</v>
      </c>
      <c r="E2516" t="s">
        <v>12216</v>
      </c>
      <c r="G2516" t="s">
        <v>3648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AB2516">
        <v>0</v>
      </c>
      <c r="AD2516" t="s">
        <v>3653</v>
      </c>
      <c r="AE2516">
        <v>45464.857812499999</v>
      </c>
    </row>
    <row r="2517" spans="1:31" x14ac:dyDescent="0.35">
      <c r="A2517">
        <v>18666</v>
      </c>
      <c r="B2517" t="s">
        <v>12217</v>
      </c>
      <c r="C2517" t="s">
        <v>12217</v>
      </c>
      <c r="D2517" t="s">
        <v>12218</v>
      </c>
      <c r="E2517" t="s">
        <v>12218</v>
      </c>
      <c r="F2517" t="s">
        <v>12219</v>
      </c>
      <c r="G2517" t="s">
        <v>3648</v>
      </c>
      <c r="I2517">
        <v>1</v>
      </c>
      <c r="J2517">
        <v>1</v>
      </c>
      <c r="K2517">
        <v>1</v>
      </c>
      <c r="L2517">
        <v>1</v>
      </c>
      <c r="M2517">
        <v>1</v>
      </c>
      <c r="N2517">
        <v>1</v>
      </c>
      <c r="O2517">
        <v>1</v>
      </c>
      <c r="P2517">
        <v>1</v>
      </c>
      <c r="Q2517">
        <v>1</v>
      </c>
      <c r="R2517">
        <v>1</v>
      </c>
      <c r="S2517">
        <v>1</v>
      </c>
      <c r="T2517">
        <v>1</v>
      </c>
      <c r="U2517">
        <v>1</v>
      </c>
      <c r="V2517">
        <v>1</v>
      </c>
      <c r="W2517">
        <v>1</v>
      </c>
      <c r="X2517">
        <v>1</v>
      </c>
      <c r="Y2517">
        <v>1</v>
      </c>
      <c r="Z2517">
        <v>1</v>
      </c>
      <c r="AA2517">
        <v>1</v>
      </c>
      <c r="AB2517">
        <v>1</v>
      </c>
      <c r="AD2517" t="s">
        <v>12220</v>
      </c>
      <c r="AE2517">
        <v>45464.857812499999</v>
      </c>
    </row>
    <row r="2518" spans="1:31" x14ac:dyDescent="0.35">
      <c r="A2518">
        <v>19650</v>
      </c>
      <c r="B2518" t="s">
        <v>12221</v>
      </c>
      <c r="C2518" t="s">
        <v>12221</v>
      </c>
      <c r="D2518" t="s">
        <v>12222</v>
      </c>
      <c r="E2518" t="s">
        <v>12222</v>
      </c>
      <c r="F2518" t="s">
        <v>12223</v>
      </c>
      <c r="G2518" t="s">
        <v>3688</v>
      </c>
      <c r="I2518">
        <v>1</v>
      </c>
      <c r="J2518">
        <v>1</v>
      </c>
      <c r="K2518">
        <v>1</v>
      </c>
      <c r="L2518">
        <v>1</v>
      </c>
      <c r="M2518">
        <v>1</v>
      </c>
      <c r="N2518">
        <v>1</v>
      </c>
      <c r="O2518">
        <v>1</v>
      </c>
      <c r="P2518">
        <v>1</v>
      </c>
      <c r="Q2518">
        <v>1</v>
      </c>
      <c r="R2518">
        <v>1</v>
      </c>
      <c r="S2518">
        <v>1</v>
      </c>
      <c r="T2518">
        <v>1</v>
      </c>
      <c r="U2518">
        <v>1</v>
      </c>
      <c r="V2518">
        <v>1</v>
      </c>
      <c r="W2518">
        <v>1</v>
      </c>
      <c r="X2518">
        <v>1</v>
      </c>
      <c r="Y2518">
        <v>1</v>
      </c>
      <c r="Z2518">
        <v>1</v>
      </c>
      <c r="AA2518">
        <v>1</v>
      </c>
      <c r="AB2518">
        <v>0</v>
      </c>
      <c r="AD2518" t="s">
        <v>12224</v>
      </c>
      <c r="AE2518">
        <v>45464.857812499999</v>
      </c>
    </row>
    <row r="2519" spans="1:31" x14ac:dyDescent="0.35">
      <c r="A2519">
        <v>24860</v>
      </c>
      <c r="B2519" t="s">
        <v>12225</v>
      </c>
      <c r="C2519" t="s">
        <v>12225</v>
      </c>
      <c r="D2519" t="s">
        <v>12226</v>
      </c>
      <c r="E2519" t="s">
        <v>12226</v>
      </c>
      <c r="G2519" t="s">
        <v>3688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0</v>
      </c>
      <c r="AD2519" t="s">
        <v>12227</v>
      </c>
      <c r="AE2519">
        <v>45464.857812499999</v>
      </c>
    </row>
    <row r="2520" spans="1:31" x14ac:dyDescent="0.35">
      <c r="A2520">
        <v>18410</v>
      </c>
      <c r="B2520" t="s">
        <v>12228</v>
      </c>
      <c r="C2520" t="s">
        <v>12228</v>
      </c>
      <c r="D2520" t="s">
        <v>12229</v>
      </c>
      <c r="E2520" t="s">
        <v>12229</v>
      </c>
      <c r="F2520" t="s">
        <v>12230</v>
      </c>
      <c r="G2520" t="s">
        <v>4211</v>
      </c>
      <c r="I2520">
        <v>1</v>
      </c>
      <c r="J2520">
        <v>1</v>
      </c>
      <c r="K2520">
        <v>1</v>
      </c>
      <c r="L2520">
        <v>1</v>
      </c>
      <c r="M2520">
        <v>1</v>
      </c>
      <c r="N2520">
        <v>1</v>
      </c>
      <c r="O2520">
        <v>1</v>
      </c>
      <c r="P2520">
        <v>1</v>
      </c>
      <c r="Q2520">
        <v>1</v>
      </c>
      <c r="R2520">
        <v>1</v>
      </c>
      <c r="S2520">
        <v>1</v>
      </c>
      <c r="T2520">
        <v>1</v>
      </c>
      <c r="U2520">
        <v>1</v>
      </c>
      <c r="V2520">
        <v>1</v>
      </c>
      <c r="W2520">
        <v>1</v>
      </c>
      <c r="X2520">
        <v>1</v>
      </c>
      <c r="Y2520">
        <v>1</v>
      </c>
      <c r="Z2520">
        <v>1</v>
      </c>
      <c r="AA2520">
        <v>1</v>
      </c>
      <c r="AB2520">
        <v>1</v>
      </c>
      <c r="AC2520">
        <v>1</v>
      </c>
      <c r="AD2520" t="s">
        <v>3653</v>
      </c>
      <c r="AE2520">
        <v>45464.857812499999</v>
      </c>
    </row>
    <row r="2521" spans="1:31" x14ac:dyDescent="0.35">
      <c r="A2521">
        <v>18789</v>
      </c>
      <c r="B2521" t="s">
        <v>12231</v>
      </c>
      <c r="C2521" t="s">
        <v>12231</v>
      </c>
      <c r="D2521" t="s">
        <v>12232</v>
      </c>
      <c r="E2521" t="s">
        <v>12232</v>
      </c>
      <c r="G2521" t="s">
        <v>3648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AB2521">
        <v>0</v>
      </c>
      <c r="AD2521" t="s">
        <v>3653</v>
      </c>
      <c r="AE2521">
        <v>45464.857812499999</v>
      </c>
    </row>
    <row r="2522" spans="1:31" x14ac:dyDescent="0.35">
      <c r="A2522">
        <v>19398</v>
      </c>
      <c r="B2522" t="s">
        <v>12233</v>
      </c>
      <c r="C2522" t="s">
        <v>12233</v>
      </c>
      <c r="D2522" t="s">
        <v>12234</v>
      </c>
      <c r="E2522" t="s">
        <v>12234</v>
      </c>
      <c r="G2522" t="s">
        <v>3811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AB2522">
        <v>0</v>
      </c>
      <c r="AD2522" t="s">
        <v>3653</v>
      </c>
      <c r="AE2522">
        <v>45464.857812499999</v>
      </c>
    </row>
    <row r="2523" spans="1:31" x14ac:dyDescent="0.35">
      <c r="A2523">
        <v>22041</v>
      </c>
      <c r="B2523" t="s">
        <v>12235</v>
      </c>
      <c r="C2523" t="s">
        <v>12235</v>
      </c>
      <c r="D2523" t="s">
        <v>12236</v>
      </c>
      <c r="E2523" t="s">
        <v>12236</v>
      </c>
      <c r="G2523" t="s">
        <v>3631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AD2523" t="s">
        <v>12237</v>
      </c>
      <c r="AE2523">
        <v>45464.857812499999</v>
      </c>
    </row>
    <row r="2524" spans="1:31" x14ac:dyDescent="0.35">
      <c r="A2524">
        <v>19586</v>
      </c>
      <c r="B2524" t="s">
        <v>12238</v>
      </c>
      <c r="C2524" t="s">
        <v>12238</v>
      </c>
      <c r="D2524" t="s">
        <v>12239</v>
      </c>
      <c r="E2524" t="s">
        <v>12239</v>
      </c>
      <c r="G2524" t="s">
        <v>3648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AB2524">
        <v>0</v>
      </c>
      <c r="AD2524" t="s">
        <v>12240</v>
      </c>
      <c r="AE2524">
        <v>45464.857812499999</v>
      </c>
    </row>
    <row r="2525" spans="1:31" x14ac:dyDescent="0.35">
      <c r="A2525">
        <v>24287</v>
      </c>
      <c r="B2525" t="s">
        <v>12241</v>
      </c>
      <c r="C2525" t="s">
        <v>12241</v>
      </c>
      <c r="D2525" t="s">
        <v>12242</v>
      </c>
      <c r="E2525" t="s">
        <v>12242</v>
      </c>
      <c r="G2525" t="s">
        <v>3648</v>
      </c>
      <c r="I2525">
        <v>1</v>
      </c>
      <c r="J2525">
        <v>1</v>
      </c>
      <c r="K2525">
        <v>1</v>
      </c>
      <c r="L2525">
        <v>1</v>
      </c>
      <c r="M2525">
        <v>1</v>
      </c>
      <c r="N2525">
        <v>1</v>
      </c>
      <c r="O2525">
        <v>1</v>
      </c>
      <c r="P2525">
        <v>1</v>
      </c>
      <c r="Q2525">
        <v>1</v>
      </c>
      <c r="R2525">
        <v>1</v>
      </c>
      <c r="S2525">
        <v>1</v>
      </c>
      <c r="T2525">
        <v>1</v>
      </c>
      <c r="U2525">
        <v>1</v>
      </c>
      <c r="V2525">
        <v>1</v>
      </c>
      <c r="W2525">
        <v>1</v>
      </c>
      <c r="AD2525" t="s">
        <v>12243</v>
      </c>
      <c r="AE2525">
        <v>45464.857812499999</v>
      </c>
    </row>
    <row r="2526" spans="1:31" x14ac:dyDescent="0.35">
      <c r="A2526">
        <v>18411</v>
      </c>
      <c r="B2526" t="s">
        <v>12244</v>
      </c>
      <c r="C2526" t="s">
        <v>12244</v>
      </c>
      <c r="D2526" t="s">
        <v>3382</v>
      </c>
      <c r="E2526" t="s">
        <v>3382</v>
      </c>
      <c r="F2526" t="s">
        <v>12245</v>
      </c>
      <c r="G2526" t="s">
        <v>3648</v>
      </c>
      <c r="H2526">
        <v>2</v>
      </c>
      <c r="I2526">
        <v>2</v>
      </c>
      <c r="J2526">
        <v>2</v>
      </c>
      <c r="K2526">
        <v>2</v>
      </c>
      <c r="L2526">
        <v>2</v>
      </c>
      <c r="M2526">
        <v>2</v>
      </c>
      <c r="N2526">
        <v>2</v>
      </c>
      <c r="O2526">
        <v>2</v>
      </c>
      <c r="P2526">
        <v>2</v>
      </c>
      <c r="Q2526">
        <v>2</v>
      </c>
      <c r="R2526">
        <v>2</v>
      </c>
      <c r="S2526">
        <v>2</v>
      </c>
      <c r="T2526">
        <v>2</v>
      </c>
      <c r="U2526">
        <v>2</v>
      </c>
      <c r="V2526">
        <v>2</v>
      </c>
      <c r="W2526">
        <v>2</v>
      </c>
      <c r="X2526">
        <v>2</v>
      </c>
      <c r="Y2526">
        <v>2</v>
      </c>
      <c r="Z2526">
        <v>2</v>
      </c>
      <c r="AA2526">
        <v>2</v>
      </c>
      <c r="AB2526">
        <v>2</v>
      </c>
      <c r="AC2526">
        <v>2</v>
      </c>
      <c r="AD2526" t="s">
        <v>12246</v>
      </c>
      <c r="AE2526">
        <v>45464.852870370371</v>
      </c>
    </row>
    <row r="2527" spans="1:31" x14ac:dyDescent="0.35">
      <c r="A2527">
        <v>25071</v>
      </c>
      <c r="B2527" t="s">
        <v>12247</v>
      </c>
      <c r="C2527" t="s">
        <v>12247</v>
      </c>
      <c r="D2527" t="s">
        <v>12248</v>
      </c>
      <c r="E2527" t="s">
        <v>12248</v>
      </c>
      <c r="G2527" t="s">
        <v>822</v>
      </c>
      <c r="I2527">
        <v>1</v>
      </c>
      <c r="J2527">
        <v>1</v>
      </c>
      <c r="K2527">
        <v>1</v>
      </c>
      <c r="L2527">
        <v>1</v>
      </c>
      <c r="M2527">
        <v>1</v>
      </c>
      <c r="N2527">
        <v>1</v>
      </c>
      <c r="O2527">
        <v>1</v>
      </c>
      <c r="P2527">
        <v>1</v>
      </c>
      <c r="Q2527">
        <v>1</v>
      </c>
      <c r="R2527">
        <v>1</v>
      </c>
      <c r="S2527">
        <v>1</v>
      </c>
      <c r="T2527">
        <v>1</v>
      </c>
      <c r="U2527">
        <v>1</v>
      </c>
      <c r="V2527">
        <v>1</v>
      </c>
      <c r="AD2527" t="s">
        <v>12249</v>
      </c>
      <c r="AE2527">
        <v>45464.857812499999</v>
      </c>
    </row>
    <row r="2528" spans="1:31" x14ac:dyDescent="0.35">
      <c r="A2528">
        <v>19066</v>
      </c>
      <c r="B2528" t="s">
        <v>12250</v>
      </c>
      <c r="C2528" t="s">
        <v>12250</v>
      </c>
      <c r="D2528" t="s">
        <v>12251</v>
      </c>
      <c r="E2528" t="s">
        <v>12251</v>
      </c>
      <c r="F2528" t="s">
        <v>12252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AB2528">
        <v>0</v>
      </c>
      <c r="AD2528" t="s">
        <v>12253</v>
      </c>
      <c r="AE2528">
        <v>45464.857812499999</v>
      </c>
    </row>
    <row r="2529" spans="1:31" x14ac:dyDescent="0.35">
      <c r="A2529">
        <v>18412</v>
      </c>
      <c r="B2529" t="s">
        <v>12254</v>
      </c>
      <c r="C2529" t="s">
        <v>12254</v>
      </c>
      <c r="D2529" t="s">
        <v>12255</v>
      </c>
      <c r="E2529" t="s">
        <v>12255</v>
      </c>
      <c r="F2529" t="s">
        <v>12256</v>
      </c>
      <c r="I2529">
        <v>1</v>
      </c>
      <c r="J2529">
        <v>1</v>
      </c>
      <c r="K2529">
        <v>1</v>
      </c>
      <c r="L2529">
        <v>1</v>
      </c>
      <c r="M2529">
        <v>1</v>
      </c>
      <c r="N2529">
        <v>1</v>
      </c>
      <c r="O2529">
        <v>1</v>
      </c>
      <c r="P2529">
        <v>1</v>
      </c>
      <c r="Q2529">
        <v>1</v>
      </c>
      <c r="R2529">
        <v>1</v>
      </c>
      <c r="S2529">
        <v>1</v>
      </c>
      <c r="T2529">
        <v>1</v>
      </c>
      <c r="U2529">
        <v>1</v>
      </c>
      <c r="V2529">
        <v>1</v>
      </c>
      <c r="W2529">
        <v>1</v>
      </c>
      <c r="X2529">
        <v>1</v>
      </c>
      <c r="Y2529">
        <v>1</v>
      </c>
      <c r="Z2529">
        <v>1</v>
      </c>
      <c r="AA2529">
        <v>1</v>
      </c>
      <c r="AB2529">
        <v>1</v>
      </c>
      <c r="AC2529">
        <v>1</v>
      </c>
      <c r="AD2529" t="s">
        <v>3653</v>
      </c>
      <c r="AE2529">
        <v>45464.857812499999</v>
      </c>
    </row>
    <row r="2530" spans="1:31" x14ac:dyDescent="0.35">
      <c r="A2530">
        <v>19330</v>
      </c>
      <c r="B2530" t="s">
        <v>12257</v>
      </c>
      <c r="C2530" t="s">
        <v>12257</v>
      </c>
      <c r="D2530" t="s">
        <v>12258</v>
      </c>
      <c r="E2530" t="s">
        <v>12258</v>
      </c>
      <c r="G2530" t="s">
        <v>3714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AB2530">
        <v>0</v>
      </c>
      <c r="AD2530" t="s">
        <v>3653</v>
      </c>
      <c r="AE2530">
        <v>45464.857812499999</v>
      </c>
    </row>
    <row r="2531" spans="1:31" x14ac:dyDescent="0.35">
      <c r="A2531">
        <v>18413</v>
      </c>
      <c r="B2531" t="s">
        <v>12259</v>
      </c>
      <c r="C2531" t="s">
        <v>12259</v>
      </c>
      <c r="D2531" t="s">
        <v>12260</v>
      </c>
      <c r="E2531" t="s">
        <v>12260</v>
      </c>
      <c r="F2531" t="s">
        <v>12261</v>
      </c>
      <c r="G2531" t="s">
        <v>3714</v>
      </c>
      <c r="I2531">
        <v>1</v>
      </c>
      <c r="J2531">
        <v>1</v>
      </c>
      <c r="K2531">
        <v>1</v>
      </c>
      <c r="L2531">
        <v>1</v>
      </c>
      <c r="M2531">
        <v>1</v>
      </c>
      <c r="N2531">
        <v>1</v>
      </c>
      <c r="O2531">
        <v>1</v>
      </c>
      <c r="P2531">
        <v>1</v>
      </c>
      <c r="Q2531">
        <v>1</v>
      </c>
      <c r="R2531">
        <v>1</v>
      </c>
      <c r="S2531">
        <v>1</v>
      </c>
      <c r="T2531">
        <v>1</v>
      </c>
      <c r="U2531">
        <v>1</v>
      </c>
      <c r="V2531">
        <v>1</v>
      </c>
      <c r="W2531">
        <v>1</v>
      </c>
      <c r="X2531">
        <v>1</v>
      </c>
      <c r="Y2531">
        <v>1</v>
      </c>
      <c r="Z2531">
        <v>1</v>
      </c>
      <c r="AA2531">
        <v>1</v>
      </c>
      <c r="AB2531">
        <v>1</v>
      </c>
      <c r="AC2531">
        <v>1</v>
      </c>
      <c r="AD2531" t="s">
        <v>12262</v>
      </c>
      <c r="AE2531">
        <v>45464.857812499999</v>
      </c>
    </row>
    <row r="2532" spans="1:31" x14ac:dyDescent="0.35">
      <c r="A2532">
        <v>23533</v>
      </c>
      <c r="B2532" t="s">
        <v>12263</v>
      </c>
      <c r="C2532" t="s">
        <v>12263</v>
      </c>
      <c r="D2532" t="s">
        <v>12264</v>
      </c>
      <c r="E2532" t="s">
        <v>12264</v>
      </c>
      <c r="G2532" t="s">
        <v>3631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AD2532" t="s">
        <v>12265</v>
      </c>
      <c r="AE2532">
        <v>45464.857812499999</v>
      </c>
    </row>
    <row r="2533" spans="1:31" x14ac:dyDescent="0.35">
      <c r="A2533">
        <v>26613</v>
      </c>
      <c r="B2533" t="s">
        <v>12266</v>
      </c>
      <c r="C2533" t="s">
        <v>12266</v>
      </c>
      <c r="D2533" t="s">
        <v>12267</v>
      </c>
      <c r="E2533" t="s">
        <v>12267</v>
      </c>
      <c r="F2533" t="s">
        <v>12268</v>
      </c>
      <c r="G2533" t="s">
        <v>4170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AD2533" t="s">
        <v>12269</v>
      </c>
      <c r="AE2533">
        <v>45464.857812499999</v>
      </c>
    </row>
    <row r="2534" spans="1:31" x14ac:dyDescent="0.35">
      <c r="A2534">
        <v>24216</v>
      </c>
      <c r="B2534" t="s">
        <v>12270</v>
      </c>
      <c r="C2534" t="s">
        <v>12270</v>
      </c>
      <c r="D2534" t="s">
        <v>12271</v>
      </c>
      <c r="E2534" t="s">
        <v>12271</v>
      </c>
      <c r="F2534" t="s">
        <v>12272</v>
      </c>
      <c r="G2534" t="s">
        <v>3675</v>
      </c>
      <c r="I2534">
        <v>1</v>
      </c>
      <c r="J2534">
        <v>1</v>
      </c>
      <c r="K2534">
        <v>1</v>
      </c>
      <c r="L2534">
        <v>1</v>
      </c>
      <c r="M2534">
        <v>1</v>
      </c>
      <c r="N2534">
        <v>1</v>
      </c>
      <c r="O2534">
        <v>1</v>
      </c>
      <c r="P2534">
        <v>1</v>
      </c>
      <c r="Q2534">
        <v>1</v>
      </c>
      <c r="R2534">
        <v>1</v>
      </c>
      <c r="S2534">
        <v>1</v>
      </c>
      <c r="T2534">
        <v>1</v>
      </c>
      <c r="U2534">
        <v>1</v>
      </c>
      <c r="AD2534" t="s">
        <v>12273</v>
      </c>
      <c r="AE2534">
        <v>45464.857812499999</v>
      </c>
    </row>
    <row r="2535" spans="1:31" x14ac:dyDescent="0.35">
      <c r="A2535">
        <v>20380</v>
      </c>
      <c r="B2535" t="s">
        <v>12274</v>
      </c>
      <c r="C2535" t="s">
        <v>12274</v>
      </c>
      <c r="D2535" t="s">
        <v>12275</v>
      </c>
      <c r="E2535" t="s">
        <v>12275</v>
      </c>
      <c r="F2535" t="s">
        <v>12276</v>
      </c>
      <c r="G2535" t="s">
        <v>3675</v>
      </c>
      <c r="I2535">
        <v>1</v>
      </c>
      <c r="J2535">
        <v>1</v>
      </c>
      <c r="K2535">
        <v>1</v>
      </c>
      <c r="L2535">
        <v>1</v>
      </c>
      <c r="M2535">
        <v>1</v>
      </c>
      <c r="N2535">
        <v>1</v>
      </c>
      <c r="O2535">
        <v>1</v>
      </c>
      <c r="P2535">
        <v>1</v>
      </c>
      <c r="Q2535">
        <v>1</v>
      </c>
      <c r="R2535">
        <v>1</v>
      </c>
      <c r="S2535">
        <v>1</v>
      </c>
      <c r="T2535">
        <v>1</v>
      </c>
      <c r="U2535">
        <v>1</v>
      </c>
      <c r="V2535">
        <v>1</v>
      </c>
      <c r="W2535">
        <v>1</v>
      </c>
      <c r="X2535">
        <v>1</v>
      </c>
      <c r="Y2535">
        <v>1</v>
      </c>
      <c r="Z2535">
        <v>1</v>
      </c>
      <c r="AD2535" t="s">
        <v>12277</v>
      </c>
      <c r="AE2535">
        <v>45464.857812499999</v>
      </c>
    </row>
    <row r="2536" spans="1:31" x14ac:dyDescent="0.35">
      <c r="A2536">
        <v>18881</v>
      </c>
      <c r="B2536" t="s">
        <v>12278</v>
      </c>
      <c r="C2536" t="s">
        <v>12278</v>
      </c>
      <c r="D2536" t="s">
        <v>12279</v>
      </c>
      <c r="E2536" t="s">
        <v>12279</v>
      </c>
      <c r="G2536" t="s">
        <v>3643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AB2536">
        <v>0</v>
      </c>
      <c r="AD2536" t="s">
        <v>3653</v>
      </c>
      <c r="AE2536">
        <v>45464.857812499999</v>
      </c>
    </row>
    <row r="2537" spans="1:31" x14ac:dyDescent="0.35">
      <c r="A2537">
        <v>26547</v>
      </c>
      <c r="B2537" t="s">
        <v>12280</v>
      </c>
      <c r="C2537" t="s">
        <v>12280</v>
      </c>
      <c r="D2537" t="s">
        <v>12281</v>
      </c>
      <c r="E2537" t="s">
        <v>12281</v>
      </c>
      <c r="F2537" t="s">
        <v>12282</v>
      </c>
      <c r="G2537" t="s">
        <v>3723</v>
      </c>
      <c r="I2537">
        <v>1</v>
      </c>
      <c r="J2537">
        <v>1</v>
      </c>
      <c r="K2537">
        <v>1</v>
      </c>
      <c r="L2537">
        <v>1</v>
      </c>
      <c r="M2537">
        <v>1</v>
      </c>
      <c r="N2537">
        <v>1</v>
      </c>
      <c r="O2537">
        <v>1</v>
      </c>
      <c r="P2537">
        <v>1</v>
      </c>
      <c r="Q2537">
        <v>0</v>
      </c>
      <c r="R2537">
        <v>0</v>
      </c>
      <c r="S2537">
        <v>0</v>
      </c>
      <c r="AD2537" t="s">
        <v>12283</v>
      </c>
      <c r="AE2537">
        <v>45464.857812499999</v>
      </c>
    </row>
    <row r="2538" spans="1:31" x14ac:dyDescent="0.35">
      <c r="A2538">
        <v>22775</v>
      </c>
      <c r="B2538" t="s">
        <v>12284</v>
      </c>
      <c r="C2538" t="s">
        <v>12284</v>
      </c>
      <c r="D2538" t="s">
        <v>12285</v>
      </c>
      <c r="E2538" t="s">
        <v>12285</v>
      </c>
      <c r="G2538" t="s">
        <v>3643</v>
      </c>
      <c r="I2538">
        <v>1</v>
      </c>
      <c r="J2538">
        <v>1</v>
      </c>
      <c r="K2538">
        <v>1</v>
      </c>
      <c r="L2538">
        <v>1</v>
      </c>
      <c r="M2538">
        <v>1</v>
      </c>
      <c r="N2538">
        <v>1</v>
      </c>
      <c r="O2538">
        <v>1</v>
      </c>
      <c r="P2538">
        <v>1</v>
      </c>
      <c r="Q2538">
        <v>1</v>
      </c>
      <c r="R2538">
        <v>1</v>
      </c>
      <c r="S2538">
        <v>1</v>
      </c>
      <c r="T2538">
        <v>1</v>
      </c>
      <c r="U2538">
        <v>1</v>
      </c>
      <c r="V2538">
        <v>1</v>
      </c>
      <c r="W2538">
        <v>1</v>
      </c>
      <c r="X2538">
        <v>1</v>
      </c>
      <c r="AD2538" t="s">
        <v>12286</v>
      </c>
      <c r="AE2538">
        <v>45464.857812499999</v>
      </c>
    </row>
    <row r="2539" spans="1:31" x14ac:dyDescent="0.35">
      <c r="A2539">
        <v>19643</v>
      </c>
      <c r="B2539" t="s">
        <v>12287</v>
      </c>
      <c r="C2539" t="s">
        <v>12287</v>
      </c>
      <c r="D2539" t="s">
        <v>12288</v>
      </c>
      <c r="E2539" t="s">
        <v>12288</v>
      </c>
      <c r="F2539" t="s">
        <v>12289</v>
      </c>
      <c r="G2539" t="s">
        <v>3648</v>
      </c>
      <c r="I2539">
        <v>1</v>
      </c>
      <c r="J2539">
        <v>1</v>
      </c>
      <c r="K2539">
        <v>1</v>
      </c>
      <c r="L2539">
        <v>1</v>
      </c>
      <c r="M2539">
        <v>1</v>
      </c>
      <c r="N2539">
        <v>1</v>
      </c>
      <c r="O2539">
        <v>1</v>
      </c>
      <c r="P2539">
        <v>1</v>
      </c>
      <c r="Q2539">
        <v>1</v>
      </c>
      <c r="R2539">
        <v>1</v>
      </c>
      <c r="S2539">
        <v>1</v>
      </c>
      <c r="T2539">
        <v>1</v>
      </c>
      <c r="U2539">
        <v>1</v>
      </c>
      <c r="V2539">
        <v>1</v>
      </c>
      <c r="W2539">
        <v>1</v>
      </c>
      <c r="X2539">
        <v>1</v>
      </c>
      <c r="Y2539">
        <v>1</v>
      </c>
      <c r="Z2539">
        <v>1</v>
      </c>
      <c r="AA2539">
        <v>1</v>
      </c>
      <c r="AB2539">
        <v>0</v>
      </c>
      <c r="AD2539" t="s">
        <v>12290</v>
      </c>
      <c r="AE2539">
        <v>45464.857812499999</v>
      </c>
    </row>
    <row r="2540" spans="1:31" x14ac:dyDescent="0.35">
      <c r="A2540">
        <v>18861</v>
      </c>
      <c r="B2540" t="s">
        <v>12291</v>
      </c>
      <c r="C2540" t="s">
        <v>12291</v>
      </c>
      <c r="D2540" t="s">
        <v>12292</v>
      </c>
      <c r="E2540" t="s">
        <v>12292</v>
      </c>
      <c r="G2540" t="s">
        <v>3648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AB2540">
        <v>0</v>
      </c>
      <c r="AD2540" t="s">
        <v>3653</v>
      </c>
      <c r="AE2540">
        <v>45464.857812499999</v>
      </c>
    </row>
    <row r="2541" spans="1:31" x14ac:dyDescent="0.35">
      <c r="A2541">
        <v>24019</v>
      </c>
      <c r="B2541" t="s">
        <v>12293</v>
      </c>
      <c r="C2541" t="s">
        <v>12293</v>
      </c>
      <c r="D2541" t="s">
        <v>12294</v>
      </c>
      <c r="E2541" t="s">
        <v>12294</v>
      </c>
      <c r="G2541" t="s">
        <v>3648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AD2541" t="s">
        <v>12295</v>
      </c>
      <c r="AE2541">
        <v>45464.857812499999</v>
      </c>
    </row>
    <row r="2542" spans="1:31" x14ac:dyDescent="0.35">
      <c r="A2542">
        <v>23350</v>
      </c>
      <c r="B2542" t="s">
        <v>12296</v>
      </c>
      <c r="C2542" t="s">
        <v>12296</v>
      </c>
      <c r="D2542" t="s">
        <v>12297</v>
      </c>
      <c r="E2542" t="s">
        <v>12297</v>
      </c>
      <c r="G2542" t="s">
        <v>4153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AD2542" t="s">
        <v>12298</v>
      </c>
      <c r="AE2542">
        <v>45464.857812499999</v>
      </c>
    </row>
    <row r="2543" spans="1:31" x14ac:dyDescent="0.35">
      <c r="A2543">
        <v>22828</v>
      </c>
      <c r="B2543" t="s">
        <v>12299</v>
      </c>
      <c r="C2543" t="s">
        <v>12299</v>
      </c>
      <c r="D2543" t="s">
        <v>12300</v>
      </c>
      <c r="E2543" t="s">
        <v>12300</v>
      </c>
      <c r="G2543" t="s">
        <v>3688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AD2543" t="s">
        <v>12301</v>
      </c>
      <c r="AE2543">
        <v>45464.857812499999</v>
      </c>
    </row>
    <row r="2544" spans="1:31" x14ac:dyDescent="0.35">
      <c r="A2544">
        <v>18979</v>
      </c>
      <c r="B2544" t="s">
        <v>12302</v>
      </c>
      <c r="C2544" t="s">
        <v>12302</v>
      </c>
      <c r="D2544" t="s">
        <v>12303</v>
      </c>
      <c r="E2544" t="s">
        <v>12303</v>
      </c>
      <c r="F2544" t="s">
        <v>12304</v>
      </c>
      <c r="G2544" t="s">
        <v>3631</v>
      </c>
      <c r="I2544">
        <v>1</v>
      </c>
      <c r="J2544">
        <v>1</v>
      </c>
      <c r="K2544">
        <v>1</v>
      </c>
      <c r="L2544">
        <v>1</v>
      </c>
      <c r="M2544">
        <v>1</v>
      </c>
      <c r="N2544">
        <v>1</v>
      </c>
      <c r="O2544">
        <v>1</v>
      </c>
      <c r="P2544">
        <v>1</v>
      </c>
      <c r="Q2544">
        <v>1</v>
      </c>
      <c r="R2544">
        <v>1</v>
      </c>
      <c r="S2544">
        <v>1</v>
      </c>
      <c r="T2544">
        <v>1</v>
      </c>
      <c r="U2544">
        <v>1</v>
      </c>
      <c r="V2544">
        <v>1</v>
      </c>
      <c r="W2544">
        <v>1</v>
      </c>
      <c r="X2544">
        <v>1</v>
      </c>
      <c r="Y2544">
        <v>1</v>
      </c>
      <c r="Z2544">
        <v>1</v>
      </c>
      <c r="AA2544">
        <v>1</v>
      </c>
      <c r="AB2544">
        <v>1</v>
      </c>
      <c r="AD2544" t="s">
        <v>3653</v>
      </c>
      <c r="AE2544">
        <v>45464.852870370371</v>
      </c>
    </row>
    <row r="2545" spans="1:31" x14ac:dyDescent="0.35">
      <c r="A2545">
        <v>25036</v>
      </c>
      <c r="B2545" t="s">
        <v>12305</v>
      </c>
      <c r="C2545" t="s">
        <v>12305</v>
      </c>
      <c r="D2545" t="s">
        <v>12306</v>
      </c>
      <c r="E2545" t="s">
        <v>12306</v>
      </c>
      <c r="G2545" t="s">
        <v>3956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0</v>
      </c>
      <c r="AD2545" t="s">
        <v>12307</v>
      </c>
      <c r="AE2545">
        <v>45464.857812499999</v>
      </c>
    </row>
    <row r="2546" spans="1:31" x14ac:dyDescent="0.35">
      <c r="A2546">
        <v>18455</v>
      </c>
      <c r="B2546" t="s">
        <v>12308</v>
      </c>
      <c r="C2546" t="s">
        <v>12309</v>
      </c>
      <c r="D2546" t="s">
        <v>12310</v>
      </c>
      <c r="E2546" t="s">
        <v>12311</v>
      </c>
      <c r="F2546" t="s">
        <v>12312</v>
      </c>
      <c r="G2546" t="s">
        <v>3631</v>
      </c>
      <c r="I2546">
        <v>1</v>
      </c>
      <c r="J2546">
        <v>1</v>
      </c>
      <c r="K2546">
        <v>1</v>
      </c>
      <c r="L2546">
        <v>1</v>
      </c>
      <c r="M2546">
        <v>1</v>
      </c>
      <c r="N2546">
        <v>1</v>
      </c>
      <c r="O2546">
        <v>1</v>
      </c>
      <c r="P2546">
        <v>1</v>
      </c>
      <c r="Q2546">
        <v>1</v>
      </c>
      <c r="R2546">
        <v>1</v>
      </c>
      <c r="S2546">
        <v>1</v>
      </c>
      <c r="T2546">
        <v>1</v>
      </c>
      <c r="U2546">
        <v>1</v>
      </c>
      <c r="V2546">
        <v>1</v>
      </c>
      <c r="W2546">
        <v>1</v>
      </c>
      <c r="X2546">
        <v>1</v>
      </c>
      <c r="Y2546">
        <v>1</v>
      </c>
      <c r="Z2546">
        <v>1</v>
      </c>
      <c r="AA2546">
        <v>1</v>
      </c>
      <c r="AB2546">
        <v>1</v>
      </c>
      <c r="AC2546">
        <v>1</v>
      </c>
      <c r="AD2546" t="s">
        <v>12313</v>
      </c>
      <c r="AE2546">
        <v>45589.233078703706</v>
      </c>
    </row>
    <row r="2547" spans="1:31" x14ac:dyDescent="0.35">
      <c r="A2547">
        <v>18415</v>
      </c>
      <c r="B2547" t="s">
        <v>12314</v>
      </c>
      <c r="C2547" t="s">
        <v>12314</v>
      </c>
      <c r="D2547" t="s">
        <v>12315</v>
      </c>
      <c r="E2547" t="s">
        <v>12315</v>
      </c>
      <c r="F2547" t="s">
        <v>12316</v>
      </c>
      <c r="I2547">
        <v>1</v>
      </c>
      <c r="J2547">
        <v>1</v>
      </c>
      <c r="K2547">
        <v>1</v>
      </c>
      <c r="L2547">
        <v>1</v>
      </c>
      <c r="M2547">
        <v>1</v>
      </c>
      <c r="N2547">
        <v>1</v>
      </c>
      <c r="O2547">
        <v>1</v>
      </c>
      <c r="P2547">
        <v>1</v>
      </c>
      <c r="Q2547">
        <v>1</v>
      </c>
      <c r="R2547">
        <v>1</v>
      </c>
      <c r="S2547">
        <v>1</v>
      </c>
      <c r="T2547">
        <v>1</v>
      </c>
      <c r="U2547">
        <v>1</v>
      </c>
      <c r="V2547">
        <v>1</v>
      </c>
      <c r="W2547">
        <v>1</v>
      </c>
      <c r="X2547">
        <v>1</v>
      </c>
      <c r="Y2547">
        <v>1</v>
      </c>
      <c r="Z2547">
        <v>1</v>
      </c>
      <c r="AA2547">
        <v>1</v>
      </c>
      <c r="AB2547">
        <v>1</v>
      </c>
      <c r="AC2547">
        <v>1</v>
      </c>
      <c r="AD2547" t="s">
        <v>3653</v>
      </c>
      <c r="AE2547">
        <v>45464.857812499999</v>
      </c>
    </row>
    <row r="2548" spans="1:31" x14ac:dyDescent="0.35">
      <c r="A2548">
        <v>26994</v>
      </c>
      <c r="B2548" t="s">
        <v>12317</v>
      </c>
      <c r="C2548" t="s">
        <v>12317</v>
      </c>
      <c r="D2548" t="s">
        <v>12318</v>
      </c>
      <c r="E2548" t="s">
        <v>12318</v>
      </c>
      <c r="F2548" t="s">
        <v>12319</v>
      </c>
      <c r="I2548">
        <v>0</v>
      </c>
      <c r="J2548">
        <v>0</v>
      </c>
      <c r="K2548">
        <v>0</v>
      </c>
      <c r="L2548">
        <v>0</v>
      </c>
      <c r="AD2548" t="s">
        <v>12320</v>
      </c>
      <c r="AE2548">
        <v>45464.857812499999</v>
      </c>
    </row>
    <row r="2549" spans="1:31" x14ac:dyDescent="0.35">
      <c r="A2549">
        <v>18558</v>
      </c>
      <c r="B2549" t="s">
        <v>12321</v>
      </c>
      <c r="C2549" t="s">
        <v>12321</v>
      </c>
      <c r="D2549" t="s">
        <v>12322</v>
      </c>
      <c r="E2549" t="s">
        <v>12322</v>
      </c>
      <c r="F2549" t="s">
        <v>12323</v>
      </c>
      <c r="G2549" t="s">
        <v>3648</v>
      </c>
      <c r="I2549">
        <v>1</v>
      </c>
      <c r="J2549">
        <v>1</v>
      </c>
      <c r="K2549">
        <v>1</v>
      </c>
      <c r="L2549">
        <v>1</v>
      </c>
      <c r="M2549">
        <v>1</v>
      </c>
      <c r="N2549">
        <v>1</v>
      </c>
      <c r="O2549">
        <v>1</v>
      </c>
      <c r="P2549">
        <v>1</v>
      </c>
      <c r="Q2549">
        <v>1</v>
      </c>
      <c r="R2549">
        <v>1</v>
      </c>
      <c r="S2549">
        <v>1</v>
      </c>
      <c r="T2549">
        <v>1</v>
      </c>
      <c r="U2549">
        <v>1</v>
      </c>
      <c r="V2549">
        <v>1</v>
      </c>
      <c r="W2549">
        <v>1</v>
      </c>
      <c r="X2549">
        <v>1</v>
      </c>
      <c r="Y2549">
        <v>1</v>
      </c>
      <c r="Z2549">
        <v>1</v>
      </c>
      <c r="AA2549">
        <v>1</v>
      </c>
      <c r="AB2549">
        <v>1</v>
      </c>
      <c r="AD2549" t="s">
        <v>12324</v>
      </c>
      <c r="AE2549">
        <v>45464.857812499999</v>
      </c>
    </row>
    <row r="2550" spans="1:31" x14ac:dyDescent="0.35">
      <c r="A2550">
        <v>18416</v>
      </c>
      <c r="B2550" t="s">
        <v>12325</v>
      </c>
      <c r="C2550" t="s">
        <v>12325</v>
      </c>
      <c r="D2550" t="s">
        <v>12326</v>
      </c>
      <c r="E2550" t="s">
        <v>12326</v>
      </c>
      <c r="F2550" t="s">
        <v>12327</v>
      </c>
      <c r="I2550">
        <v>1</v>
      </c>
      <c r="J2550">
        <v>1</v>
      </c>
      <c r="K2550">
        <v>1</v>
      </c>
      <c r="L2550">
        <v>1</v>
      </c>
      <c r="M2550">
        <v>1</v>
      </c>
      <c r="N2550">
        <v>1</v>
      </c>
      <c r="O2550">
        <v>1</v>
      </c>
      <c r="P2550">
        <v>1</v>
      </c>
      <c r="Q2550">
        <v>1</v>
      </c>
      <c r="R2550">
        <v>1</v>
      </c>
      <c r="S2550">
        <v>1</v>
      </c>
      <c r="T2550">
        <v>1</v>
      </c>
      <c r="U2550">
        <v>1</v>
      </c>
      <c r="V2550">
        <v>1</v>
      </c>
      <c r="W2550">
        <v>1</v>
      </c>
      <c r="X2550">
        <v>1</v>
      </c>
      <c r="Y2550">
        <v>1</v>
      </c>
      <c r="Z2550">
        <v>1</v>
      </c>
      <c r="AA2550">
        <v>1</v>
      </c>
      <c r="AB2550">
        <v>1</v>
      </c>
      <c r="AC2550">
        <v>1</v>
      </c>
      <c r="AD2550" t="s">
        <v>3653</v>
      </c>
      <c r="AE2550">
        <v>45464.857812499999</v>
      </c>
    </row>
    <row r="2551" spans="1:31" x14ac:dyDescent="0.35">
      <c r="A2551">
        <v>19894</v>
      </c>
      <c r="B2551" t="s">
        <v>12328</v>
      </c>
      <c r="C2551" t="s">
        <v>12328</v>
      </c>
      <c r="D2551" t="s">
        <v>12329</v>
      </c>
      <c r="E2551" t="s">
        <v>12329</v>
      </c>
      <c r="F2551" t="s">
        <v>12330</v>
      </c>
      <c r="G2551" t="s">
        <v>3688</v>
      </c>
      <c r="I2551">
        <v>1</v>
      </c>
      <c r="J2551">
        <v>1</v>
      </c>
      <c r="K2551">
        <v>1</v>
      </c>
      <c r="L2551">
        <v>1</v>
      </c>
      <c r="M2551">
        <v>1</v>
      </c>
      <c r="N2551">
        <v>1</v>
      </c>
      <c r="O2551">
        <v>1</v>
      </c>
      <c r="P2551">
        <v>1</v>
      </c>
      <c r="Q2551">
        <v>1</v>
      </c>
      <c r="R2551">
        <v>1</v>
      </c>
      <c r="S2551">
        <v>1</v>
      </c>
      <c r="T2551">
        <v>1</v>
      </c>
      <c r="U2551">
        <v>1</v>
      </c>
      <c r="V2551">
        <v>1</v>
      </c>
      <c r="W2551">
        <v>1</v>
      </c>
      <c r="X2551">
        <v>1</v>
      </c>
      <c r="Y2551">
        <v>1</v>
      </c>
      <c r="Z2551">
        <v>1</v>
      </c>
      <c r="AA2551">
        <v>0</v>
      </c>
      <c r="AD2551" t="s">
        <v>12331</v>
      </c>
      <c r="AE2551">
        <v>45464.857812499999</v>
      </c>
    </row>
    <row r="2552" spans="1:31" x14ac:dyDescent="0.35">
      <c r="A2552">
        <v>14091</v>
      </c>
      <c r="B2552" t="s">
        <v>12332</v>
      </c>
      <c r="C2552" t="s">
        <v>12332</v>
      </c>
      <c r="D2552" t="s">
        <v>12333</v>
      </c>
      <c r="E2552" t="s">
        <v>12333</v>
      </c>
      <c r="F2552" t="s">
        <v>12334</v>
      </c>
      <c r="G2552" t="s">
        <v>3631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AB2552">
        <v>0</v>
      </c>
      <c r="AD2552" t="s">
        <v>12335</v>
      </c>
      <c r="AE2552">
        <v>45464.857812499999</v>
      </c>
    </row>
    <row r="2553" spans="1:31" x14ac:dyDescent="0.35">
      <c r="A2553">
        <v>19190</v>
      </c>
      <c r="B2553" t="s">
        <v>12336</v>
      </c>
      <c r="C2553" t="s">
        <v>12336</v>
      </c>
      <c r="D2553" t="s">
        <v>12337</v>
      </c>
      <c r="E2553" t="s">
        <v>12337</v>
      </c>
      <c r="F2553" t="s">
        <v>12338</v>
      </c>
      <c r="G2553" t="s">
        <v>3951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1</v>
      </c>
      <c r="AD2553" t="s">
        <v>12339</v>
      </c>
      <c r="AE2553">
        <v>45464.857812499999</v>
      </c>
    </row>
    <row r="2554" spans="1:31" x14ac:dyDescent="0.35">
      <c r="A2554">
        <v>13127</v>
      </c>
      <c r="B2554" t="s">
        <v>12340</v>
      </c>
      <c r="C2554" t="s">
        <v>12340</v>
      </c>
      <c r="D2554" t="s">
        <v>12341</v>
      </c>
      <c r="E2554" t="s">
        <v>12341</v>
      </c>
      <c r="G2554" t="s">
        <v>3688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AD2554" t="s">
        <v>12342</v>
      </c>
      <c r="AE2554">
        <v>45464.857812499999</v>
      </c>
    </row>
    <row r="2555" spans="1:31" x14ac:dyDescent="0.35">
      <c r="A2555">
        <v>15303</v>
      </c>
      <c r="B2555" t="s">
        <v>12343</v>
      </c>
      <c r="C2555" t="s">
        <v>12343</v>
      </c>
      <c r="D2555" t="s">
        <v>12344</v>
      </c>
      <c r="E2555" t="s">
        <v>12344</v>
      </c>
      <c r="F2555" t="s">
        <v>12345</v>
      </c>
      <c r="G2555" t="s">
        <v>3688</v>
      </c>
      <c r="I2555">
        <v>1</v>
      </c>
      <c r="J2555">
        <v>1</v>
      </c>
      <c r="K2555">
        <v>1</v>
      </c>
      <c r="L2555">
        <v>1</v>
      </c>
      <c r="M2555">
        <v>1</v>
      </c>
      <c r="N2555">
        <v>1</v>
      </c>
      <c r="O2555">
        <v>1</v>
      </c>
      <c r="P2555">
        <v>1</v>
      </c>
      <c r="Q2555">
        <v>1</v>
      </c>
      <c r="R2555">
        <v>1</v>
      </c>
      <c r="S2555">
        <v>1</v>
      </c>
      <c r="T2555">
        <v>1</v>
      </c>
      <c r="U2555">
        <v>1</v>
      </c>
      <c r="V2555">
        <v>1</v>
      </c>
      <c r="W2555">
        <v>1</v>
      </c>
      <c r="X2555">
        <v>1</v>
      </c>
      <c r="Y2555">
        <v>1</v>
      </c>
      <c r="Z2555">
        <v>1</v>
      </c>
      <c r="AA2555">
        <v>1</v>
      </c>
      <c r="AB2555">
        <v>1</v>
      </c>
      <c r="AD2555" t="s">
        <v>12346</v>
      </c>
      <c r="AE2555">
        <v>45464.857812499999</v>
      </c>
    </row>
    <row r="2556" spans="1:31" x14ac:dyDescent="0.35">
      <c r="A2556">
        <v>26770</v>
      </c>
      <c r="B2556" t="s">
        <v>12347</v>
      </c>
      <c r="C2556" t="s">
        <v>12348</v>
      </c>
      <c r="D2556" t="s">
        <v>12349</v>
      </c>
      <c r="E2556" t="s">
        <v>12350</v>
      </c>
      <c r="F2556" t="s">
        <v>12351</v>
      </c>
      <c r="G2556" t="s">
        <v>3754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AD2556" t="s">
        <v>12352</v>
      </c>
      <c r="AE2556">
        <v>45464.857812499999</v>
      </c>
    </row>
    <row r="2557" spans="1:31" x14ac:dyDescent="0.35">
      <c r="A2557">
        <v>26688</v>
      </c>
      <c r="B2557" t="s">
        <v>12353</v>
      </c>
      <c r="C2557" t="s">
        <v>12353</v>
      </c>
      <c r="D2557" t="s">
        <v>12354</v>
      </c>
      <c r="E2557" t="s">
        <v>12354</v>
      </c>
      <c r="F2557" t="s">
        <v>12355</v>
      </c>
      <c r="G2557" t="s">
        <v>3688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AD2557" t="s">
        <v>12356</v>
      </c>
      <c r="AE2557">
        <v>45464.857812499999</v>
      </c>
    </row>
    <row r="2558" spans="1:31" x14ac:dyDescent="0.35">
      <c r="A2558">
        <v>18985</v>
      </c>
      <c r="B2558" t="s">
        <v>12357</v>
      </c>
      <c r="C2558" t="s">
        <v>12357</v>
      </c>
      <c r="D2558" t="s">
        <v>12358</v>
      </c>
      <c r="E2558" t="s">
        <v>12358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AD2558" t="s">
        <v>12359</v>
      </c>
      <c r="AE2558">
        <v>45464.857812499999</v>
      </c>
    </row>
    <row r="2559" spans="1:31" x14ac:dyDescent="0.35">
      <c r="A2559">
        <v>25634</v>
      </c>
      <c r="B2559" t="s">
        <v>12360</v>
      </c>
      <c r="C2559" t="s">
        <v>12360</v>
      </c>
      <c r="D2559" t="s">
        <v>12361</v>
      </c>
      <c r="E2559" t="s">
        <v>12361</v>
      </c>
      <c r="G2559" t="s">
        <v>3643</v>
      </c>
      <c r="I2559">
        <v>1</v>
      </c>
      <c r="J2559">
        <v>1</v>
      </c>
      <c r="K2559">
        <v>1</v>
      </c>
      <c r="L2559">
        <v>1</v>
      </c>
      <c r="M2559">
        <v>1</v>
      </c>
      <c r="N2559">
        <v>1</v>
      </c>
      <c r="O2559">
        <v>1</v>
      </c>
      <c r="P2559">
        <v>1</v>
      </c>
      <c r="Q2559">
        <v>1</v>
      </c>
      <c r="R2559">
        <v>1</v>
      </c>
      <c r="S2559">
        <v>1</v>
      </c>
      <c r="T2559">
        <v>1</v>
      </c>
      <c r="U2559">
        <v>1</v>
      </c>
      <c r="AD2559" t="s">
        <v>12362</v>
      </c>
      <c r="AE2559">
        <v>45464.857812499999</v>
      </c>
    </row>
    <row r="2560" spans="1:31" x14ac:dyDescent="0.35">
      <c r="A2560">
        <v>18895</v>
      </c>
      <c r="B2560" t="s">
        <v>12363</v>
      </c>
      <c r="C2560" t="s">
        <v>12363</v>
      </c>
      <c r="D2560" t="s">
        <v>12364</v>
      </c>
      <c r="E2560" t="s">
        <v>12364</v>
      </c>
      <c r="G2560" t="s">
        <v>3792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AB2560">
        <v>0</v>
      </c>
      <c r="AD2560" t="s">
        <v>3653</v>
      </c>
      <c r="AE2560">
        <v>45464.857812499999</v>
      </c>
    </row>
    <row r="2561" spans="1:31" x14ac:dyDescent="0.35">
      <c r="A2561">
        <v>18704</v>
      </c>
      <c r="B2561" t="s">
        <v>12365</v>
      </c>
      <c r="C2561" t="s">
        <v>12365</v>
      </c>
      <c r="D2561" t="s">
        <v>12366</v>
      </c>
      <c r="E2561" t="s">
        <v>12366</v>
      </c>
      <c r="G2561" t="s">
        <v>3643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AB2561">
        <v>0</v>
      </c>
      <c r="AD2561" t="s">
        <v>3653</v>
      </c>
      <c r="AE2561">
        <v>45464.857812499999</v>
      </c>
    </row>
    <row r="2562" spans="1:31" x14ac:dyDescent="0.35">
      <c r="A2562">
        <v>19603</v>
      </c>
      <c r="B2562" t="s">
        <v>12367</v>
      </c>
      <c r="C2562" t="s">
        <v>12367</v>
      </c>
      <c r="D2562" t="s">
        <v>12368</v>
      </c>
      <c r="E2562" t="s">
        <v>12368</v>
      </c>
      <c r="G2562" t="s">
        <v>3648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AB2562">
        <v>0</v>
      </c>
      <c r="AD2562" t="s">
        <v>3653</v>
      </c>
      <c r="AE2562">
        <v>45464.857812499999</v>
      </c>
    </row>
    <row r="2563" spans="1:31" x14ac:dyDescent="0.35">
      <c r="A2563">
        <v>18417</v>
      </c>
      <c r="B2563" t="s">
        <v>12369</v>
      </c>
      <c r="C2563" t="s">
        <v>12369</v>
      </c>
      <c r="D2563" t="s">
        <v>12370</v>
      </c>
      <c r="E2563" t="s">
        <v>12370</v>
      </c>
      <c r="F2563" t="s">
        <v>12371</v>
      </c>
      <c r="I2563">
        <v>1</v>
      </c>
      <c r="J2563">
        <v>1</v>
      </c>
      <c r="K2563">
        <v>1</v>
      </c>
      <c r="L2563">
        <v>1</v>
      </c>
      <c r="M2563">
        <v>1</v>
      </c>
      <c r="N2563">
        <v>1</v>
      </c>
      <c r="O2563">
        <v>1</v>
      </c>
      <c r="P2563">
        <v>1</v>
      </c>
      <c r="Q2563">
        <v>1</v>
      </c>
      <c r="R2563">
        <v>1</v>
      </c>
      <c r="S2563">
        <v>1</v>
      </c>
      <c r="T2563">
        <v>1</v>
      </c>
      <c r="U2563">
        <v>1</v>
      </c>
      <c r="V2563">
        <v>1</v>
      </c>
      <c r="W2563">
        <v>1</v>
      </c>
      <c r="X2563">
        <v>1</v>
      </c>
      <c r="Y2563">
        <v>1</v>
      </c>
      <c r="Z2563">
        <v>1</v>
      </c>
      <c r="AA2563">
        <v>1</v>
      </c>
      <c r="AB2563">
        <v>1</v>
      </c>
      <c r="AC2563">
        <v>1</v>
      </c>
      <c r="AD2563" t="s">
        <v>3653</v>
      </c>
      <c r="AE2563">
        <v>45464.857812499999</v>
      </c>
    </row>
    <row r="2564" spans="1:31" x14ac:dyDescent="0.35">
      <c r="A2564">
        <v>19301</v>
      </c>
      <c r="B2564" t="s">
        <v>12372</v>
      </c>
      <c r="C2564" t="s">
        <v>12372</v>
      </c>
      <c r="D2564" t="s">
        <v>12373</v>
      </c>
      <c r="E2564" t="s">
        <v>12373</v>
      </c>
      <c r="G2564" t="s">
        <v>3643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AD2564" t="s">
        <v>3653</v>
      </c>
      <c r="AE2564">
        <v>45464.857812499999</v>
      </c>
    </row>
    <row r="2565" spans="1:31" x14ac:dyDescent="0.35">
      <c r="A2565">
        <v>19597</v>
      </c>
      <c r="B2565" t="s">
        <v>12374</v>
      </c>
      <c r="C2565" t="s">
        <v>12374</v>
      </c>
      <c r="D2565" t="s">
        <v>12375</v>
      </c>
      <c r="E2565" t="s">
        <v>12375</v>
      </c>
      <c r="G2565" t="s">
        <v>3648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AB2565">
        <v>0</v>
      </c>
      <c r="AD2565" t="s">
        <v>3653</v>
      </c>
      <c r="AE2565">
        <v>45464.857812499999</v>
      </c>
    </row>
    <row r="2566" spans="1:31" x14ac:dyDescent="0.35">
      <c r="A2566">
        <v>26273</v>
      </c>
      <c r="B2566" t="s">
        <v>12376</v>
      </c>
      <c r="C2566" t="s">
        <v>12376</v>
      </c>
      <c r="D2566" t="s">
        <v>12377</v>
      </c>
      <c r="E2566" t="s">
        <v>12377</v>
      </c>
      <c r="F2566" t="s">
        <v>12378</v>
      </c>
      <c r="G2566" t="s">
        <v>3688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AD2566" t="s">
        <v>12379</v>
      </c>
      <c r="AE2566">
        <v>45464.857812499999</v>
      </c>
    </row>
    <row r="2567" spans="1:31" x14ac:dyDescent="0.35">
      <c r="A2567">
        <v>26785</v>
      </c>
      <c r="B2567" t="s">
        <v>12380</v>
      </c>
      <c r="C2567" t="s">
        <v>12381</v>
      </c>
      <c r="D2567" t="s">
        <v>12382</v>
      </c>
      <c r="E2567" t="s">
        <v>12383</v>
      </c>
      <c r="F2567" t="s">
        <v>12384</v>
      </c>
      <c r="G2567" t="s">
        <v>3688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AD2567" t="s">
        <v>12385</v>
      </c>
      <c r="AE2567">
        <v>45464.857812499999</v>
      </c>
    </row>
    <row r="2568" spans="1:31" x14ac:dyDescent="0.35">
      <c r="A2568">
        <v>22842</v>
      </c>
      <c r="B2568" t="s">
        <v>12386</v>
      </c>
      <c r="C2568" t="s">
        <v>12386</v>
      </c>
      <c r="D2568" t="s">
        <v>12387</v>
      </c>
      <c r="E2568" t="s">
        <v>12387</v>
      </c>
      <c r="G2568" t="s">
        <v>4211</v>
      </c>
      <c r="I2568">
        <v>1</v>
      </c>
      <c r="J2568">
        <v>1</v>
      </c>
      <c r="K2568">
        <v>1</v>
      </c>
      <c r="L2568">
        <v>1</v>
      </c>
      <c r="M2568">
        <v>1</v>
      </c>
      <c r="N2568">
        <v>1</v>
      </c>
      <c r="O2568">
        <v>1</v>
      </c>
      <c r="P2568">
        <v>1</v>
      </c>
      <c r="Q2568">
        <v>1</v>
      </c>
      <c r="R2568">
        <v>1</v>
      </c>
      <c r="S2568">
        <v>1</v>
      </c>
      <c r="T2568">
        <v>1</v>
      </c>
      <c r="U2568">
        <v>1</v>
      </c>
      <c r="V2568">
        <v>1</v>
      </c>
      <c r="W2568">
        <v>1</v>
      </c>
      <c r="X2568">
        <v>1</v>
      </c>
      <c r="AD2568" t="s">
        <v>3653</v>
      </c>
      <c r="AE2568">
        <v>45464.857812499999</v>
      </c>
    </row>
    <row r="2569" spans="1:31" x14ac:dyDescent="0.35">
      <c r="A2569">
        <v>25186</v>
      </c>
      <c r="B2569" t="s">
        <v>12388</v>
      </c>
      <c r="C2569" t="s">
        <v>12388</v>
      </c>
      <c r="D2569" t="s">
        <v>12389</v>
      </c>
      <c r="E2569" t="s">
        <v>12389</v>
      </c>
      <c r="G2569" t="s">
        <v>4211</v>
      </c>
      <c r="I2569">
        <v>1</v>
      </c>
      <c r="J2569">
        <v>1</v>
      </c>
      <c r="K2569">
        <v>1</v>
      </c>
      <c r="L2569">
        <v>1</v>
      </c>
      <c r="M2569">
        <v>1</v>
      </c>
      <c r="N2569">
        <v>1</v>
      </c>
      <c r="O2569">
        <v>1</v>
      </c>
      <c r="P2569">
        <v>1</v>
      </c>
      <c r="Q2569">
        <v>1</v>
      </c>
      <c r="R2569">
        <v>1</v>
      </c>
      <c r="S2569">
        <v>1</v>
      </c>
      <c r="T2569">
        <v>1</v>
      </c>
      <c r="U2569">
        <v>1</v>
      </c>
      <c r="V2569">
        <v>1</v>
      </c>
      <c r="AD2569" t="s">
        <v>12390</v>
      </c>
      <c r="AE2569">
        <v>45464.852870370371</v>
      </c>
    </row>
    <row r="2570" spans="1:31" x14ac:dyDescent="0.35">
      <c r="A2570">
        <v>23462</v>
      </c>
      <c r="B2570" t="s">
        <v>12391</v>
      </c>
      <c r="C2570" t="s">
        <v>12391</v>
      </c>
      <c r="D2570" t="s">
        <v>12392</v>
      </c>
      <c r="E2570" t="s">
        <v>12392</v>
      </c>
      <c r="G2570" t="s">
        <v>3688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0</v>
      </c>
      <c r="AD2570" t="s">
        <v>12393</v>
      </c>
      <c r="AE2570">
        <v>45464.857812499999</v>
      </c>
    </row>
    <row r="2571" spans="1:31" x14ac:dyDescent="0.35">
      <c r="A2571">
        <v>14085</v>
      </c>
      <c r="B2571" t="s">
        <v>12394</v>
      </c>
      <c r="C2571" t="s">
        <v>12394</v>
      </c>
      <c r="D2571" t="s">
        <v>12395</v>
      </c>
      <c r="E2571" t="s">
        <v>12395</v>
      </c>
      <c r="G2571" t="s">
        <v>3643</v>
      </c>
      <c r="I2571">
        <v>1</v>
      </c>
      <c r="J2571">
        <v>1</v>
      </c>
      <c r="K2571">
        <v>1</v>
      </c>
      <c r="L2571">
        <v>1</v>
      </c>
      <c r="M2571">
        <v>1</v>
      </c>
      <c r="N2571">
        <v>1</v>
      </c>
      <c r="O2571">
        <v>1</v>
      </c>
      <c r="P2571">
        <v>1</v>
      </c>
      <c r="Q2571">
        <v>1</v>
      </c>
      <c r="R2571">
        <v>1</v>
      </c>
      <c r="S2571">
        <v>1</v>
      </c>
      <c r="T2571">
        <v>1</v>
      </c>
      <c r="U2571">
        <v>1</v>
      </c>
      <c r="V2571">
        <v>1</v>
      </c>
      <c r="W2571">
        <v>1</v>
      </c>
      <c r="X2571">
        <v>1</v>
      </c>
      <c r="AD2571" t="s">
        <v>12396</v>
      </c>
      <c r="AE2571">
        <v>45464.857812499999</v>
      </c>
    </row>
    <row r="2572" spans="1:31" x14ac:dyDescent="0.35">
      <c r="A2572">
        <v>17032</v>
      </c>
      <c r="B2572" t="s">
        <v>12397</v>
      </c>
      <c r="C2572" t="s">
        <v>12397</v>
      </c>
      <c r="D2572" t="s">
        <v>12398</v>
      </c>
      <c r="E2572" t="s">
        <v>12398</v>
      </c>
      <c r="G2572" t="s">
        <v>4335</v>
      </c>
      <c r="J2572">
        <v>1</v>
      </c>
      <c r="K2572">
        <v>1</v>
      </c>
      <c r="L2572">
        <v>1</v>
      </c>
      <c r="M2572">
        <v>1</v>
      </c>
      <c r="N2572">
        <v>1</v>
      </c>
      <c r="O2572">
        <v>1</v>
      </c>
      <c r="P2572">
        <v>1</v>
      </c>
      <c r="Q2572">
        <v>1</v>
      </c>
      <c r="R2572">
        <v>1</v>
      </c>
      <c r="S2572">
        <v>1</v>
      </c>
      <c r="T2572">
        <v>1</v>
      </c>
      <c r="U2572">
        <v>1</v>
      </c>
      <c r="V2572">
        <v>1</v>
      </c>
      <c r="W2572">
        <v>1</v>
      </c>
      <c r="X2572">
        <v>1</v>
      </c>
      <c r="AD2572" t="s">
        <v>12399</v>
      </c>
      <c r="AE2572">
        <v>45464.857812499999</v>
      </c>
    </row>
    <row r="2573" spans="1:31" x14ac:dyDescent="0.35">
      <c r="A2573">
        <v>14168</v>
      </c>
      <c r="B2573" t="s">
        <v>12400</v>
      </c>
      <c r="C2573" t="s">
        <v>12400</v>
      </c>
      <c r="D2573" t="s">
        <v>12401</v>
      </c>
      <c r="E2573" t="s">
        <v>12401</v>
      </c>
      <c r="F2573" t="s">
        <v>12402</v>
      </c>
      <c r="G2573" t="s">
        <v>3643</v>
      </c>
      <c r="I2573">
        <v>1</v>
      </c>
      <c r="J2573">
        <v>1</v>
      </c>
      <c r="K2573">
        <v>1</v>
      </c>
      <c r="L2573">
        <v>1</v>
      </c>
      <c r="M2573">
        <v>1</v>
      </c>
      <c r="N2573">
        <v>1</v>
      </c>
      <c r="O2573">
        <v>1</v>
      </c>
      <c r="P2573">
        <v>1</v>
      </c>
      <c r="Q2573">
        <v>1</v>
      </c>
      <c r="R2573">
        <v>1</v>
      </c>
      <c r="S2573">
        <v>1</v>
      </c>
      <c r="T2573">
        <v>1</v>
      </c>
      <c r="U2573">
        <v>1</v>
      </c>
      <c r="V2573">
        <v>1</v>
      </c>
      <c r="W2573">
        <v>1</v>
      </c>
      <c r="X2573">
        <v>1</v>
      </c>
      <c r="Y2573">
        <v>1</v>
      </c>
      <c r="Z2573">
        <v>1</v>
      </c>
      <c r="AA2573">
        <v>1</v>
      </c>
      <c r="AB2573">
        <v>1</v>
      </c>
      <c r="AD2573" t="s">
        <v>12403</v>
      </c>
      <c r="AE2573">
        <v>45464.857812499999</v>
      </c>
    </row>
    <row r="2574" spans="1:31" x14ac:dyDescent="0.35">
      <c r="A2574">
        <v>19342</v>
      </c>
      <c r="B2574" t="s">
        <v>12404</v>
      </c>
      <c r="C2574" t="s">
        <v>12404</v>
      </c>
      <c r="D2574" t="s">
        <v>12405</v>
      </c>
      <c r="E2574" t="s">
        <v>12405</v>
      </c>
      <c r="G2574" t="s">
        <v>3643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AB2574">
        <v>0</v>
      </c>
      <c r="AD2574" t="s">
        <v>12406</v>
      </c>
      <c r="AE2574">
        <v>45464.857812499999</v>
      </c>
    </row>
    <row r="2575" spans="1:31" x14ac:dyDescent="0.35">
      <c r="A2575">
        <v>28156</v>
      </c>
      <c r="B2575" t="s">
        <v>12407</v>
      </c>
      <c r="C2575" t="s">
        <v>12407</v>
      </c>
      <c r="D2575" t="s">
        <v>745</v>
      </c>
      <c r="E2575" t="s">
        <v>745</v>
      </c>
      <c r="F2575" t="s">
        <v>12408</v>
      </c>
      <c r="G2575" t="s">
        <v>3754</v>
      </c>
      <c r="I2575">
        <v>0</v>
      </c>
      <c r="J2575">
        <v>0</v>
      </c>
      <c r="AD2575" t="s">
        <v>12409</v>
      </c>
      <c r="AE2575">
        <v>45464.857812499999</v>
      </c>
    </row>
    <row r="2576" spans="1:31" x14ac:dyDescent="0.35">
      <c r="A2576">
        <v>28086</v>
      </c>
      <c r="B2576" t="s">
        <v>12410</v>
      </c>
      <c r="C2576" t="s">
        <v>12411</v>
      </c>
      <c r="D2576" t="s">
        <v>12412</v>
      </c>
      <c r="E2576" t="s">
        <v>12413</v>
      </c>
      <c r="F2576" t="s">
        <v>12414</v>
      </c>
      <c r="G2576" t="s">
        <v>3635</v>
      </c>
      <c r="I2576">
        <v>0</v>
      </c>
      <c r="J2576">
        <v>0</v>
      </c>
      <c r="K2576">
        <v>0</v>
      </c>
      <c r="AD2576" t="s">
        <v>12415</v>
      </c>
      <c r="AE2576">
        <v>45464.857812499999</v>
      </c>
    </row>
    <row r="2577" spans="1:31" x14ac:dyDescent="0.35">
      <c r="A2577">
        <v>21897</v>
      </c>
      <c r="B2577" t="s">
        <v>12416</v>
      </c>
      <c r="C2577" t="s">
        <v>12416</v>
      </c>
      <c r="D2577" t="s">
        <v>12417</v>
      </c>
      <c r="E2577" t="s">
        <v>12417</v>
      </c>
      <c r="G2577" t="s">
        <v>3635</v>
      </c>
      <c r="I2577">
        <v>1</v>
      </c>
      <c r="J2577">
        <v>1</v>
      </c>
      <c r="K2577">
        <v>1</v>
      </c>
      <c r="L2577">
        <v>1</v>
      </c>
      <c r="M2577">
        <v>1</v>
      </c>
      <c r="N2577">
        <v>1</v>
      </c>
      <c r="O2577">
        <v>1</v>
      </c>
      <c r="P2577">
        <v>1</v>
      </c>
      <c r="Q2577">
        <v>1</v>
      </c>
      <c r="R2577">
        <v>1</v>
      </c>
      <c r="S2577">
        <v>1</v>
      </c>
      <c r="T2577">
        <v>1</v>
      </c>
      <c r="U2577">
        <v>1</v>
      </c>
      <c r="V2577">
        <v>1</v>
      </c>
      <c r="W2577">
        <v>1</v>
      </c>
      <c r="X2577">
        <v>1</v>
      </c>
      <c r="Y2577">
        <v>1</v>
      </c>
      <c r="AD2577" t="s">
        <v>12418</v>
      </c>
      <c r="AE2577">
        <v>45464.857812499999</v>
      </c>
    </row>
    <row r="2578" spans="1:31" x14ac:dyDescent="0.35">
      <c r="A2578">
        <v>23142</v>
      </c>
      <c r="B2578" t="s">
        <v>12419</v>
      </c>
      <c r="C2578" t="s">
        <v>12419</v>
      </c>
      <c r="D2578" t="s">
        <v>12420</v>
      </c>
      <c r="E2578" t="s">
        <v>12420</v>
      </c>
      <c r="G2578" t="s">
        <v>3643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AD2578" t="s">
        <v>12421</v>
      </c>
      <c r="AE2578">
        <v>45464.857812499999</v>
      </c>
    </row>
    <row r="2579" spans="1:31" x14ac:dyDescent="0.35">
      <c r="A2579">
        <v>28074</v>
      </c>
      <c r="B2579" t="s">
        <v>12422</v>
      </c>
      <c r="C2579" t="s">
        <v>12423</v>
      </c>
      <c r="D2579" t="s">
        <v>12424</v>
      </c>
      <c r="E2579" t="s">
        <v>12425</v>
      </c>
      <c r="F2579" t="s">
        <v>12426</v>
      </c>
      <c r="G2579" t="s">
        <v>3754</v>
      </c>
      <c r="I2579">
        <v>0</v>
      </c>
      <c r="J2579">
        <v>0</v>
      </c>
      <c r="K2579">
        <v>0</v>
      </c>
      <c r="AD2579" t="s">
        <v>12427</v>
      </c>
      <c r="AE2579">
        <v>45464.857812499999</v>
      </c>
    </row>
    <row r="2580" spans="1:31" x14ac:dyDescent="0.35">
      <c r="A2580">
        <v>22903</v>
      </c>
      <c r="B2580" t="s">
        <v>12428</v>
      </c>
      <c r="C2580" t="s">
        <v>12428</v>
      </c>
      <c r="D2580" t="s">
        <v>12429</v>
      </c>
      <c r="E2580" t="s">
        <v>12429</v>
      </c>
      <c r="F2580" t="s">
        <v>12430</v>
      </c>
      <c r="G2580" t="s">
        <v>3648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v>1</v>
      </c>
      <c r="V2580">
        <v>1</v>
      </c>
      <c r="W2580">
        <v>1</v>
      </c>
      <c r="X2580">
        <v>0</v>
      </c>
      <c r="AD2580" t="s">
        <v>12431</v>
      </c>
      <c r="AE2580">
        <v>45464.857812499999</v>
      </c>
    </row>
    <row r="2581" spans="1:31" x14ac:dyDescent="0.35">
      <c r="A2581">
        <v>18085</v>
      </c>
      <c r="B2581" t="s">
        <v>12432</v>
      </c>
      <c r="C2581" t="s">
        <v>12432</v>
      </c>
      <c r="D2581" t="s">
        <v>12433</v>
      </c>
      <c r="E2581" t="s">
        <v>12433</v>
      </c>
      <c r="F2581" t="s">
        <v>12434</v>
      </c>
      <c r="G2581" t="s">
        <v>3723</v>
      </c>
      <c r="I2581">
        <v>1</v>
      </c>
      <c r="J2581">
        <v>1</v>
      </c>
      <c r="K2581">
        <v>1</v>
      </c>
      <c r="L2581">
        <v>1</v>
      </c>
      <c r="M2581">
        <v>1</v>
      </c>
      <c r="N2581">
        <v>1</v>
      </c>
      <c r="O2581">
        <v>1</v>
      </c>
      <c r="P2581">
        <v>1</v>
      </c>
      <c r="Q2581">
        <v>1</v>
      </c>
      <c r="R2581">
        <v>1</v>
      </c>
      <c r="S2581">
        <v>1</v>
      </c>
      <c r="T2581">
        <v>1</v>
      </c>
      <c r="U2581">
        <v>1</v>
      </c>
      <c r="V2581">
        <v>1</v>
      </c>
      <c r="W2581">
        <v>1</v>
      </c>
      <c r="X2581">
        <v>1</v>
      </c>
      <c r="Y2581">
        <v>1</v>
      </c>
      <c r="Z2581">
        <v>1</v>
      </c>
      <c r="AA2581">
        <v>1</v>
      </c>
      <c r="AB2581">
        <v>1</v>
      </c>
      <c r="AC2581">
        <v>1</v>
      </c>
      <c r="AD2581" t="s">
        <v>12435</v>
      </c>
      <c r="AE2581">
        <v>45464.857812499999</v>
      </c>
    </row>
    <row r="2582" spans="1:31" x14ac:dyDescent="0.35">
      <c r="A2582">
        <v>26840</v>
      </c>
      <c r="B2582" t="s">
        <v>12436</v>
      </c>
      <c r="C2582" t="s">
        <v>12436</v>
      </c>
      <c r="D2582" t="s">
        <v>12437</v>
      </c>
      <c r="E2582" t="s">
        <v>12437</v>
      </c>
      <c r="F2582" t="s">
        <v>12438</v>
      </c>
      <c r="I2582">
        <v>1</v>
      </c>
      <c r="J2582">
        <v>1</v>
      </c>
      <c r="K2582">
        <v>1</v>
      </c>
      <c r="L2582">
        <v>1</v>
      </c>
      <c r="M2582">
        <v>1</v>
      </c>
      <c r="N2582">
        <v>1</v>
      </c>
      <c r="O2582">
        <v>1</v>
      </c>
      <c r="AD2582" t="s">
        <v>12439</v>
      </c>
      <c r="AE2582">
        <v>45464.857812499999</v>
      </c>
    </row>
    <row r="2583" spans="1:31" x14ac:dyDescent="0.35">
      <c r="A2583">
        <v>25075</v>
      </c>
      <c r="B2583" t="s">
        <v>1350</v>
      </c>
      <c r="C2583" t="s">
        <v>1350</v>
      </c>
      <c r="D2583" t="s">
        <v>12440</v>
      </c>
      <c r="E2583" t="s">
        <v>12440</v>
      </c>
      <c r="F2583" t="s">
        <v>12441</v>
      </c>
      <c r="G2583" t="s">
        <v>3916</v>
      </c>
      <c r="I2583">
        <v>1</v>
      </c>
      <c r="J2583">
        <v>1</v>
      </c>
      <c r="K2583">
        <v>1</v>
      </c>
      <c r="L2583">
        <v>1</v>
      </c>
      <c r="M2583">
        <v>1</v>
      </c>
      <c r="N2583">
        <v>1</v>
      </c>
      <c r="O2583">
        <v>1</v>
      </c>
      <c r="P2583">
        <v>1</v>
      </c>
      <c r="Q2583">
        <v>1</v>
      </c>
      <c r="R2583">
        <v>1</v>
      </c>
      <c r="S2583">
        <v>1</v>
      </c>
      <c r="T2583">
        <v>1</v>
      </c>
      <c r="U2583">
        <v>1</v>
      </c>
      <c r="V2583">
        <v>1</v>
      </c>
      <c r="AD2583" t="s">
        <v>12442</v>
      </c>
      <c r="AE2583">
        <v>45464.852870370371</v>
      </c>
    </row>
    <row r="2584" spans="1:31" x14ac:dyDescent="0.35">
      <c r="A2584">
        <v>25298</v>
      </c>
      <c r="B2584" t="s">
        <v>12443</v>
      </c>
      <c r="C2584" t="s">
        <v>12443</v>
      </c>
      <c r="D2584" t="s">
        <v>12444</v>
      </c>
      <c r="E2584" t="s">
        <v>12444</v>
      </c>
      <c r="G2584" t="s">
        <v>3643</v>
      </c>
      <c r="I2584">
        <v>1</v>
      </c>
      <c r="J2584">
        <v>1</v>
      </c>
      <c r="K2584">
        <v>1</v>
      </c>
      <c r="L2584">
        <v>1</v>
      </c>
      <c r="M2584">
        <v>1</v>
      </c>
      <c r="N2584">
        <v>1</v>
      </c>
      <c r="O2584">
        <v>1</v>
      </c>
      <c r="P2584">
        <v>1</v>
      </c>
      <c r="Q2584">
        <v>1</v>
      </c>
      <c r="R2584">
        <v>1</v>
      </c>
      <c r="S2584">
        <v>1</v>
      </c>
      <c r="T2584">
        <v>1</v>
      </c>
      <c r="U2584">
        <v>1</v>
      </c>
      <c r="AD2584" t="s">
        <v>12445</v>
      </c>
      <c r="AE2584">
        <v>45464.857812499999</v>
      </c>
    </row>
    <row r="2585" spans="1:31" x14ac:dyDescent="0.35">
      <c r="A2585">
        <v>24116</v>
      </c>
      <c r="B2585" t="s">
        <v>12446</v>
      </c>
      <c r="C2585" t="s">
        <v>12446</v>
      </c>
      <c r="D2585" t="s">
        <v>12447</v>
      </c>
      <c r="E2585" t="s">
        <v>12447</v>
      </c>
      <c r="G2585" t="s">
        <v>4275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AD2585" t="s">
        <v>12448</v>
      </c>
      <c r="AE2585">
        <v>45464.857812499999</v>
      </c>
    </row>
    <row r="2586" spans="1:31" x14ac:dyDescent="0.35">
      <c r="A2586">
        <v>20238</v>
      </c>
      <c r="B2586" t="s">
        <v>12449</v>
      </c>
      <c r="C2586" t="s">
        <v>12449</v>
      </c>
      <c r="D2586" t="s">
        <v>12450</v>
      </c>
      <c r="E2586" t="s">
        <v>12450</v>
      </c>
      <c r="F2586" t="s">
        <v>12451</v>
      </c>
      <c r="G2586" t="s">
        <v>3643</v>
      </c>
      <c r="I2586">
        <v>1</v>
      </c>
      <c r="J2586">
        <v>1</v>
      </c>
      <c r="K2586">
        <v>1</v>
      </c>
      <c r="L2586">
        <v>1</v>
      </c>
      <c r="M2586">
        <v>1</v>
      </c>
      <c r="N2586">
        <v>1</v>
      </c>
      <c r="O2586">
        <v>1</v>
      </c>
      <c r="P2586">
        <v>1</v>
      </c>
      <c r="Q2586">
        <v>1</v>
      </c>
      <c r="R2586">
        <v>1</v>
      </c>
      <c r="S2586">
        <v>1</v>
      </c>
      <c r="T2586">
        <v>1</v>
      </c>
      <c r="U2586">
        <v>1</v>
      </c>
      <c r="V2586">
        <v>1</v>
      </c>
      <c r="W2586">
        <v>1</v>
      </c>
      <c r="X2586">
        <v>1</v>
      </c>
      <c r="Y2586">
        <v>1</v>
      </c>
      <c r="Z2586">
        <v>1</v>
      </c>
      <c r="AA2586">
        <v>1</v>
      </c>
      <c r="AD2586" t="s">
        <v>12452</v>
      </c>
      <c r="AE2586">
        <v>45464.857812499999</v>
      </c>
    </row>
    <row r="2587" spans="1:31" x14ac:dyDescent="0.35">
      <c r="A2587">
        <v>26936</v>
      </c>
      <c r="B2587" t="s">
        <v>12453</v>
      </c>
      <c r="C2587" t="s">
        <v>12453</v>
      </c>
      <c r="D2587" t="s">
        <v>12454</v>
      </c>
      <c r="E2587" t="s">
        <v>12454</v>
      </c>
      <c r="F2587" t="s">
        <v>12455</v>
      </c>
      <c r="G2587" t="s">
        <v>3643</v>
      </c>
      <c r="I2587">
        <v>1</v>
      </c>
      <c r="J2587">
        <v>1</v>
      </c>
      <c r="K2587">
        <v>1</v>
      </c>
      <c r="L2587">
        <v>1</v>
      </c>
      <c r="M2587">
        <v>1</v>
      </c>
      <c r="N2587">
        <v>0</v>
      </c>
      <c r="AD2587" t="s">
        <v>12456</v>
      </c>
      <c r="AE2587">
        <v>45464.857812499999</v>
      </c>
    </row>
    <row r="2588" spans="1:31" x14ac:dyDescent="0.35">
      <c r="A2588">
        <v>18690</v>
      </c>
      <c r="B2588" t="s">
        <v>12457</v>
      </c>
      <c r="C2588" t="s">
        <v>12457</v>
      </c>
      <c r="D2588" t="s">
        <v>12458</v>
      </c>
      <c r="E2588" t="s">
        <v>12458</v>
      </c>
      <c r="G2588" t="s">
        <v>3643</v>
      </c>
      <c r="I2588">
        <v>1</v>
      </c>
      <c r="J2588">
        <v>1</v>
      </c>
      <c r="K2588">
        <v>1</v>
      </c>
      <c r="L2588">
        <v>1</v>
      </c>
      <c r="M2588">
        <v>1</v>
      </c>
      <c r="N2588">
        <v>1</v>
      </c>
      <c r="O2588">
        <v>1</v>
      </c>
      <c r="P2588">
        <v>1</v>
      </c>
      <c r="Q2588">
        <v>1</v>
      </c>
      <c r="R2588">
        <v>1</v>
      </c>
      <c r="S2588">
        <v>1</v>
      </c>
      <c r="T2588">
        <v>1</v>
      </c>
      <c r="U2588">
        <v>1</v>
      </c>
      <c r="V2588">
        <v>1</v>
      </c>
      <c r="W2588">
        <v>1</v>
      </c>
      <c r="X2588">
        <v>1</v>
      </c>
      <c r="Y2588">
        <v>1</v>
      </c>
      <c r="Z2588">
        <v>1</v>
      </c>
      <c r="AA2588">
        <v>1</v>
      </c>
      <c r="AB2588">
        <v>1</v>
      </c>
      <c r="AD2588" t="s">
        <v>12459</v>
      </c>
      <c r="AE2588">
        <v>45464.857812499999</v>
      </c>
    </row>
    <row r="2589" spans="1:31" x14ac:dyDescent="0.35">
      <c r="A2589">
        <v>26169</v>
      </c>
      <c r="B2589" t="s">
        <v>12460</v>
      </c>
      <c r="C2589" t="s">
        <v>12460</v>
      </c>
      <c r="D2589" t="s">
        <v>12461</v>
      </c>
      <c r="E2589" t="s">
        <v>12461</v>
      </c>
      <c r="F2589" t="s">
        <v>12462</v>
      </c>
      <c r="G2589" t="s">
        <v>3643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AD2589" t="s">
        <v>12463</v>
      </c>
      <c r="AE2589">
        <v>45464.857812499999</v>
      </c>
    </row>
    <row r="2590" spans="1:31" x14ac:dyDescent="0.35">
      <c r="A2590">
        <v>18864</v>
      </c>
      <c r="B2590" t="s">
        <v>12464</v>
      </c>
      <c r="C2590" t="s">
        <v>12464</v>
      </c>
      <c r="D2590" t="s">
        <v>12465</v>
      </c>
      <c r="E2590" t="s">
        <v>12465</v>
      </c>
      <c r="G2590" t="s">
        <v>3648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AB2590">
        <v>0</v>
      </c>
      <c r="AD2590" t="s">
        <v>3653</v>
      </c>
      <c r="AE2590">
        <v>45464.857812499999</v>
      </c>
    </row>
    <row r="2591" spans="1:31" x14ac:dyDescent="0.35">
      <c r="A2591">
        <v>19314</v>
      </c>
      <c r="B2591" t="s">
        <v>12466</v>
      </c>
      <c r="C2591" t="s">
        <v>12466</v>
      </c>
      <c r="D2591" t="s">
        <v>12467</v>
      </c>
      <c r="E2591" t="s">
        <v>12467</v>
      </c>
      <c r="G2591" t="s">
        <v>3714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AB2591">
        <v>0</v>
      </c>
      <c r="AD2591" t="s">
        <v>3653</v>
      </c>
      <c r="AE2591">
        <v>45464.857812499999</v>
      </c>
    </row>
    <row r="2592" spans="1:31" x14ac:dyDescent="0.35">
      <c r="A2592">
        <v>24151</v>
      </c>
      <c r="B2592" t="s">
        <v>12468</v>
      </c>
      <c r="C2592" t="s">
        <v>12468</v>
      </c>
      <c r="D2592" t="s">
        <v>12469</v>
      </c>
      <c r="E2592" t="s">
        <v>12469</v>
      </c>
      <c r="G2592" t="s">
        <v>3723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AD2592" t="s">
        <v>12470</v>
      </c>
      <c r="AE2592">
        <v>45464.857812499999</v>
      </c>
    </row>
    <row r="2593" spans="1:31" x14ac:dyDescent="0.35">
      <c r="A2593">
        <v>28002</v>
      </c>
      <c r="B2593" t="s">
        <v>12471</v>
      </c>
      <c r="C2593" t="s">
        <v>12471</v>
      </c>
      <c r="D2593" t="s">
        <v>12472</v>
      </c>
      <c r="E2593" t="s">
        <v>12472</v>
      </c>
      <c r="F2593" t="s">
        <v>12473</v>
      </c>
      <c r="G2593" t="s">
        <v>3648</v>
      </c>
      <c r="I2593">
        <v>0</v>
      </c>
      <c r="J2593">
        <v>0</v>
      </c>
      <c r="K2593">
        <v>0</v>
      </c>
      <c r="L2593">
        <v>0</v>
      </c>
      <c r="AD2593" t="s">
        <v>12474</v>
      </c>
      <c r="AE2593">
        <v>45464.857812499999</v>
      </c>
    </row>
    <row r="2594" spans="1:31" x14ac:dyDescent="0.35">
      <c r="A2594">
        <v>22095</v>
      </c>
      <c r="B2594" t="s">
        <v>12475</v>
      </c>
      <c r="C2594" t="s">
        <v>12475</v>
      </c>
      <c r="D2594" t="s">
        <v>12476</v>
      </c>
      <c r="E2594" t="s">
        <v>12476</v>
      </c>
      <c r="G2594" t="s">
        <v>3688</v>
      </c>
      <c r="I2594">
        <v>1</v>
      </c>
      <c r="J2594">
        <v>1</v>
      </c>
      <c r="K2594">
        <v>1</v>
      </c>
      <c r="L2594">
        <v>1</v>
      </c>
      <c r="M2594">
        <v>1</v>
      </c>
      <c r="N2594">
        <v>1</v>
      </c>
      <c r="O2594">
        <v>1</v>
      </c>
      <c r="P2594">
        <v>1</v>
      </c>
      <c r="Q2594">
        <v>1</v>
      </c>
      <c r="R2594">
        <v>1</v>
      </c>
      <c r="S2594">
        <v>1</v>
      </c>
      <c r="T2594">
        <v>1</v>
      </c>
      <c r="U2594">
        <v>1</v>
      </c>
      <c r="V2594">
        <v>1</v>
      </c>
      <c r="W2594">
        <v>1</v>
      </c>
      <c r="X2594">
        <v>1</v>
      </c>
      <c r="Y2594">
        <v>1</v>
      </c>
      <c r="AD2594" t="s">
        <v>12477</v>
      </c>
      <c r="AE2594">
        <v>45464.857812499999</v>
      </c>
    </row>
    <row r="2595" spans="1:31" x14ac:dyDescent="0.35">
      <c r="A2595">
        <v>22004</v>
      </c>
      <c r="B2595" t="s">
        <v>12478</v>
      </c>
      <c r="C2595" t="s">
        <v>12478</v>
      </c>
      <c r="D2595" t="s">
        <v>12479</v>
      </c>
      <c r="E2595" t="s">
        <v>12479</v>
      </c>
      <c r="G2595" t="s">
        <v>3643</v>
      </c>
      <c r="I2595">
        <v>1</v>
      </c>
      <c r="J2595">
        <v>1</v>
      </c>
      <c r="K2595">
        <v>1</v>
      </c>
      <c r="L2595">
        <v>1</v>
      </c>
      <c r="M2595">
        <v>1</v>
      </c>
      <c r="N2595">
        <v>1</v>
      </c>
      <c r="O2595">
        <v>1</v>
      </c>
      <c r="P2595">
        <v>1</v>
      </c>
      <c r="Q2595">
        <v>1</v>
      </c>
      <c r="R2595">
        <v>1</v>
      </c>
      <c r="S2595">
        <v>1</v>
      </c>
      <c r="T2595">
        <v>1</v>
      </c>
      <c r="U2595">
        <v>1</v>
      </c>
      <c r="V2595">
        <v>1</v>
      </c>
      <c r="W2595">
        <v>1</v>
      </c>
      <c r="X2595">
        <v>1</v>
      </c>
      <c r="Y2595">
        <v>1</v>
      </c>
      <c r="AD2595" t="s">
        <v>12480</v>
      </c>
      <c r="AE2595">
        <v>45464.857812499999</v>
      </c>
    </row>
    <row r="2596" spans="1:31" x14ac:dyDescent="0.35">
      <c r="A2596">
        <v>22415</v>
      </c>
      <c r="B2596" t="s">
        <v>12481</v>
      </c>
      <c r="C2596" t="s">
        <v>12481</v>
      </c>
      <c r="D2596" t="s">
        <v>12482</v>
      </c>
      <c r="E2596" t="s">
        <v>12482</v>
      </c>
      <c r="G2596" t="s">
        <v>3631</v>
      </c>
      <c r="I2596">
        <v>1</v>
      </c>
      <c r="J2596">
        <v>1</v>
      </c>
      <c r="K2596">
        <v>1</v>
      </c>
      <c r="L2596">
        <v>1</v>
      </c>
      <c r="M2596">
        <v>1</v>
      </c>
      <c r="N2596">
        <v>1</v>
      </c>
      <c r="O2596">
        <v>1</v>
      </c>
      <c r="P2596">
        <v>1</v>
      </c>
      <c r="Q2596">
        <v>1</v>
      </c>
      <c r="R2596">
        <v>1</v>
      </c>
      <c r="S2596">
        <v>1</v>
      </c>
      <c r="T2596">
        <v>1</v>
      </c>
      <c r="U2596">
        <v>1</v>
      </c>
      <c r="V2596">
        <v>1</v>
      </c>
      <c r="W2596">
        <v>1</v>
      </c>
      <c r="X2596">
        <v>1</v>
      </c>
      <c r="Y2596">
        <v>1</v>
      </c>
      <c r="AD2596" t="s">
        <v>12483</v>
      </c>
      <c r="AE2596">
        <v>45464.857812499999</v>
      </c>
    </row>
    <row r="2597" spans="1:31" x14ac:dyDescent="0.35">
      <c r="A2597">
        <v>24174</v>
      </c>
      <c r="B2597" t="s">
        <v>12484</v>
      </c>
      <c r="C2597" t="s">
        <v>12484</v>
      </c>
      <c r="D2597" t="s">
        <v>12484</v>
      </c>
      <c r="E2597" t="s">
        <v>12484</v>
      </c>
      <c r="F2597" t="s">
        <v>12485</v>
      </c>
      <c r="G2597" t="s">
        <v>3762</v>
      </c>
      <c r="I2597">
        <v>1</v>
      </c>
      <c r="J2597">
        <v>1</v>
      </c>
      <c r="K2597">
        <v>1</v>
      </c>
      <c r="L2597">
        <v>1</v>
      </c>
      <c r="M2597">
        <v>1</v>
      </c>
      <c r="N2597">
        <v>1</v>
      </c>
      <c r="O2597">
        <v>1</v>
      </c>
      <c r="P2597">
        <v>1</v>
      </c>
      <c r="Q2597">
        <v>1</v>
      </c>
      <c r="R2597">
        <v>1</v>
      </c>
      <c r="S2597">
        <v>1</v>
      </c>
      <c r="T2597">
        <v>1</v>
      </c>
      <c r="U2597">
        <v>1</v>
      </c>
      <c r="V2597">
        <v>1</v>
      </c>
      <c r="W2597">
        <v>1</v>
      </c>
      <c r="AD2597" t="s">
        <v>12486</v>
      </c>
      <c r="AE2597">
        <v>45464.857812499999</v>
      </c>
    </row>
    <row r="2598" spans="1:31" x14ac:dyDescent="0.35">
      <c r="A2598">
        <v>25758</v>
      </c>
      <c r="B2598" t="s">
        <v>12487</v>
      </c>
      <c r="C2598" t="s">
        <v>12487</v>
      </c>
      <c r="D2598" t="s">
        <v>12488</v>
      </c>
      <c r="E2598" t="s">
        <v>12488</v>
      </c>
      <c r="G2598" t="s">
        <v>3875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0</v>
      </c>
      <c r="AD2598" t="s">
        <v>12489</v>
      </c>
      <c r="AE2598">
        <v>45464.857812499999</v>
      </c>
    </row>
    <row r="2599" spans="1:31" x14ac:dyDescent="0.35">
      <c r="A2599">
        <v>26532</v>
      </c>
      <c r="B2599" t="s">
        <v>12490</v>
      </c>
      <c r="C2599" t="s">
        <v>12490</v>
      </c>
      <c r="D2599" t="s">
        <v>12491</v>
      </c>
      <c r="E2599" t="s">
        <v>12491</v>
      </c>
      <c r="F2599" t="s">
        <v>12492</v>
      </c>
      <c r="G2599" t="s">
        <v>5687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AD2599" t="s">
        <v>12493</v>
      </c>
      <c r="AE2599">
        <v>45464.857812499999</v>
      </c>
    </row>
    <row r="2600" spans="1:31" x14ac:dyDescent="0.35">
      <c r="A2600">
        <v>19074</v>
      </c>
      <c r="B2600" t="s">
        <v>12494</v>
      </c>
      <c r="C2600" t="s">
        <v>12494</v>
      </c>
      <c r="D2600" t="s">
        <v>12495</v>
      </c>
      <c r="E2600" t="s">
        <v>12495</v>
      </c>
      <c r="G2600" t="s">
        <v>3675</v>
      </c>
      <c r="I2600">
        <v>1</v>
      </c>
      <c r="J2600">
        <v>1</v>
      </c>
      <c r="K2600">
        <v>1</v>
      </c>
      <c r="L2600">
        <v>1</v>
      </c>
      <c r="M2600">
        <v>1</v>
      </c>
      <c r="N2600">
        <v>1</v>
      </c>
      <c r="O2600">
        <v>1</v>
      </c>
      <c r="P2600">
        <v>1</v>
      </c>
      <c r="Q2600">
        <v>1</v>
      </c>
      <c r="R2600">
        <v>1</v>
      </c>
      <c r="S2600">
        <v>1</v>
      </c>
      <c r="T2600">
        <v>1</v>
      </c>
      <c r="U2600">
        <v>1</v>
      </c>
      <c r="V2600">
        <v>0</v>
      </c>
      <c r="W2600">
        <v>0</v>
      </c>
      <c r="AB2600">
        <v>0</v>
      </c>
      <c r="AD2600" t="s">
        <v>12496</v>
      </c>
      <c r="AE2600">
        <v>45464.857812499999</v>
      </c>
    </row>
    <row r="2601" spans="1:31" x14ac:dyDescent="0.35">
      <c r="A2601">
        <v>18665</v>
      </c>
      <c r="B2601" t="s">
        <v>12497</v>
      </c>
      <c r="C2601" t="s">
        <v>12497</v>
      </c>
      <c r="D2601" t="s">
        <v>12498</v>
      </c>
      <c r="E2601" t="s">
        <v>12498</v>
      </c>
      <c r="F2601" t="s">
        <v>12499</v>
      </c>
      <c r="G2601" t="s">
        <v>3631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AB2601">
        <v>0</v>
      </c>
      <c r="AD2601" t="s">
        <v>12500</v>
      </c>
      <c r="AE2601">
        <v>45464.857812499999</v>
      </c>
    </row>
    <row r="2602" spans="1:31" x14ac:dyDescent="0.35">
      <c r="A2602">
        <v>22770</v>
      </c>
      <c r="B2602" t="s">
        <v>12501</v>
      </c>
      <c r="C2602" t="s">
        <v>12501</v>
      </c>
      <c r="D2602" t="s">
        <v>12502</v>
      </c>
      <c r="E2602" t="s">
        <v>12502</v>
      </c>
      <c r="G2602" t="s">
        <v>3688</v>
      </c>
      <c r="I2602">
        <v>1</v>
      </c>
      <c r="J2602">
        <v>1</v>
      </c>
      <c r="K2602">
        <v>1</v>
      </c>
      <c r="L2602">
        <v>1</v>
      </c>
      <c r="M2602">
        <v>1</v>
      </c>
      <c r="N2602">
        <v>1</v>
      </c>
      <c r="O2602">
        <v>1</v>
      </c>
      <c r="P2602">
        <v>1</v>
      </c>
      <c r="Q2602">
        <v>1</v>
      </c>
      <c r="R2602">
        <v>1</v>
      </c>
      <c r="S2602">
        <v>1</v>
      </c>
      <c r="T2602">
        <v>1</v>
      </c>
      <c r="U2602">
        <v>1</v>
      </c>
      <c r="V2602">
        <v>1</v>
      </c>
      <c r="W2602">
        <v>1</v>
      </c>
      <c r="X2602">
        <v>1</v>
      </c>
      <c r="AD2602" t="s">
        <v>12503</v>
      </c>
      <c r="AE2602">
        <v>45464.857812499999</v>
      </c>
    </row>
    <row r="2603" spans="1:31" x14ac:dyDescent="0.35">
      <c r="A2603">
        <v>19171</v>
      </c>
      <c r="B2603" t="s">
        <v>12504</v>
      </c>
      <c r="C2603" t="s">
        <v>12504</v>
      </c>
      <c r="D2603" t="s">
        <v>12505</v>
      </c>
      <c r="E2603" t="s">
        <v>12505</v>
      </c>
      <c r="G2603" t="s">
        <v>3688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AB2603">
        <v>0</v>
      </c>
      <c r="AD2603" t="s">
        <v>12506</v>
      </c>
      <c r="AE2603">
        <v>45464.857812499999</v>
      </c>
    </row>
    <row r="2604" spans="1:31" x14ac:dyDescent="0.35">
      <c r="A2604">
        <v>19639</v>
      </c>
      <c r="B2604" t="s">
        <v>12507</v>
      </c>
      <c r="C2604" t="s">
        <v>12507</v>
      </c>
      <c r="D2604" t="s">
        <v>12508</v>
      </c>
      <c r="E2604" t="s">
        <v>12508</v>
      </c>
      <c r="F2604" t="s">
        <v>12509</v>
      </c>
      <c r="G2604" t="s">
        <v>3688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AB2604">
        <v>0</v>
      </c>
      <c r="AD2604" t="s">
        <v>12510</v>
      </c>
      <c r="AE2604">
        <v>45464.857812499999</v>
      </c>
    </row>
    <row r="2605" spans="1:31" x14ac:dyDescent="0.35">
      <c r="A2605">
        <v>20933</v>
      </c>
      <c r="B2605" t="s">
        <v>12511</v>
      </c>
      <c r="C2605" t="s">
        <v>12511</v>
      </c>
      <c r="D2605" t="s">
        <v>12512</v>
      </c>
      <c r="E2605" t="s">
        <v>12512</v>
      </c>
      <c r="G2605" t="s">
        <v>3631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AD2605" t="s">
        <v>12513</v>
      </c>
      <c r="AE2605">
        <v>45464.857812499999</v>
      </c>
    </row>
    <row r="2606" spans="1:31" x14ac:dyDescent="0.35">
      <c r="A2606">
        <v>26711</v>
      </c>
      <c r="B2606" t="s">
        <v>12514</v>
      </c>
      <c r="C2606" t="s">
        <v>12514</v>
      </c>
      <c r="D2606" t="s">
        <v>12515</v>
      </c>
      <c r="E2606" t="s">
        <v>12515</v>
      </c>
      <c r="F2606" t="s">
        <v>12516</v>
      </c>
      <c r="G2606" t="s">
        <v>5687</v>
      </c>
      <c r="I2606">
        <v>1</v>
      </c>
      <c r="J2606">
        <v>1</v>
      </c>
      <c r="K2606">
        <v>1</v>
      </c>
      <c r="L2606">
        <v>1</v>
      </c>
      <c r="M2606">
        <v>1</v>
      </c>
      <c r="N2606">
        <v>1</v>
      </c>
      <c r="O2606">
        <v>1</v>
      </c>
      <c r="P2606">
        <v>1</v>
      </c>
      <c r="Q2606">
        <v>1</v>
      </c>
      <c r="AD2606" t="s">
        <v>12517</v>
      </c>
      <c r="AE2606">
        <v>45464.857812499999</v>
      </c>
    </row>
    <row r="2607" spans="1:31" x14ac:dyDescent="0.35">
      <c r="A2607">
        <v>26499</v>
      </c>
      <c r="B2607" t="s">
        <v>12518</v>
      </c>
      <c r="C2607" t="s">
        <v>12518</v>
      </c>
      <c r="D2607" t="s">
        <v>12519</v>
      </c>
      <c r="E2607" t="s">
        <v>12519</v>
      </c>
      <c r="F2607" t="s">
        <v>12520</v>
      </c>
      <c r="G2607" t="s">
        <v>7131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AD2607" t="s">
        <v>12521</v>
      </c>
      <c r="AE2607">
        <v>45464.857812499999</v>
      </c>
    </row>
    <row r="2608" spans="1:31" x14ac:dyDescent="0.35">
      <c r="A2608">
        <v>23913</v>
      </c>
      <c r="B2608" t="s">
        <v>12522</v>
      </c>
      <c r="C2608" t="s">
        <v>12522</v>
      </c>
      <c r="D2608" t="s">
        <v>12523</v>
      </c>
      <c r="E2608" t="s">
        <v>12523</v>
      </c>
      <c r="G2608" t="s">
        <v>3913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v>0</v>
      </c>
      <c r="AD2608" t="s">
        <v>12524</v>
      </c>
      <c r="AE2608">
        <v>45464.857812499999</v>
      </c>
    </row>
    <row r="2609" spans="1:31" x14ac:dyDescent="0.35">
      <c r="A2609">
        <v>22913</v>
      </c>
      <c r="B2609" t="s">
        <v>12525</v>
      </c>
      <c r="C2609" t="s">
        <v>12525</v>
      </c>
      <c r="D2609" t="s">
        <v>12526</v>
      </c>
      <c r="E2609" t="s">
        <v>12526</v>
      </c>
      <c r="G2609" t="s">
        <v>3688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AD2609" t="s">
        <v>12527</v>
      </c>
      <c r="AE2609">
        <v>45464.857812499999</v>
      </c>
    </row>
    <row r="2610" spans="1:31" x14ac:dyDescent="0.35">
      <c r="A2610">
        <v>22914</v>
      </c>
      <c r="B2610" t="s">
        <v>12528</v>
      </c>
      <c r="C2610" t="s">
        <v>12528</v>
      </c>
      <c r="D2610" t="s">
        <v>12529</v>
      </c>
      <c r="E2610" t="s">
        <v>12529</v>
      </c>
      <c r="G2610" t="s">
        <v>3627</v>
      </c>
      <c r="I2610">
        <v>1</v>
      </c>
      <c r="J2610">
        <v>1</v>
      </c>
      <c r="K2610">
        <v>1</v>
      </c>
      <c r="L2610">
        <v>1</v>
      </c>
      <c r="M2610">
        <v>1</v>
      </c>
      <c r="N2610">
        <v>1</v>
      </c>
      <c r="O2610">
        <v>1</v>
      </c>
      <c r="P2610">
        <v>1</v>
      </c>
      <c r="Q2610">
        <v>1</v>
      </c>
      <c r="R2610">
        <v>1</v>
      </c>
      <c r="S2610">
        <v>1</v>
      </c>
      <c r="T2610">
        <v>1</v>
      </c>
      <c r="U2610">
        <v>1</v>
      </c>
      <c r="V2610">
        <v>1</v>
      </c>
      <c r="W2610">
        <v>1</v>
      </c>
      <c r="X2610">
        <v>1</v>
      </c>
      <c r="AD2610" t="s">
        <v>12530</v>
      </c>
      <c r="AE2610">
        <v>45464.857812499999</v>
      </c>
    </row>
    <row r="2611" spans="1:31" x14ac:dyDescent="0.35">
      <c r="A2611">
        <v>14021</v>
      </c>
      <c r="B2611" t="s">
        <v>12531</v>
      </c>
      <c r="C2611" t="s">
        <v>12531</v>
      </c>
      <c r="D2611" t="s">
        <v>12532</v>
      </c>
      <c r="E2611" t="s">
        <v>12532</v>
      </c>
      <c r="F2611" t="s">
        <v>12533</v>
      </c>
      <c r="G2611" t="s">
        <v>3688</v>
      </c>
      <c r="I2611">
        <v>1</v>
      </c>
      <c r="J2611">
        <v>1</v>
      </c>
      <c r="K2611">
        <v>1</v>
      </c>
      <c r="L2611">
        <v>1</v>
      </c>
      <c r="M2611">
        <v>1</v>
      </c>
      <c r="N2611">
        <v>1</v>
      </c>
      <c r="O2611">
        <v>1</v>
      </c>
      <c r="P2611">
        <v>1</v>
      </c>
      <c r="Q2611">
        <v>1</v>
      </c>
      <c r="R2611">
        <v>1</v>
      </c>
      <c r="S2611">
        <v>1</v>
      </c>
      <c r="T2611">
        <v>1</v>
      </c>
      <c r="U2611">
        <v>1</v>
      </c>
      <c r="V2611">
        <v>1</v>
      </c>
      <c r="W2611">
        <v>1</v>
      </c>
      <c r="X2611">
        <v>1</v>
      </c>
      <c r="Y2611">
        <v>1</v>
      </c>
      <c r="Z2611">
        <v>1</v>
      </c>
      <c r="AA2611">
        <v>1</v>
      </c>
      <c r="AB2611">
        <v>1</v>
      </c>
      <c r="AD2611" t="s">
        <v>12534</v>
      </c>
      <c r="AE2611">
        <v>45464.857812499999</v>
      </c>
    </row>
    <row r="2612" spans="1:31" x14ac:dyDescent="0.35">
      <c r="A2612">
        <v>23561</v>
      </c>
      <c r="B2612" t="s">
        <v>12535</v>
      </c>
      <c r="C2612" t="s">
        <v>12535</v>
      </c>
      <c r="D2612" t="s">
        <v>12536</v>
      </c>
      <c r="E2612" t="s">
        <v>12536</v>
      </c>
      <c r="G2612" t="s">
        <v>4335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AD2612" t="s">
        <v>12537</v>
      </c>
      <c r="AE2612">
        <v>45464.857812499999</v>
      </c>
    </row>
    <row r="2613" spans="1:31" x14ac:dyDescent="0.35">
      <c r="A2613">
        <v>24979</v>
      </c>
      <c r="B2613" t="s">
        <v>12538</v>
      </c>
      <c r="C2613" t="s">
        <v>12538</v>
      </c>
      <c r="D2613" t="s">
        <v>12539</v>
      </c>
      <c r="E2613" t="s">
        <v>12539</v>
      </c>
      <c r="G2613" t="s">
        <v>4335</v>
      </c>
      <c r="I2613">
        <v>1</v>
      </c>
      <c r="J2613">
        <v>1</v>
      </c>
      <c r="K2613">
        <v>1</v>
      </c>
      <c r="L2613">
        <v>1</v>
      </c>
      <c r="M2613">
        <v>1</v>
      </c>
      <c r="N2613">
        <v>1</v>
      </c>
      <c r="O2613">
        <v>1</v>
      </c>
      <c r="P2613">
        <v>1</v>
      </c>
      <c r="Q2613">
        <v>1</v>
      </c>
      <c r="R2613">
        <v>1</v>
      </c>
      <c r="S2613">
        <v>1</v>
      </c>
      <c r="T2613">
        <v>1</v>
      </c>
      <c r="U2613">
        <v>1</v>
      </c>
      <c r="AD2613" t="s">
        <v>12540</v>
      </c>
      <c r="AE2613">
        <v>45464.857812499999</v>
      </c>
    </row>
    <row r="2614" spans="1:31" x14ac:dyDescent="0.35">
      <c r="A2614">
        <v>24974</v>
      </c>
      <c r="B2614" t="s">
        <v>12541</v>
      </c>
      <c r="C2614" t="s">
        <v>12541</v>
      </c>
      <c r="D2614" t="s">
        <v>12542</v>
      </c>
      <c r="E2614" t="s">
        <v>12542</v>
      </c>
      <c r="G2614" t="s">
        <v>4335</v>
      </c>
      <c r="I2614">
        <v>1</v>
      </c>
      <c r="J2614">
        <v>1</v>
      </c>
      <c r="K2614">
        <v>1</v>
      </c>
      <c r="L2614">
        <v>1</v>
      </c>
      <c r="M2614">
        <v>1</v>
      </c>
      <c r="N2614">
        <v>1</v>
      </c>
      <c r="O2614">
        <v>1</v>
      </c>
      <c r="P2614">
        <v>1</v>
      </c>
      <c r="Q2614">
        <v>1</v>
      </c>
      <c r="R2614">
        <v>1</v>
      </c>
      <c r="S2614">
        <v>1</v>
      </c>
      <c r="T2614">
        <v>1</v>
      </c>
      <c r="U2614">
        <v>1</v>
      </c>
      <c r="AD2614" t="s">
        <v>12543</v>
      </c>
      <c r="AE2614">
        <v>45464.857812499999</v>
      </c>
    </row>
    <row r="2615" spans="1:31" x14ac:dyDescent="0.35">
      <c r="A2615">
        <v>26253</v>
      </c>
      <c r="B2615" t="s">
        <v>12544</v>
      </c>
      <c r="C2615" t="s">
        <v>12544</v>
      </c>
      <c r="D2615" t="s">
        <v>12545</v>
      </c>
      <c r="E2615" t="s">
        <v>12545</v>
      </c>
      <c r="F2615" t="s">
        <v>12546</v>
      </c>
      <c r="G2615" t="s">
        <v>4335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AD2615" t="s">
        <v>12547</v>
      </c>
      <c r="AE2615">
        <v>45464.857812499999</v>
      </c>
    </row>
    <row r="2616" spans="1:31" x14ac:dyDescent="0.35">
      <c r="A2616">
        <v>24115</v>
      </c>
      <c r="B2616" t="s">
        <v>12548</v>
      </c>
      <c r="C2616" t="s">
        <v>12548</v>
      </c>
      <c r="D2616" t="s">
        <v>12549</v>
      </c>
      <c r="E2616" t="s">
        <v>12549</v>
      </c>
      <c r="G2616" t="s">
        <v>4335</v>
      </c>
      <c r="I2616">
        <v>1</v>
      </c>
      <c r="J2616">
        <v>1</v>
      </c>
      <c r="K2616">
        <v>1</v>
      </c>
      <c r="L2616">
        <v>1</v>
      </c>
      <c r="M2616">
        <v>1</v>
      </c>
      <c r="N2616">
        <v>1</v>
      </c>
      <c r="O2616">
        <v>1</v>
      </c>
      <c r="P2616">
        <v>1</v>
      </c>
      <c r="Q2616">
        <v>1</v>
      </c>
      <c r="R2616">
        <v>1</v>
      </c>
      <c r="S2616">
        <v>1</v>
      </c>
      <c r="T2616">
        <v>1</v>
      </c>
      <c r="U2616">
        <v>1</v>
      </c>
      <c r="AD2616" t="s">
        <v>12550</v>
      </c>
      <c r="AE2616">
        <v>45464.857812499999</v>
      </c>
    </row>
    <row r="2617" spans="1:31" x14ac:dyDescent="0.35">
      <c r="A2617">
        <v>25184</v>
      </c>
      <c r="B2617" t="s">
        <v>12551</v>
      </c>
      <c r="C2617" t="s">
        <v>12551</v>
      </c>
      <c r="D2617" t="s">
        <v>12552</v>
      </c>
      <c r="E2617" t="s">
        <v>12552</v>
      </c>
      <c r="G2617" t="s">
        <v>4335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0</v>
      </c>
      <c r="AD2617" t="s">
        <v>12553</v>
      </c>
      <c r="AE2617">
        <v>45464.857812499999</v>
      </c>
    </row>
    <row r="2618" spans="1:31" x14ac:dyDescent="0.35">
      <c r="A2618">
        <v>19235</v>
      </c>
      <c r="B2618" t="s">
        <v>12554</v>
      </c>
      <c r="C2618" t="s">
        <v>12554</v>
      </c>
      <c r="D2618" t="s">
        <v>12555</v>
      </c>
      <c r="E2618" t="s">
        <v>12555</v>
      </c>
      <c r="F2618" t="s">
        <v>12556</v>
      </c>
      <c r="G2618" t="s">
        <v>3643</v>
      </c>
      <c r="I2618">
        <v>1</v>
      </c>
      <c r="J2618">
        <v>1</v>
      </c>
      <c r="K2618">
        <v>1</v>
      </c>
      <c r="L2618">
        <v>1</v>
      </c>
      <c r="M2618">
        <v>1</v>
      </c>
      <c r="N2618">
        <v>1</v>
      </c>
      <c r="O2618">
        <v>1</v>
      </c>
      <c r="P2618">
        <v>1</v>
      </c>
      <c r="Q2618">
        <v>1</v>
      </c>
      <c r="R2618">
        <v>1</v>
      </c>
      <c r="S2618">
        <v>1</v>
      </c>
      <c r="T2618">
        <v>1</v>
      </c>
      <c r="U2618">
        <v>1</v>
      </c>
      <c r="V2618">
        <v>1</v>
      </c>
      <c r="W2618">
        <v>1</v>
      </c>
      <c r="X2618">
        <v>1</v>
      </c>
      <c r="Y2618">
        <v>1</v>
      </c>
      <c r="Z2618">
        <v>1</v>
      </c>
      <c r="AA2618">
        <v>1</v>
      </c>
      <c r="AB2618">
        <v>1</v>
      </c>
      <c r="AD2618" t="s">
        <v>12557</v>
      </c>
      <c r="AE2618">
        <v>45464.852870370371</v>
      </c>
    </row>
    <row r="2619" spans="1:31" x14ac:dyDescent="0.35">
      <c r="A2619">
        <v>26727</v>
      </c>
      <c r="B2619" t="s">
        <v>12558</v>
      </c>
      <c r="C2619" t="s">
        <v>12558</v>
      </c>
      <c r="D2619" t="s">
        <v>12559</v>
      </c>
      <c r="E2619" t="s">
        <v>12559</v>
      </c>
      <c r="F2619" t="s">
        <v>12560</v>
      </c>
      <c r="G2619" t="s">
        <v>3643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AD2619" t="s">
        <v>12561</v>
      </c>
      <c r="AE2619">
        <v>45464.857812499999</v>
      </c>
    </row>
    <row r="2620" spans="1:31" x14ac:dyDescent="0.35">
      <c r="A2620">
        <v>25401</v>
      </c>
      <c r="B2620" t="s">
        <v>12562</v>
      </c>
      <c r="C2620" t="s">
        <v>12562</v>
      </c>
      <c r="D2620" t="s">
        <v>12563</v>
      </c>
      <c r="E2620" t="s">
        <v>12563</v>
      </c>
      <c r="G2620" t="s">
        <v>3643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AD2620" t="s">
        <v>3653</v>
      </c>
      <c r="AE2620">
        <v>45464.857812499999</v>
      </c>
    </row>
    <row r="2621" spans="1:31" x14ac:dyDescent="0.35">
      <c r="A2621">
        <v>23488</v>
      </c>
      <c r="B2621" t="s">
        <v>12564</v>
      </c>
      <c r="C2621" t="s">
        <v>12564</v>
      </c>
      <c r="D2621" t="s">
        <v>12565</v>
      </c>
      <c r="E2621" t="s">
        <v>12565</v>
      </c>
      <c r="G2621" t="s">
        <v>822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AD2621" t="s">
        <v>12566</v>
      </c>
      <c r="AE2621">
        <v>45464.857812499999</v>
      </c>
    </row>
    <row r="2622" spans="1:31" x14ac:dyDescent="0.35">
      <c r="A2622">
        <v>18656</v>
      </c>
      <c r="B2622" t="s">
        <v>12567</v>
      </c>
      <c r="C2622" t="s">
        <v>12567</v>
      </c>
      <c r="D2622" t="s">
        <v>12568</v>
      </c>
      <c r="E2622" t="s">
        <v>12568</v>
      </c>
      <c r="G2622" t="s">
        <v>3951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AB2622">
        <v>0</v>
      </c>
      <c r="AD2622" t="s">
        <v>12569</v>
      </c>
      <c r="AE2622">
        <v>45464.857812499999</v>
      </c>
    </row>
    <row r="2623" spans="1:31" x14ac:dyDescent="0.35">
      <c r="A2623">
        <v>24867</v>
      </c>
      <c r="B2623" t="s">
        <v>12570</v>
      </c>
      <c r="C2623" t="s">
        <v>12570</v>
      </c>
      <c r="D2623" t="s">
        <v>12571</v>
      </c>
      <c r="E2623" t="s">
        <v>12571</v>
      </c>
      <c r="G2623" t="s">
        <v>3627</v>
      </c>
      <c r="I2623">
        <v>1</v>
      </c>
      <c r="J2623">
        <v>1</v>
      </c>
      <c r="K2623">
        <v>1</v>
      </c>
      <c r="L2623">
        <v>1</v>
      </c>
      <c r="M2623">
        <v>1</v>
      </c>
      <c r="N2623">
        <v>1</v>
      </c>
      <c r="O2623">
        <v>1</v>
      </c>
      <c r="P2623">
        <v>1</v>
      </c>
      <c r="Q2623">
        <v>1</v>
      </c>
      <c r="R2623">
        <v>1</v>
      </c>
      <c r="S2623">
        <v>1</v>
      </c>
      <c r="T2623">
        <v>1</v>
      </c>
      <c r="U2623">
        <v>1</v>
      </c>
      <c r="V2623">
        <v>1</v>
      </c>
      <c r="AD2623" t="s">
        <v>12572</v>
      </c>
      <c r="AE2623">
        <v>45464.852870370371</v>
      </c>
    </row>
    <row r="2624" spans="1:31" x14ac:dyDescent="0.35">
      <c r="A2624">
        <v>25828</v>
      </c>
      <c r="B2624" t="s">
        <v>12573</v>
      </c>
      <c r="C2624" t="s">
        <v>12573</v>
      </c>
      <c r="D2624" t="s">
        <v>12573</v>
      </c>
      <c r="E2624" t="s">
        <v>12573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AD2624" t="s">
        <v>12574</v>
      </c>
      <c r="AE2624">
        <v>45464.857812499999</v>
      </c>
    </row>
    <row r="2625" spans="1:31" x14ac:dyDescent="0.35">
      <c r="A2625">
        <v>24897</v>
      </c>
      <c r="B2625" t="s">
        <v>12575</v>
      </c>
      <c r="C2625" t="s">
        <v>12575</v>
      </c>
      <c r="D2625" t="s">
        <v>12576</v>
      </c>
      <c r="E2625" t="s">
        <v>12576</v>
      </c>
      <c r="G2625" t="s">
        <v>6285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AD2625" t="s">
        <v>12577</v>
      </c>
      <c r="AE2625">
        <v>45464.857812499999</v>
      </c>
    </row>
    <row r="2626" spans="1:31" x14ac:dyDescent="0.35">
      <c r="A2626">
        <v>24812</v>
      </c>
      <c r="B2626" t="s">
        <v>12578</v>
      </c>
      <c r="C2626" t="s">
        <v>12578</v>
      </c>
      <c r="D2626" t="s">
        <v>12579</v>
      </c>
      <c r="E2626" t="s">
        <v>12579</v>
      </c>
      <c r="F2626" t="s">
        <v>12580</v>
      </c>
      <c r="G2626" t="s">
        <v>518</v>
      </c>
      <c r="I2626">
        <v>1</v>
      </c>
      <c r="J2626">
        <v>1</v>
      </c>
      <c r="K2626">
        <v>1</v>
      </c>
      <c r="L2626">
        <v>1</v>
      </c>
      <c r="M2626">
        <v>1</v>
      </c>
      <c r="N2626">
        <v>1</v>
      </c>
      <c r="O2626">
        <v>1</v>
      </c>
      <c r="P2626">
        <v>1</v>
      </c>
      <c r="Q2626">
        <v>1</v>
      </c>
      <c r="R2626">
        <v>1</v>
      </c>
      <c r="S2626">
        <v>1</v>
      </c>
      <c r="T2626">
        <v>0</v>
      </c>
      <c r="U2626">
        <v>0</v>
      </c>
      <c r="AD2626" t="s">
        <v>12581</v>
      </c>
      <c r="AE2626">
        <v>45464.852870370371</v>
      </c>
    </row>
    <row r="2627" spans="1:31" x14ac:dyDescent="0.35">
      <c r="A2627">
        <v>28133</v>
      </c>
      <c r="B2627" t="s">
        <v>12582</v>
      </c>
      <c r="C2627" t="s">
        <v>12582</v>
      </c>
      <c r="D2627" t="s">
        <v>12583</v>
      </c>
      <c r="E2627" t="s">
        <v>12583</v>
      </c>
      <c r="F2627" t="s">
        <v>12584</v>
      </c>
      <c r="G2627" t="s">
        <v>3757</v>
      </c>
      <c r="I2627">
        <v>0</v>
      </c>
      <c r="J2627">
        <v>0</v>
      </c>
      <c r="AD2627" t="s">
        <v>12585</v>
      </c>
      <c r="AE2627">
        <v>45464.857812499999</v>
      </c>
    </row>
    <row r="2628" spans="1:31" x14ac:dyDescent="0.35">
      <c r="A2628">
        <v>21347</v>
      </c>
      <c r="B2628" t="s">
        <v>12586</v>
      </c>
      <c r="C2628" t="s">
        <v>12586</v>
      </c>
      <c r="D2628" t="s">
        <v>12587</v>
      </c>
      <c r="E2628" t="s">
        <v>12587</v>
      </c>
      <c r="G2628" t="s">
        <v>3723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AD2628" t="s">
        <v>12588</v>
      </c>
      <c r="AE2628">
        <v>45464.857812499999</v>
      </c>
    </row>
    <row r="2629" spans="1:31" x14ac:dyDescent="0.35">
      <c r="A2629">
        <v>26694</v>
      </c>
      <c r="B2629" t="s">
        <v>12589</v>
      </c>
      <c r="C2629" t="s">
        <v>12590</v>
      </c>
      <c r="D2629" t="s">
        <v>12591</v>
      </c>
      <c r="E2629" t="s">
        <v>12592</v>
      </c>
      <c r="F2629" t="s">
        <v>12593</v>
      </c>
      <c r="G2629" t="s">
        <v>3757</v>
      </c>
      <c r="I2629">
        <v>1</v>
      </c>
      <c r="J2629">
        <v>1</v>
      </c>
      <c r="K2629">
        <v>1</v>
      </c>
      <c r="L2629">
        <v>1</v>
      </c>
      <c r="M2629">
        <v>1</v>
      </c>
      <c r="N2629">
        <v>1</v>
      </c>
      <c r="O2629">
        <v>1</v>
      </c>
      <c r="P2629">
        <v>1</v>
      </c>
      <c r="Q2629">
        <v>1</v>
      </c>
      <c r="AD2629" t="s">
        <v>12594</v>
      </c>
      <c r="AE2629">
        <v>45464.857812499999</v>
      </c>
    </row>
    <row r="2630" spans="1:31" x14ac:dyDescent="0.35">
      <c r="A2630">
        <v>18418</v>
      </c>
      <c r="B2630" t="s">
        <v>12595</v>
      </c>
      <c r="C2630" t="s">
        <v>12595</v>
      </c>
      <c r="D2630" t="s">
        <v>12596</v>
      </c>
      <c r="E2630" t="s">
        <v>12596</v>
      </c>
      <c r="F2630" t="s">
        <v>12597</v>
      </c>
      <c r="I2630">
        <v>1</v>
      </c>
      <c r="J2630">
        <v>1</v>
      </c>
      <c r="K2630">
        <v>1</v>
      </c>
      <c r="L2630">
        <v>1</v>
      </c>
      <c r="M2630">
        <v>1</v>
      </c>
      <c r="N2630">
        <v>1</v>
      </c>
      <c r="O2630">
        <v>1</v>
      </c>
      <c r="P2630">
        <v>1</v>
      </c>
      <c r="Q2630">
        <v>1</v>
      </c>
      <c r="R2630">
        <v>1</v>
      </c>
      <c r="S2630">
        <v>1</v>
      </c>
      <c r="T2630">
        <v>1</v>
      </c>
      <c r="U2630">
        <v>1</v>
      </c>
      <c r="V2630">
        <v>1</v>
      </c>
      <c r="W2630">
        <v>1</v>
      </c>
      <c r="X2630">
        <v>1</v>
      </c>
      <c r="Y2630">
        <v>1</v>
      </c>
      <c r="Z2630">
        <v>1</v>
      </c>
      <c r="AA2630">
        <v>1</v>
      </c>
      <c r="AB2630">
        <v>1</v>
      </c>
      <c r="AC2630">
        <v>1</v>
      </c>
      <c r="AD2630" t="s">
        <v>3653</v>
      </c>
      <c r="AE2630">
        <v>45464.857812499999</v>
      </c>
    </row>
    <row r="2631" spans="1:31" x14ac:dyDescent="0.35">
      <c r="A2631">
        <v>25679</v>
      </c>
      <c r="B2631" t="s">
        <v>12598</v>
      </c>
      <c r="C2631" t="s">
        <v>12599</v>
      </c>
      <c r="D2631" t="s">
        <v>12600</v>
      </c>
      <c r="E2631" t="s">
        <v>12601</v>
      </c>
      <c r="F2631" t="s">
        <v>12602</v>
      </c>
      <c r="G2631" t="s">
        <v>3631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AD2631" t="s">
        <v>12603</v>
      </c>
      <c r="AE2631">
        <v>45464.857812499999</v>
      </c>
    </row>
    <row r="2632" spans="1:31" x14ac:dyDescent="0.35">
      <c r="A2632">
        <v>19828</v>
      </c>
      <c r="B2632" t="s">
        <v>12604</v>
      </c>
      <c r="C2632" t="s">
        <v>12604</v>
      </c>
      <c r="D2632" t="s">
        <v>12605</v>
      </c>
      <c r="E2632" t="s">
        <v>12605</v>
      </c>
      <c r="G2632" t="s">
        <v>3631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AD2632" t="s">
        <v>12606</v>
      </c>
      <c r="AE2632">
        <v>45464.857812499999</v>
      </c>
    </row>
    <row r="2633" spans="1:31" x14ac:dyDescent="0.35">
      <c r="A2633">
        <v>13214</v>
      </c>
      <c r="B2633" t="s">
        <v>12607</v>
      </c>
      <c r="C2633" t="s">
        <v>12607</v>
      </c>
      <c r="D2633" t="s">
        <v>12608</v>
      </c>
      <c r="E2633" t="s">
        <v>12608</v>
      </c>
      <c r="G2633" t="s">
        <v>3631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  <c r="AD2633" t="s">
        <v>12609</v>
      </c>
      <c r="AE2633">
        <v>45464.857812499999</v>
      </c>
    </row>
    <row r="2634" spans="1:31" x14ac:dyDescent="0.35">
      <c r="A2634">
        <v>22834</v>
      </c>
      <c r="B2634" t="s">
        <v>12610</v>
      </c>
      <c r="C2634" t="s">
        <v>12610</v>
      </c>
      <c r="D2634" t="s">
        <v>12611</v>
      </c>
      <c r="E2634" t="s">
        <v>12611</v>
      </c>
      <c r="G2634" t="s">
        <v>3631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AD2634" t="s">
        <v>12612</v>
      </c>
      <c r="AE2634">
        <v>45464.857812499999</v>
      </c>
    </row>
    <row r="2635" spans="1:31" x14ac:dyDescent="0.35">
      <c r="A2635">
        <v>19097</v>
      </c>
      <c r="B2635" t="s">
        <v>2982</v>
      </c>
      <c r="C2635" t="s">
        <v>2982</v>
      </c>
      <c r="D2635" t="s">
        <v>3388</v>
      </c>
      <c r="E2635" t="s">
        <v>3388</v>
      </c>
      <c r="F2635" t="s">
        <v>12613</v>
      </c>
      <c r="G2635" t="s">
        <v>3723</v>
      </c>
      <c r="I2635">
        <v>1</v>
      </c>
      <c r="J2635">
        <v>1</v>
      </c>
      <c r="K2635">
        <v>1</v>
      </c>
      <c r="L2635">
        <v>1</v>
      </c>
      <c r="M2635">
        <v>1</v>
      </c>
      <c r="N2635">
        <v>1</v>
      </c>
      <c r="O2635">
        <v>1</v>
      </c>
      <c r="P2635">
        <v>1</v>
      </c>
      <c r="Q2635">
        <v>1</v>
      </c>
      <c r="R2635">
        <v>1</v>
      </c>
      <c r="S2635">
        <v>1</v>
      </c>
      <c r="T2635">
        <v>1</v>
      </c>
      <c r="U2635">
        <v>1</v>
      </c>
      <c r="V2635">
        <v>1</v>
      </c>
      <c r="W2635">
        <v>1</v>
      </c>
      <c r="X2635">
        <v>1</v>
      </c>
      <c r="Y2635">
        <v>1</v>
      </c>
      <c r="Z2635">
        <v>1</v>
      </c>
      <c r="AA2635">
        <v>1</v>
      </c>
      <c r="AB2635">
        <v>1</v>
      </c>
      <c r="AD2635" t="s">
        <v>12614</v>
      </c>
      <c r="AE2635">
        <v>45464.857812499999</v>
      </c>
    </row>
    <row r="2636" spans="1:31" x14ac:dyDescent="0.35">
      <c r="A2636">
        <v>20248</v>
      </c>
      <c r="B2636" t="s">
        <v>12615</v>
      </c>
      <c r="C2636" t="s">
        <v>12615</v>
      </c>
      <c r="D2636" t="s">
        <v>12616</v>
      </c>
      <c r="E2636" t="s">
        <v>12616</v>
      </c>
      <c r="G2636" t="s">
        <v>3745</v>
      </c>
      <c r="I2636">
        <v>1</v>
      </c>
      <c r="J2636">
        <v>1</v>
      </c>
      <c r="K2636">
        <v>1</v>
      </c>
      <c r="L2636">
        <v>1</v>
      </c>
      <c r="M2636">
        <v>1</v>
      </c>
      <c r="N2636">
        <v>1</v>
      </c>
      <c r="O2636">
        <v>1</v>
      </c>
      <c r="P2636">
        <v>1</v>
      </c>
      <c r="Q2636">
        <v>1</v>
      </c>
      <c r="R2636">
        <v>1</v>
      </c>
      <c r="S2636">
        <v>1</v>
      </c>
      <c r="T2636">
        <v>1</v>
      </c>
      <c r="U2636">
        <v>1</v>
      </c>
      <c r="V2636">
        <v>1</v>
      </c>
      <c r="W2636">
        <v>1</v>
      </c>
      <c r="X2636">
        <v>1</v>
      </c>
      <c r="Y2636">
        <v>1</v>
      </c>
      <c r="Z2636">
        <v>1</v>
      </c>
      <c r="AA2636">
        <v>1</v>
      </c>
      <c r="AD2636" t="s">
        <v>12617</v>
      </c>
      <c r="AE2636">
        <v>45464.857812499999</v>
      </c>
    </row>
    <row r="2637" spans="1:31" x14ac:dyDescent="0.35">
      <c r="A2637">
        <v>18419</v>
      </c>
      <c r="B2637" t="s">
        <v>12618</v>
      </c>
      <c r="C2637" t="s">
        <v>12618</v>
      </c>
      <c r="D2637" t="s">
        <v>12619</v>
      </c>
      <c r="E2637" t="s">
        <v>12619</v>
      </c>
      <c r="F2637" t="s">
        <v>12620</v>
      </c>
      <c r="G2637" t="s">
        <v>3648</v>
      </c>
      <c r="I2637">
        <v>1</v>
      </c>
      <c r="J2637">
        <v>1</v>
      </c>
      <c r="K2637">
        <v>1</v>
      </c>
      <c r="L2637">
        <v>1</v>
      </c>
      <c r="M2637">
        <v>1</v>
      </c>
      <c r="N2637">
        <v>1</v>
      </c>
      <c r="O2637">
        <v>1</v>
      </c>
      <c r="P2637">
        <v>1</v>
      </c>
      <c r="Q2637">
        <v>1</v>
      </c>
      <c r="R2637">
        <v>1</v>
      </c>
      <c r="S2637">
        <v>1</v>
      </c>
      <c r="T2637">
        <v>1</v>
      </c>
      <c r="U2637">
        <v>1</v>
      </c>
      <c r="V2637">
        <v>1</v>
      </c>
      <c r="W2637">
        <v>1</v>
      </c>
      <c r="X2637">
        <v>1</v>
      </c>
      <c r="Y2637">
        <v>1</v>
      </c>
      <c r="Z2637">
        <v>1</v>
      </c>
      <c r="AA2637">
        <v>1</v>
      </c>
      <c r="AB2637">
        <v>1</v>
      </c>
      <c r="AC2637">
        <v>1</v>
      </c>
      <c r="AD2637" t="s">
        <v>12621</v>
      </c>
      <c r="AE2637">
        <v>45464.857812499999</v>
      </c>
    </row>
    <row r="2638" spans="1:31" x14ac:dyDescent="0.35">
      <c r="A2638">
        <v>19067</v>
      </c>
      <c r="B2638" t="s">
        <v>12622</v>
      </c>
      <c r="C2638" t="s">
        <v>12622</v>
      </c>
      <c r="D2638" t="s">
        <v>12623</v>
      </c>
      <c r="E2638" t="s">
        <v>12623</v>
      </c>
      <c r="G2638" t="s">
        <v>3705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AB2638">
        <v>0</v>
      </c>
      <c r="AD2638" t="s">
        <v>3653</v>
      </c>
      <c r="AE2638">
        <v>45464.857812499999</v>
      </c>
    </row>
    <row r="2639" spans="1:31" x14ac:dyDescent="0.35">
      <c r="A2639">
        <v>19891</v>
      </c>
      <c r="B2639" t="s">
        <v>12624</v>
      </c>
      <c r="C2639" t="s">
        <v>12624</v>
      </c>
      <c r="D2639" t="s">
        <v>12625</v>
      </c>
      <c r="E2639" t="s">
        <v>12625</v>
      </c>
      <c r="F2639" t="s">
        <v>12626</v>
      </c>
      <c r="G2639" t="s">
        <v>3754</v>
      </c>
      <c r="I2639">
        <v>1</v>
      </c>
      <c r="J2639">
        <v>1</v>
      </c>
      <c r="K2639">
        <v>1</v>
      </c>
      <c r="L2639">
        <v>1</v>
      </c>
      <c r="M2639">
        <v>1</v>
      </c>
      <c r="N2639">
        <v>1</v>
      </c>
      <c r="O2639">
        <v>1</v>
      </c>
      <c r="P2639">
        <v>1</v>
      </c>
      <c r="Q2639">
        <v>1</v>
      </c>
      <c r="R2639">
        <v>1</v>
      </c>
      <c r="S2639">
        <v>1</v>
      </c>
      <c r="T2639">
        <v>1</v>
      </c>
      <c r="U2639">
        <v>1</v>
      </c>
      <c r="V2639">
        <v>1</v>
      </c>
      <c r="W2639">
        <v>1</v>
      </c>
      <c r="X2639">
        <v>1</v>
      </c>
      <c r="Y2639">
        <v>1</v>
      </c>
      <c r="Z2639">
        <v>1</v>
      </c>
      <c r="AA2639">
        <v>1</v>
      </c>
      <c r="AD2639" t="s">
        <v>12627</v>
      </c>
      <c r="AE2639">
        <v>45464.857812499999</v>
      </c>
    </row>
    <row r="2640" spans="1:31" x14ac:dyDescent="0.35">
      <c r="A2640">
        <v>18420</v>
      </c>
      <c r="B2640" t="s">
        <v>12628</v>
      </c>
      <c r="C2640" t="s">
        <v>12628</v>
      </c>
      <c r="D2640" t="s">
        <v>12629</v>
      </c>
      <c r="E2640" t="s">
        <v>12629</v>
      </c>
      <c r="F2640" t="s">
        <v>12630</v>
      </c>
      <c r="G2640" t="s">
        <v>3648</v>
      </c>
      <c r="I2640">
        <v>1</v>
      </c>
      <c r="J2640">
        <v>1</v>
      </c>
      <c r="K2640">
        <v>1</v>
      </c>
      <c r="L2640">
        <v>1</v>
      </c>
      <c r="M2640">
        <v>1</v>
      </c>
      <c r="N2640">
        <v>1</v>
      </c>
      <c r="O2640">
        <v>1</v>
      </c>
      <c r="P2640">
        <v>1</v>
      </c>
      <c r="Q2640">
        <v>1</v>
      </c>
      <c r="R2640">
        <v>1</v>
      </c>
      <c r="S2640">
        <v>1</v>
      </c>
      <c r="T2640">
        <v>1</v>
      </c>
      <c r="U2640">
        <v>1</v>
      </c>
      <c r="V2640">
        <v>1</v>
      </c>
      <c r="W2640">
        <v>1</v>
      </c>
      <c r="X2640">
        <v>1</v>
      </c>
      <c r="Y2640">
        <v>1</v>
      </c>
      <c r="Z2640">
        <v>1</v>
      </c>
      <c r="AA2640">
        <v>1</v>
      </c>
      <c r="AB2640">
        <v>1</v>
      </c>
      <c r="AC2640">
        <v>1</v>
      </c>
      <c r="AD2640" t="s">
        <v>12631</v>
      </c>
      <c r="AE2640">
        <v>45464.857812499999</v>
      </c>
    </row>
    <row r="2641" spans="1:31" x14ac:dyDescent="0.35">
      <c r="A2641">
        <v>20572</v>
      </c>
      <c r="B2641" t="s">
        <v>12632</v>
      </c>
      <c r="C2641" t="s">
        <v>12632</v>
      </c>
      <c r="D2641" t="s">
        <v>12633</v>
      </c>
      <c r="E2641" t="s">
        <v>12633</v>
      </c>
      <c r="F2641" t="s">
        <v>12634</v>
      </c>
      <c r="G2641" t="s">
        <v>3956</v>
      </c>
      <c r="I2641">
        <v>1</v>
      </c>
      <c r="J2641">
        <v>1</v>
      </c>
      <c r="K2641">
        <v>1</v>
      </c>
      <c r="L2641">
        <v>1</v>
      </c>
      <c r="M2641">
        <v>1</v>
      </c>
      <c r="N2641">
        <v>1</v>
      </c>
      <c r="O2641">
        <v>1</v>
      </c>
      <c r="P2641">
        <v>1</v>
      </c>
      <c r="Q2641">
        <v>1</v>
      </c>
      <c r="R2641">
        <v>1</v>
      </c>
      <c r="S2641">
        <v>1</v>
      </c>
      <c r="T2641">
        <v>1</v>
      </c>
      <c r="U2641">
        <v>1</v>
      </c>
      <c r="AD2641" t="s">
        <v>12635</v>
      </c>
      <c r="AE2641">
        <v>45464.857812499999</v>
      </c>
    </row>
    <row r="2642" spans="1:31" x14ac:dyDescent="0.35">
      <c r="A2642">
        <v>15252</v>
      </c>
      <c r="B2642" t="s">
        <v>12636</v>
      </c>
      <c r="C2642" t="s">
        <v>12636</v>
      </c>
      <c r="D2642" t="s">
        <v>12637</v>
      </c>
      <c r="E2642" t="s">
        <v>12637</v>
      </c>
      <c r="F2642" t="s">
        <v>12638</v>
      </c>
      <c r="G2642" t="s">
        <v>3675</v>
      </c>
      <c r="I2642">
        <v>1</v>
      </c>
      <c r="J2642">
        <v>1</v>
      </c>
      <c r="K2642">
        <v>1</v>
      </c>
      <c r="L2642">
        <v>1</v>
      </c>
      <c r="M2642">
        <v>1</v>
      </c>
      <c r="N2642">
        <v>1</v>
      </c>
      <c r="O2642">
        <v>1</v>
      </c>
      <c r="P2642">
        <v>1</v>
      </c>
      <c r="Q2642">
        <v>1</v>
      </c>
      <c r="R2642">
        <v>1</v>
      </c>
      <c r="S2642">
        <v>1</v>
      </c>
      <c r="T2642">
        <v>1</v>
      </c>
      <c r="U2642">
        <v>1</v>
      </c>
      <c r="V2642">
        <v>1</v>
      </c>
      <c r="W2642">
        <v>1</v>
      </c>
      <c r="X2642">
        <v>1</v>
      </c>
      <c r="Y2642">
        <v>1</v>
      </c>
      <c r="Z2642">
        <v>1</v>
      </c>
      <c r="AA2642">
        <v>1</v>
      </c>
      <c r="AB2642">
        <v>1</v>
      </c>
      <c r="AD2642" t="s">
        <v>12639</v>
      </c>
      <c r="AE2642">
        <v>45464.857812499999</v>
      </c>
    </row>
    <row r="2643" spans="1:31" x14ac:dyDescent="0.35">
      <c r="A2643">
        <v>25724</v>
      </c>
      <c r="B2643" t="s">
        <v>12640</v>
      </c>
      <c r="C2643" t="s">
        <v>12640</v>
      </c>
      <c r="D2643" t="s">
        <v>12641</v>
      </c>
      <c r="E2643" t="s">
        <v>12641</v>
      </c>
      <c r="G2643" t="s">
        <v>822</v>
      </c>
      <c r="I2643">
        <v>1</v>
      </c>
      <c r="J2643">
        <v>1</v>
      </c>
      <c r="K2643">
        <v>1</v>
      </c>
      <c r="L2643">
        <v>1</v>
      </c>
      <c r="M2643">
        <v>1</v>
      </c>
      <c r="N2643">
        <v>1</v>
      </c>
      <c r="O2643">
        <v>1</v>
      </c>
      <c r="P2643">
        <v>1</v>
      </c>
      <c r="Q2643">
        <v>1</v>
      </c>
      <c r="R2643">
        <v>1</v>
      </c>
      <c r="S2643">
        <v>1</v>
      </c>
      <c r="T2643">
        <v>1</v>
      </c>
      <c r="U2643">
        <v>1</v>
      </c>
      <c r="AD2643" t="s">
        <v>12642</v>
      </c>
      <c r="AE2643">
        <v>45464.857812499999</v>
      </c>
    </row>
    <row r="2644" spans="1:31" x14ac:dyDescent="0.35">
      <c r="A2644">
        <v>25689</v>
      </c>
      <c r="B2644" t="s">
        <v>12643</v>
      </c>
      <c r="C2644" t="s">
        <v>12643</v>
      </c>
      <c r="D2644" t="s">
        <v>12644</v>
      </c>
      <c r="E2644" t="s">
        <v>12644</v>
      </c>
      <c r="G2644" t="s">
        <v>3648</v>
      </c>
      <c r="I2644">
        <v>1</v>
      </c>
      <c r="J2644">
        <v>1</v>
      </c>
      <c r="K2644">
        <v>1</v>
      </c>
      <c r="L2644">
        <v>1</v>
      </c>
      <c r="M2644">
        <v>1</v>
      </c>
      <c r="N2644">
        <v>1</v>
      </c>
      <c r="O2644">
        <v>1</v>
      </c>
      <c r="P2644">
        <v>1</v>
      </c>
      <c r="Q2644">
        <v>1</v>
      </c>
      <c r="R2644">
        <v>1</v>
      </c>
      <c r="S2644">
        <v>1</v>
      </c>
      <c r="T2644">
        <v>1</v>
      </c>
      <c r="U2644">
        <v>1</v>
      </c>
      <c r="AD2644" t="s">
        <v>3653</v>
      </c>
      <c r="AE2644">
        <v>45464.857812499999</v>
      </c>
    </row>
    <row r="2645" spans="1:31" x14ac:dyDescent="0.35">
      <c r="A2645">
        <v>25691</v>
      </c>
      <c r="B2645" t="s">
        <v>12645</v>
      </c>
      <c r="C2645" t="s">
        <v>12645</v>
      </c>
      <c r="D2645" t="s">
        <v>12646</v>
      </c>
      <c r="E2645" t="s">
        <v>12646</v>
      </c>
      <c r="G2645" t="s">
        <v>3648</v>
      </c>
      <c r="I2645">
        <v>1</v>
      </c>
      <c r="J2645">
        <v>1</v>
      </c>
      <c r="K2645">
        <v>1</v>
      </c>
      <c r="L2645">
        <v>1</v>
      </c>
      <c r="M2645">
        <v>1</v>
      </c>
      <c r="N2645">
        <v>1</v>
      </c>
      <c r="O2645">
        <v>1</v>
      </c>
      <c r="P2645">
        <v>1</v>
      </c>
      <c r="Q2645">
        <v>1</v>
      </c>
      <c r="R2645">
        <v>1</v>
      </c>
      <c r="S2645">
        <v>1</v>
      </c>
      <c r="T2645">
        <v>1</v>
      </c>
      <c r="AD2645" t="s">
        <v>12647</v>
      </c>
      <c r="AE2645">
        <v>45464.857812499999</v>
      </c>
    </row>
    <row r="2646" spans="1:31" x14ac:dyDescent="0.35">
      <c r="A2646">
        <v>23485</v>
      </c>
      <c r="B2646" t="s">
        <v>12648</v>
      </c>
      <c r="C2646" t="s">
        <v>12648</v>
      </c>
      <c r="D2646" t="s">
        <v>12649</v>
      </c>
      <c r="E2646" t="s">
        <v>12649</v>
      </c>
      <c r="G2646" t="s">
        <v>4335</v>
      </c>
      <c r="I2646">
        <v>1</v>
      </c>
      <c r="J2646">
        <v>1</v>
      </c>
      <c r="K2646">
        <v>1</v>
      </c>
      <c r="L2646">
        <v>1</v>
      </c>
      <c r="M2646">
        <v>1</v>
      </c>
      <c r="N2646">
        <v>1</v>
      </c>
      <c r="O2646">
        <v>1</v>
      </c>
      <c r="P2646">
        <v>1</v>
      </c>
      <c r="Q2646">
        <v>1</v>
      </c>
      <c r="R2646">
        <v>1</v>
      </c>
      <c r="S2646">
        <v>1</v>
      </c>
      <c r="T2646">
        <v>1</v>
      </c>
      <c r="U2646">
        <v>1</v>
      </c>
      <c r="AD2646" t="s">
        <v>12650</v>
      </c>
      <c r="AE2646">
        <v>45464.857812499999</v>
      </c>
    </row>
    <row r="2647" spans="1:31" x14ac:dyDescent="0.35">
      <c r="A2647">
        <v>26261</v>
      </c>
      <c r="B2647" t="s">
        <v>8756</v>
      </c>
      <c r="C2647" t="s">
        <v>8756</v>
      </c>
      <c r="D2647" t="s">
        <v>8757</v>
      </c>
      <c r="E2647" t="s">
        <v>8757</v>
      </c>
      <c r="F2647" t="s">
        <v>8758</v>
      </c>
      <c r="G2647" t="s">
        <v>4429</v>
      </c>
      <c r="I2647">
        <v>1</v>
      </c>
      <c r="J2647">
        <v>1</v>
      </c>
      <c r="K2647">
        <v>1</v>
      </c>
      <c r="L2647">
        <v>1</v>
      </c>
      <c r="M2647">
        <v>1</v>
      </c>
      <c r="N2647">
        <v>1</v>
      </c>
      <c r="O2647">
        <v>1</v>
      </c>
      <c r="P2647">
        <v>1</v>
      </c>
      <c r="Q2647">
        <v>1</v>
      </c>
      <c r="R2647">
        <v>1</v>
      </c>
      <c r="S2647">
        <v>1</v>
      </c>
      <c r="T2647">
        <v>1</v>
      </c>
      <c r="AD2647" t="s">
        <v>8759</v>
      </c>
      <c r="AE2647">
        <v>45464.857812499999</v>
      </c>
    </row>
    <row r="2648" spans="1:31" x14ac:dyDescent="0.35">
      <c r="A2648">
        <v>28163</v>
      </c>
      <c r="B2648" t="s">
        <v>12654</v>
      </c>
      <c r="C2648" t="s">
        <v>12654</v>
      </c>
      <c r="D2648" t="s">
        <v>12655</v>
      </c>
      <c r="E2648" t="s">
        <v>12655</v>
      </c>
      <c r="F2648" t="s">
        <v>12656</v>
      </c>
      <c r="G2648" t="s">
        <v>3675</v>
      </c>
      <c r="I2648">
        <v>0</v>
      </c>
      <c r="AD2648" t="s">
        <v>12657</v>
      </c>
      <c r="AE2648">
        <v>45523.531805555554</v>
      </c>
    </row>
    <row r="2649" spans="1:31" x14ac:dyDescent="0.35">
      <c r="A2649">
        <v>19210</v>
      </c>
      <c r="B2649" t="s">
        <v>12658</v>
      </c>
      <c r="C2649" t="s">
        <v>12658</v>
      </c>
      <c r="D2649" t="s">
        <v>12659</v>
      </c>
      <c r="E2649" t="s">
        <v>12659</v>
      </c>
      <c r="G2649" t="s">
        <v>3757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AB2649">
        <v>0</v>
      </c>
      <c r="AD2649" t="s">
        <v>3653</v>
      </c>
      <c r="AE2649">
        <v>45464.857812499999</v>
      </c>
    </row>
    <row r="2650" spans="1:31" x14ac:dyDescent="0.35">
      <c r="A2650">
        <v>20609</v>
      </c>
      <c r="B2650" t="s">
        <v>12660</v>
      </c>
      <c r="C2650" t="s">
        <v>12660</v>
      </c>
      <c r="D2650" t="s">
        <v>12661</v>
      </c>
      <c r="E2650" t="s">
        <v>12661</v>
      </c>
      <c r="G2650" t="s">
        <v>518</v>
      </c>
      <c r="I2650">
        <v>1</v>
      </c>
      <c r="J2650">
        <v>1</v>
      </c>
      <c r="K2650">
        <v>1</v>
      </c>
      <c r="L2650">
        <v>1</v>
      </c>
      <c r="M2650">
        <v>1</v>
      </c>
      <c r="N2650">
        <v>1</v>
      </c>
      <c r="O2650">
        <v>1</v>
      </c>
      <c r="P2650">
        <v>1</v>
      </c>
      <c r="Q2650">
        <v>1</v>
      </c>
      <c r="R2650">
        <v>1</v>
      </c>
      <c r="S2650">
        <v>1</v>
      </c>
      <c r="T2650">
        <v>1</v>
      </c>
      <c r="U2650">
        <v>1</v>
      </c>
      <c r="V2650">
        <v>1</v>
      </c>
      <c r="W2650">
        <v>1</v>
      </c>
      <c r="X2650">
        <v>1</v>
      </c>
      <c r="Y2650">
        <v>1</v>
      </c>
      <c r="Z2650">
        <v>1</v>
      </c>
      <c r="AD2650" t="s">
        <v>12662</v>
      </c>
      <c r="AE2650">
        <v>45464.857812499999</v>
      </c>
    </row>
    <row r="2651" spans="1:31" x14ac:dyDescent="0.35">
      <c r="A2651">
        <v>25809</v>
      </c>
      <c r="B2651" t="s">
        <v>12663</v>
      </c>
      <c r="C2651" t="s">
        <v>12663</v>
      </c>
      <c r="D2651" t="s">
        <v>12664</v>
      </c>
      <c r="E2651" t="s">
        <v>12664</v>
      </c>
      <c r="G2651" t="s">
        <v>3757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0</v>
      </c>
      <c r="AD2651" t="s">
        <v>12665</v>
      </c>
      <c r="AE2651">
        <v>45464.857812499999</v>
      </c>
    </row>
    <row r="2652" spans="1:31" x14ac:dyDescent="0.35">
      <c r="A2652">
        <v>18732</v>
      </c>
      <c r="B2652" t="s">
        <v>12666</v>
      </c>
      <c r="C2652" t="s">
        <v>12666</v>
      </c>
      <c r="D2652" t="s">
        <v>12667</v>
      </c>
      <c r="E2652" t="s">
        <v>12667</v>
      </c>
      <c r="G2652" t="s">
        <v>3762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AB2652">
        <v>0</v>
      </c>
      <c r="AD2652" t="s">
        <v>3653</v>
      </c>
      <c r="AE2652">
        <v>45464.857812499999</v>
      </c>
    </row>
    <row r="2653" spans="1:31" x14ac:dyDescent="0.35">
      <c r="A2653">
        <v>21329</v>
      </c>
      <c r="B2653" t="s">
        <v>12668</v>
      </c>
      <c r="C2653" t="s">
        <v>12668</v>
      </c>
      <c r="D2653" t="s">
        <v>12669</v>
      </c>
      <c r="E2653" t="s">
        <v>12669</v>
      </c>
      <c r="G2653" t="s">
        <v>3762</v>
      </c>
      <c r="I2653">
        <v>1</v>
      </c>
      <c r="J2653">
        <v>1</v>
      </c>
      <c r="K2653">
        <v>1</v>
      </c>
      <c r="L2653">
        <v>1</v>
      </c>
      <c r="M2653">
        <v>1</v>
      </c>
      <c r="N2653">
        <v>1</v>
      </c>
      <c r="O2653">
        <v>1</v>
      </c>
      <c r="P2653">
        <v>1</v>
      </c>
      <c r="Q2653">
        <v>1</v>
      </c>
      <c r="R2653">
        <v>1</v>
      </c>
      <c r="S2653">
        <v>1</v>
      </c>
      <c r="T2653">
        <v>1</v>
      </c>
      <c r="U2653">
        <v>1</v>
      </c>
      <c r="V2653">
        <v>1</v>
      </c>
      <c r="W2653">
        <v>1</v>
      </c>
      <c r="X2653">
        <v>1</v>
      </c>
      <c r="Y2653">
        <v>1</v>
      </c>
      <c r="AD2653" t="s">
        <v>12670</v>
      </c>
      <c r="AE2653">
        <v>45464.857812499999</v>
      </c>
    </row>
    <row r="2654" spans="1:31" x14ac:dyDescent="0.35">
      <c r="A2654">
        <v>20843</v>
      </c>
      <c r="B2654" t="s">
        <v>12671</v>
      </c>
      <c r="C2654" t="s">
        <v>12671</v>
      </c>
      <c r="D2654" t="s">
        <v>12672</v>
      </c>
      <c r="E2654" t="s">
        <v>12672</v>
      </c>
      <c r="F2654" t="s">
        <v>12485</v>
      </c>
      <c r="G2654" t="s">
        <v>3762</v>
      </c>
      <c r="I2654">
        <v>1</v>
      </c>
      <c r="J2654">
        <v>1</v>
      </c>
      <c r="K2654">
        <v>1</v>
      </c>
      <c r="L2654">
        <v>1</v>
      </c>
      <c r="M2654">
        <v>1</v>
      </c>
      <c r="N2654">
        <v>1</v>
      </c>
      <c r="O2654">
        <v>1</v>
      </c>
      <c r="P2654">
        <v>1</v>
      </c>
      <c r="Q2654">
        <v>1</v>
      </c>
      <c r="R2654">
        <v>1</v>
      </c>
      <c r="S2654">
        <v>1</v>
      </c>
      <c r="T2654">
        <v>1</v>
      </c>
      <c r="U2654">
        <v>1</v>
      </c>
      <c r="V2654">
        <v>1</v>
      </c>
      <c r="W2654">
        <v>1</v>
      </c>
      <c r="X2654">
        <v>1</v>
      </c>
      <c r="Y2654">
        <v>1</v>
      </c>
      <c r="Z2654">
        <v>1</v>
      </c>
      <c r="AD2654" t="s">
        <v>12673</v>
      </c>
      <c r="AE2654">
        <v>45464.857812499999</v>
      </c>
    </row>
    <row r="2655" spans="1:31" x14ac:dyDescent="0.35">
      <c r="A2655">
        <v>19344</v>
      </c>
      <c r="B2655" t="s">
        <v>12674</v>
      </c>
      <c r="C2655" t="s">
        <v>12674</v>
      </c>
      <c r="D2655" t="s">
        <v>12675</v>
      </c>
      <c r="E2655" t="s">
        <v>12675</v>
      </c>
      <c r="G2655" t="s">
        <v>3762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AB2655">
        <v>0</v>
      </c>
      <c r="AD2655" t="s">
        <v>3653</v>
      </c>
      <c r="AE2655">
        <v>45464.857812499999</v>
      </c>
    </row>
    <row r="2656" spans="1:31" x14ac:dyDescent="0.35">
      <c r="A2656">
        <v>18840</v>
      </c>
      <c r="B2656" t="s">
        <v>12676</v>
      </c>
      <c r="C2656" t="s">
        <v>12676</v>
      </c>
      <c r="D2656" t="s">
        <v>12677</v>
      </c>
      <c r="E2656" t="s">
        <v>12677</v>
      </c>
      <c r="G2656" t="s">
        <v>3652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AB2656">
        <v>0</v>
      </c>
      <c r="AD2656" t="s">
        <v>3653</v>
      </c>
      <c r="AE2656">
        <v>45464.857812499999</v>
      </c>
    </row>
    <row r="2657" spans="1:31" x14ac:dyDescent="0.35">
      <c r="A2657">
        <v>19127</v>
      </c>
      <c r="B2657" t="s">
        <v>12678</v>
      </c>
      <c r="C2657" t="s">
        <v>12678</v>
      </c>
      <c r="D2657" t="s">
        <v>12679</v>
      </c>
      <c r="E2657" t="s">
        <v>12679</v>
      </c>
      <c r="G2657" t="s">
        <v>3652</v>
      </c>
      <c r="I2657">
        <v>1</v>
      </c>
      <c r="J2657">
        <v>1</v>
      </c>
      <c r="K2657">
        <v>1</v>
      </c>
      <c r="L2657">
        <v>1</v>
      </c>
      <c r="M2657">
        <v>1</v>
      </c>
      <c r="N2657">
        <v>1</v>
      </c>
      <c r="O2657">
        <v>1</v>
      </c>
      <c r="P2657">
        <v>1</v>
      </c>
      <c r="Q2657">
        <v>1</v>
      </c>
      <c r="R2657">
        <v>1</v>
      </c>
      <c r="S2657">
        <v>1</v>
      </c>
      <c r="T2657">
        <v>1</v>
      </c>
      <c r="U2657">
        <v>1</v>
      </c>
      <c r="V2657">
        <v>1</v>
      </c>
      <c r="W2657">
        <v>1</v>
      </c>
      <c r="X2657">
        <v>1</v>
      </c>
      <c r="Y2657">
        <v>1</v>
      </c>
      <c r="Z2657">
        <v>1</v>
      </c>
      <c r="AA2657">
        <v>1</v>
      </c>
      <c r="AB2657">
        <v>1</v>
      </c>
      <c r="AD2657" t="s">
        <v>3653</v>
      </c>
      <c r="AE2657">
        <v>45464.857812499999</v>
      </c>
    </row>
    <row r="2658" spans="1:31" x14ac:dyDescent="0.35">
      <c r="A2658">
        <v>25175</v>
      </c>
      <c r="B2658" t="s">
        <v>12680</v>
      </c>
      <c r="C2658" t="s">
        <v>12680</v>
      </c>
      <c r="D2658" t="s">
        <v>12681</v>
      </c>
      <c r="E2658" t="s">
        <v>12681</v>
      </c>
      <c r="G2658" t="s">
        <v>4598</v>
      </c>
      <c r="I2658">
        <v>1</v>
      </c>
      <c r="J2658">
        <v>1</v>
      </c>
      <c r="K2658">
        <v>1</v>
      </c>
      <c r="L2658">
        <v>1</v>
      </c>
      <c r="M2658">
        <v>1</v>
      </c>
      <c r="N2658">
        <v>1</v>
      </c>
      <c r="O2658">
        <v>1</v>
      </c>
      <c r="P2658">
        <v>1</v>
      </c>
      <c r="Q2658">
        <v>1</v>
      </c>
      <c r="R2658">
        <v>1</v>
      </c>
      <c r="S2658">
        <v>1</v>
      </c>
      <c r="T2658">
        <v>1</v>
      </c>
      <c r="U2658">
        <v>1</v>
      </c>
      <c r="V2658">
        <v>1</v>
      </c>
      <c r="AD2658" t="s">
        <v>12682</v>
      </c>
      <c r="AE2658">
        <v>45464.857812499999</v>
      </c>
    </row>
    <row r="2659" spans="1:31" x14ac:dyDescent="0.35">
      <c r="A2659">
        <v>18421</v>
      </c>
      <c r="B2659" t="s">
        <v>1227</v>
      </c>
      <c r="C2659" t="s">
        <v>1227</v>
      </c>
      <c r="D2659" t="s">
        <v>12683</v>
      </c>
      <c r="E2659" t="s">
        <v>12683</v>
      </c>
      <c r="F2659" t="s">
        <v>12684</v>
      </c>
      <c r="G2659" t="s">
        <v>3648</v>
      </c>
      <c r="I2659">
        <v>1</v>
      </c>
      <c r="J2659">
        <v>1</v>
      </c>
      <c r="K2659">
        <v>1</v>
      </c>
      <c r="L2659">
        <v>1</v>
      </c>
      <c r="M2659">
        <v>1</v>
      </c>
      <c r="N2659">
        <v>1</v>
      </c>
      <c r="O2659">
        <v>1</v>
      </c>
      <c r="P2659">
        <v>1</v>
      </c>
      <c r="Q2659">
        <v>1</v>
      </c>
      <c r="R2659">
        <v>1</v>
      </c>
      <c r="S2659">
        <v>1</v>
      </c>
      <c r="T2659">
        <v>1</v>
      </c>
      <c r="U2659">
        <v>1</v>
      </c>
      <c r="V2659">
        <v>1</v>
      </c>
      <c r="W2659">
        <v>1</v>
      </c>
      <c r="X2659">
        <v>1</v>
      </c>
      <c r="Y2659">
        <v>1</v>
      </c>
      <c r="Z2659">
        <v>1</v>
      </c>
      <c r="AA2659">
        <v>1</v>
      </c>
      <c r="AB2659">
        <v>1</v>
      </c>
      <c r="AC2659">
        <v>1</v>
      </c>
      <c r="AD2659" t="s">
        <v>12685</v>
      </c>
      <c r="AE2659">
        <v>45464.857812499999</v>
      </c>
    </row>
    <row r="2660" spans="1:31" x14ac:dyDescent="0.35">
      <c r="A2660">
        <v>23140</v>
      </c>
      <c r="B2660" t="s">
        <v>12686</v>
      </c>
      <c r="C2660" t="s">
        <v>12686</v>
      </c>
      <c r="D2660" t="s">
        <v>12687</v>
      </c>
      <c r="E2660" t="s">
        <v>12687</v>
      </c>
      <c r="G2660" t="s">
        <v>3648</v>
      </c>
      <c r="I2660">
        <v>1</v>
      </c>
      <c r="J2660">
        <v>1</v>
      </c>
      <c r="K2660">
        <v>1</v>
      </c>
      <c r="L2660">
        <v>1</v>
      </c>
      <c r="M2660">
        <v>1</v>
      </c>
      <c r="N2660">
        <v>1</v>
      </c>
      <c r="O2660">
        <v>1</v>
      </c>
      <c r="P2660">
        <v>1</v>
      </c>
      <c r="Q2660">
        <v>1</v>
      </c>
      <c r="R2660">
        <v>1</v>
      </c>
      <c r="S2660">
        <v>1</v>
      </c>
      <c r="T2660">
        <v>1</v>
      </c>
      <c r="U2660">
        <v>1</v>
      </c>
      <c r="V2660">
        <v>1</v>
      </c>
      <c r="W2660">
        <v>1</v>
      </c>
      <c r="X2660">
        <v>1</v>
      </c>
      <c r="AD2660" t="s">
        <v>12688</v>
      </c>
      <c r="AE2660">
        <v>45464.857812499999</v>
      </c>
    </row>
    <row r="2661" spans="1:31" x14ac:dyDescent="0.35">
      <c r="A2661">
        <v>28123</v>
      </c>
      <c r="B2661" t="s">
        <v>12689</v>
      </c>
      <c r="C2661" t="s">
        <v>12689</v>
      </c>
      <c r="D2661" t="s">
        <v>12690</v>
      </c>
      <c r="E2661" t="s">
        <v>12690</v>
      </c>
      <c r="F2661" t="s">
        <v>12691</v>
      </c>
      <c r="I2661">
        <v>0</v>
      </c>
      <c r="J2661">
        <v>0</v>
      </c>
      <c r="AD2661" t="s">
        <v>12692</v>
      </c>
      <c r="AE2661">
        <v>45464.857812499999</v>
      </c>
    </row>
    <row r="2662" spans="1:31" x14ac:dyDescent="0.35">
      <c r="A2662">
        <v>19274</v>
      </c>
      <c r="B2662" t="s">
        <v>12693</v>
      </c>
      <c r="C2662" t="s">
        <v>12693</v>
      </c>
      <c r="D2662" t="s">
        <v>12694</v>
      </c>
      <c r="E2662" t="s">
        <v>12694</v>
      </c>
      <c r="F2662" t="s">
        <v>12695</v>
      </c>
      <c r="G2662" t="s">
        <v>3648</v>
      </c>
      <c r="I2662">
        <v>1</v>
      </c>
      <c r="J2662">
        <v>1</v>
      </c>
      <c r="K2662">
        <v>1</v>
      </c>
      <c r="L2662">
        <v>1</v>
      </c>
      <c r="M2662">
        <v>1</v>
      </c>
      <c r="N2662">
        <v>1</v>
      </c>
      <c r="O2662">
        <v>1</v>
      </c>
      <c r="P2662">
        <v>1</v>
      </c>
      <c r="Q2662">
        <v>1</v>
      </c>
      <c r="R2662">
        <v>1</v>
      </c>
      <c r="S2662">
        <v>1</v>
      </c>
      <c r="T2662">
        <v>1</v>
      </c>
      <c r="U2662">
        <v>1</v>
      </c>
      <c r="V2662">
        <v>1</v>
      </c>
      <c r="W2662">
        <v>1</v>
      </c>
      <c r="X2662">
        <v>1</v>
      </c>
      <c r="Y2662">
        <v>1</v>
      </c>
      <c r="Z2662">
        <v>1</v>
      </c>
      <c r="AA2662">
        <v>1</v>
      </c>
      <c r="AB2662">
        <v>1</v>
      </c>
      <c r="AD2662" t="s">
        <v>12696</v>
      </c>
      <c r="AE2662">
        <v>45464.857812499999</v>
      </c>
    </row>
    <row r="2663" spans="1:31" x14ac:dyDescent="0.35">
      <c r="A2663">
        <v>19507</v>
      </c>
      <c r="B2663" t="s">
        <v>12697</v>
      </c>
      <c r="C2663" t="s">
        <v>12697</v>
      </c>
      <c r="D2663" t="s">
        <v>12698</v>
      </c>
      <c r="E2663" t="s">
        <v>12698</v>
      </c>
      <c r="G2663" t="s">
        <v>3643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AB2663">
        <v>0</v>
      </c>
      <c r="AD2663" t="s">
        <v>3653</v>
      </c>
      <c r="AE2663">
        <v>45464.857812499999</v>
      </c>
    </row>
    <row r="2664" spans="1:31" x14ac:dyDescent="0.35">
      <c r="A2664">
        <v>19467</v>
      </c>
      <c r="B2664" t="s">
        <v>12699</v>
      </c>
      <c r="C2664" t="s">
        <v>12699</v>
      </c>
      <c r="D2664" t="s">
        <v>12700</v>
      </c>
      <c r="E2664" t="s">
        <v>12700</v>
      </c>
      <c r="G2664" t="s">
        <v>3648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AB2664">
        <v>0</v>
      </c>
      <c r="AD2664" t="s">
        <v>12701</v>
      </c>
      <c r="AE2664">
        <v>45464.857812499999</v>
      </c>
    </row>
    <row r="2665" spans="1:31" x14ac:dyDescent="0.35">
      <c r="A2665">
        <v>18422</v>
      </c>
      <c r="B2665" t="s">
        <v>12702</v>
      </c>
      <c r="C2665" t="s">
        <v>12702</v>
      </c>
      <c r="D2665" t="s">
        <v>12703</v>
      </c>
      <c r="E2665" t="s">
        <v>12703</v>
      </c>
      <c r="F2665" t="s">
        <v>12704</v>
      </c>
      <c r="I2665">
        <v>1</v>
      </c>
      <c r="J2665">
        <v>1</v>
      </c>
      <c r="K2665">
        <v>1</v>
      </c>
      <c r="L2665">
        <v>1</v>
      </c>
      <c r="M2665">
        <v>1</v>
      </c>
      <c r="N2665">
        <v>1</v>
      </c>
      <c r="O2665">
        <v>1</v>
      </c>
      <c r="P2665">
        <v>1</v>
      </c>
      <c r="Q2665">
        <v>1</v>
      </c>
      <c r="R2665">
        <v>1</v>
      </c>
      <c r="S2665">
        <v>1</v>
      </c>
      <c r="T2665">
        <v>1</v>
      </c>
      <c r="U2665">
        <v>1</v>
      </c>
      <c r="V2665">
        <v>1</v>
      </c>
      <c r="W2665">
        <v>1</v>
      </c>
      <c r="X2665">
        <v>1</v>
      </c>
      <c r="Y2665">
        <v>1</v>
      </c>
      <c r="Z2665">
        <v>1</v>
      </c>
      <c r="AA2665">
        <v>1</v>
      </c>
      <c r="AB2665">
        <v>1</v>
      </c>
      <c r="AC2665">
        <v>1</v>
      </c>
      <c r="AD2665" t="s">
        <v>3653</v>
      </c>
      <c r="AE2665">
        <v>45464.852870370371</v>
      </c>
    </row>
    <row r="2666" spans="1:31" x14ac:dyDescent="0.35">
      <c r="A2666">
        <v>20358</v>
      </c>
      <c r="B2666" t="s">
        <v>12705</v>
      </c>
      <c r="C2666" t="s">
        <v>12705</v>
      </c>
      <c r="D2666" t="s">
        <v>12706</v>
      </c>
      <c r="E2666" t="s">
        <v>12706</v>
      </c>
      <c r="G2666" t="s">
        <v>3643</v>
      </c>
      <c r="I2666">
        <v>1</v>
      </c>
      <c r="J2666">
        <v>1</v>
      </c>
      <c r="K2666">
        <v>1</v>
      </c>
      <c r="L2666">
        <v>1</v>
      </c>
      <c r="M2666">
        <v>1</v>
      </c>
      <c r="N2666">
        <v>1</v>
      </c>
      <c r="O2666">
        <v>1</v>
      </c>
      <c r="P2666">
        <v>1</v>
      </c>
      <c r="Q2666">
        <v>1</v>
      </c>
      <c r="R2666">
        <v>1</v>
      </c>
      <c r="S2666">
        <v>1</v>
      </c>
      <c r="T2666">
        <v>1</v>
      </c>
      <c r="U2666">
        <v>1</v>
      </c>
      <c r="V2666">
        <v>1</v>
      </c>
      <c r="W2666">
        <v>1</v>
      </c>
      <c r="X2666">
        <v>1</v>
      </c>
      <c r="Y2666">
        <v>1</v>
      </c>
      <c r="Z2666">
        <v>1</v>
      </c>
      <c r="AD2666" t="s">
        <v>12707</v>
      </c>
      <c r="AE2666">
        <v>45464.857812499999</v>
      </c>
    </row>
    <row r="2667" spans="1:31" x14ac:dyDescent="0.35">
      <c r="A2667">
        <v>19522</v>
      </c>
      <c r="B2667" t="s">
        <v>12708</v>
      </c>
      <c r="C2667" t="s">
        <v>12708</v>
      </c>
      <c r="D2667" t="s">
        <v>12709</v>
      </c>
      <c r="E2667" t="s">
        <v>12709</v>
      </c>
      <c r="G2667" t="s">
        <v>3648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AB2667">
        <v>0</v>
      </c>
      <c r="AD2667" t="s">
        <v>3653</v>
      </c>
      <c r="AE2667">
        <v>45464.857812499999</v>
      </c>
    </row>
    <row r="2668" spans="1:31" x14ac:dyDescent="0.35">
      <c r="A2668">
        <v>19290</v>
      </c>
      <c r="B2668" t="s">
        <v>12710</v>
      </c>
      <c r="C2668" t="s">
        <v>12710</v>
      </c>
      <c r="D2668" t="s">
        <v>12711</v>
      </c>
      <c r="E2668" t="s">
        <v>12711</v>
      </c>
      <c r="F2668" t="s">
        <v>12712</v>
      </c>
      <c r="G2668" t="s">
        <v>3648</v>
      </c>
      <c r="I2668">
        <v>1</v>
      </c>
      <c r="J2668">
        <v>1</v>
      </c>
      <c r="K2668">
        <v>1</v>
      </c>
      <c r="L2668">
        <v>1</v>
      </c>
      <c r="M2668">
        <v>1</v>
      </c>
      <c r="N2668">
        <v>1</v>
      </c>
      <c r="O2668">
        <v>1</v>
      </c>
      <c r="P2668">
        <v>1</v>
      </c>
      <c r="Q2668">
        <v>1</v>
      </c>
      <c r="R2668">
        <v>1</v>
      </c>
      <c r="S2668">
        <v>1</v>
      </c>
      <c r="T2668">
        <v>1</v>
      </c>
      <c r="U2668">
        <v>1</v>
      </c>
      <c r="V2668">
        <v>1</v>
      </c>
      <c r="W2668">
        <v>1</v>
      </c>
      <c r="X2668">
        <v>1</v>
      </c>
      <c r="Y2668">
        <v>1</v>
      </c>
      <c r="Z2668">
        <v>1</v>
      </c>
      <c r="AA2668">
        <v>1</v>
      </c>
      <c r="AB2668">
        <v>1</v>
      </c>
      <c r="AD2668" t="s">
        <v>12713</v>
      </c>
      <c r="AE2668">
        <v>45464.857812499999</v>
      </c>
    </row>
    <row r="2669" spans="1:31" x14ac:dyDescent="0.35">
      <c r="A2669">
        <v>14962</v>
      </c>
      <c r="B2669" t="s">
        <v>12714</v>
      </c>
      <c r="C2669" t="s">
        <v>12714</v>
      </c>
      <c r="D2669" t="s">
        <v>12715</v>
      </c>
      <c r="E2669" t="s">
        <v>12715</v>
      </c>
      <c r="F2669" t="s">
        <v>12716</v>
      </c>
      <c r="G2669" t="s">
        <v>3648</v>
      </c>
      <c r="I2669">
        <v>1</v>
      </c>
      <c r="J2669">
        <v>1</v>
      </c>
      <c r="K2669">
        <v>1</v>
      </c>
      <c r="L2669">
        <v>1</v>
      </c>
      <c r="M2669">
        <v>1</v>
      </c>
      <c r="N2669">
        <v>1</v>
      </c>
      <c r="O2669">
        <v>1</v>
      </c>
      <c r="P2669">
        <v>1</v>
      </c>
      <c r="Q2669">
        <v>1</v>
      </c>
      <c r="R2669">
        <v>1</v>
      </c>
      <c r="S2669">
        <v>0</v>
      </c>
      <c r="AD2669" t="s">
        <v>12717</v>
      </c>
      <c r="AE2669">
        <v>45464.857812499999</v>
      </c>
    </row>
    <row r="2670" spans="1:31" x14ac:dyDescent="0.35">
      <c r="A2670">
        <v>19222</v>
      </c>
      <c r="B2670" t="s">
        <v>12718</v>
      </c>
      <c r="C2670" t="s">
        <v>12718</v>
      </c>
      <c r="D2670" t="s">
        <v>12719</v>
      </c>
      <c r="E2670" t="s">
        <v>12719</v>
      </c>
      <c r="G2670" t="s">
        <v>3875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AB2670">
        <v>0</v>
      </c>
      <c r="AD2670" t="s">
        <v>3653</v>
      </c>
      <c r="AE2670">
        <v>45464.857812499999</v>
      </c>
    </row>
    <row r="2671" spans="1:31" x14ac:dyDescent="0.35">
      <c r="A2671">
        <v>19523</v>
      </c>
      <c r="B2671" t="s">
        <v>12720</v>
      </c>
      <c r="C2671" t="s">
        <v>12720</v>
      </c>
      <c r="D2671" t="s">
        <v>12721</v>
      </c>
      <c r="E2671" t="s">
        <v>12721</v>
      </c>
      <c r="G2671" t="s">
        <v>3648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AB2671">
        <v>0</v>
      </c>
      <c r="AD2671" t="s">
        <v>12722</v>
      </c>
      <c r="AE2671">
        <v>45464.857812499999</v>
      </c>
    </row>
    <row r="2672" spans="1:31" x14ac:dyDescent="0.35">
      <c r="A2672">
        <v>19441</v>
      </c>
      <c r="B2672" t="s">
        <v>8403</v>
      </c>
      <c r="C2672" t="s">
        <v>8403</v>
      </c>
      <c r="D2672" t="s">
        <v>8404</v>
      </c>
      <c r="E2672" t="s">
        <v>8404</v>
      </c>
      <c r="G2672" t="s">
        <v>822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AB2672">
        <v>0</v>
      </c>
      <c r="AD2672" t="s">
        <v>3653</v>
      </c>
      <c r="AE2672">
        <v>45464.857812499999</v>
      </c>
    </row>
    <row r="2673" spans="1:31" x14ac:dyDescent="0.35">
      <c r="A2673">
        <v>24318</v>
      </c>
      <c r="B2673" t="s">
        <v>8175</v>
      </c>
      <c r="C2673" t="s">
        <v>8175</v>
      </c>
      <c r="D2673" t="s">
        <v>8176</v>
      </c>
      <c r="E2673" t="s">
        <v>8176</v>
      </c>
      <c r="G2673" t="s">
        <v>5553</v>
      </c>
      <c r="I2673">
        <v>1</v>
      </c>
      <c r="J2673">
        <v>1</v>
      </c>
      <c r="K2673">
        <v>1</v>
      </c>
      <c r="L2673">
        <v>1</v>
      </c>
      <c r="M2673">
        <v>1</v>
      </c>
      <c r="N2673">
        <v>1</v>
      </c>
      <c r="O2673">
        <v>1</v>
      </c>
      <c r="P2673">
        <v>1</v>
      </c>
      <c r="Q2673">
        <v>1</v>
      </c>
      <c r="R2673">
        <v>1</v>
      </c>
      <c r="S2673">
        <v>1</v>
      </c>
      <c r="T2673">
        <v>1</v>
      </c>
      <c r="U2673">
        <v>1</v>
      </c>
      <c r="V2673">
        <v>1</v>
      </c>
      <c r="W2673">
        <v>1</v>
      </c>
      <c r="AD2673" t="s">
        <v>8177</v>
      </c>
      <c r="AE2673">
        <v>45464.857812499999</v>
      </c>
    </row>
    <row r="2674" spans="1:31" x14ac:dyDescent="0.35">
      <c r="A2674">
        <v>15162</v>
      </c>
      <c r="B2674" t="s">
        <v>12726</v>
      </c>
      <c r="C2674" t="s">
        <v>12726</v>
      </c>
      <c r="D2674" t="s">
        <v>12727</v>
      </c>
      <c r="E2674" t="s">
        <v>12727</v>
      </c>
      <c r="G2674" t="s">
        <v>3652</v>
      </c>
      <c r="I2674">
        <v>1</v>
      </c>
      <c r="J2674">
        <v>1</v>
      </c>
      <c r="K2674">
        <v>1</v>
      </c>
      <c r="L2674">
        <v>1</v>
      </c>
      <c r="M2674">
        <v>1</v>
      </c>
      <c r="N2674">
        <v>1</v>
      </c>
      <c r="O2674">
        <v>1</v>
      </c>
      <c r="P2674">
        <v>1</v>
      </c>
      <c r="Q2674">
        <v>1</v>
      </c>
      <c r="R2674">
        <v>1</v>
      </c>
      <c r="S2674">
        <v>1</v>
      </c>
      <c r="T2674">
        <v>1</v>
      </c>
      <c r="U2674">
        <v>1</v>
      </c>
      <c r="V2674">
        <v>1</v>
      </c>
      <c r="W2674">
        <v>1</v>
      </c>
      <c r="X2674">
        <v>1</v>
      </c>
      <c r="Y2674">
        <v>1</v>
      </c>
      <c r="Z2674">
        <v>1</v>
      </c>
      <c r="AD2674" t="s">
        <v>12728</v>
      </c>
      <c r="AE2674">
        <v>45464.857812499999</v>
      </c>
    </row>
    <row r="2675" spans="1:31" x14ac:dyDescent="0.35">
      <c r="A2675">
        <v>19081</v>
      </c>
      <c r="B2675" t="s">
        <v>12729</v>
      </c>
      <c r="C2675" t="s">
        <v>12729</v>
      </c>
      <c r="D2675" t="s">
        <v>12730</v>
      </c>
      <c r="E2675" t="s">
        <v>12730</v>
      </c>
      <c r="G2675" t="s">
        <v>3648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AB2675">
        <v>0</v>
      </c>
      <c r="AD2675" t="s">
        <v>3653</v>
      </c>
      <c r="AE2675">
        <v>45464.857812499999</v>
      </c>
    </row>
    <row r="2676" spans="1:31" x14ac:dyDescent="0.35">
      <c r="A2676">
        <v>19277</v>
      </c>
      <c r="B2676" t="s">
        <v>6991</v>
      </c>
      <c r="C2676" t="s">
        <v>6991</v>
      </c>
      <c r="D2676" t="s">
        <v>6992</v>
      </c>
      <c r="E2676" t="s">
        <v>6992</v>
      </c>
      <c r="F2676" t="s">
        <v>6993</v>
      </c>
      <c r="G2676" t="s">
        <v>3627</v>
      </c>
      <c r="I2676">
        <v>0</v>
      </c>
      <c r="J2676">
        <v>0</v>
      </c>
      <c r="K2676">
        <v>0</v>
      </c>
      <c r="L2676">
        <v>0</v>
      </c>
      <c r="M2676">
        <v>1</v>
      </c>
      <c r="N2676">
        <v>1</v>
      </c>
      <c r="O2676">
        <v>1</v>
      </c>
      <c r="P2676">
        <v>1</v>
      </c>
      <c r="Q2676">
        <v>1</v>
      </c>
      <c r="R2676">
        <v>1</v>
      </c>
      <c r="S2676">
        <v>1</v>
      </c>
      <c r="T2676">
        <v>1</v>
      </c>
      <c r="U2676">
        <v>1</v>
      </c>
      <c r="V2676">
        <v>1</v>
      </c>
      <c r="W2676">
        <v>1</v>
      </c>
      <c r="X2676">
        <v>1</v>
      </c>
      <c r="Y2676">
        <v>1</v>
      </c>
      <c r="Z2676">
        <v>1</v>
      </c>
      <c r="AA2676">
        <v>1</v>
      </c>
      <c r="AB2676">
        <v>1</v>
      </c>
      <c r="AD2676" t="s">
        <v>6994</v>
      </c>
      <c r="AE2676">
        <v>45464.857812499999</v>
      </c>
    </row>
    <row r="2677" spans="1:31" x14ac:dyDescent="0.35">
      <c r="A2677">
        <v>22228</v>
      </c>
      <c r="B2677" t="s">
        <v>12734</v>
      </c>
      <c r="C2677" t="s">
        <v>12734</v>
      </c>
      <c r="D2677" t="s">
        <v>12735</v>
      </c>
      <c r="E2677" t="s">
        <v>12735</v>
      </c>
      <c r="G2677" t="s">
        <v>3648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AD2677" t="s">
        <v>3653</v>
      </c>
      <c r="AE2677">
        <v>45464.857812499999</v>
      </c>
    </row>
    <row r="2678" spans="1:31" x14ac:dyDescent="0.35">
      <c r="A2678">
        <v>19293</v>
      </c>
      <c r="B2678" t="s">
        <v>12736</v>
      </c>
      <c r="C2678" t="s">
        <v>12736</v>
      </c>
      <c r="D2678" t="s">
        <v>12737</v>
      </c>
      <c r="E2678" t="s">
        <v>12737</v>
      </c>
      <c r="F2678" t="s">
        <v>12738</v>
      </c>
      <c r="G2678" t="s">
        <v>3648</v>
      </c>
      <c r="I2678">
        <v>1</v>
      </c>
      <c r="J2678">
        <v>1</v>
      </c>
      <c r="K2678">
        <v>1</v>
      </c>
      <c r="L2678">
        <v>1</v>
      </c>
      <c r="M2678">
        <v>1</v>
      </c>
      <c r="N2678">
        <v>1</v>
      </c>
      <c r="O2678">
        <v>1</v>
      </c>
      <c r="P2678">
        <v>1</v>
      </c>
      <c r="Q2678">
        <v>1</v>
      </c>
      <c r="R2678">
        <v>1</v>
      </c>
      <c r="S2678">
        <v>1</v>
      </c>
      <c r="T2678">
        <v>1</v>
      </c>
      <c r="U2678">
        <v>1</v>
      </c>
      <c r="V2678">
        <v>1</v>
      </c>
      <c r="W2678">
        <v>1</v>
      </c>
      <c r="X2678">
        <v>1</v>
      </c>
      <c r="Y2678">
        <v>1</v>
      </c>
      <c r="Z2678">
        <v>1</v>
      </c>
      <c r="AA2678">
        <v>1</v>
      </c>
      <c r="AB2678">
        <v>1</v>
      </c>
      <c r="AD2678" t="s">
        <v>12739</v>
      </c>
      <c r="AE2678">
        <v>45464.857812499999</v>
      </c>
    </row>
    <row r="2679" spans="1:31" x14ac:dyDescent="0.35">
      <c r="A2679">
        <v>19265</v>
      </c>
      <c r="B2679" t="s">
        <v>12740</v>
      </c>
      <c r="C2679" t="s">
        <v>12740</v>
      </c>
      <c r="D2679" t="s">
        <v>12741</v>
      </c>
      <c r="E2679" t="s">
        <v>12741</v>
      </c>
      <c r="G2679" t="s">
        <v>3648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AB2679">
        <v>0</v>
      </c>
      <c r="AD2679" t="s">
        <v>12742</v>
      </c>
      <c r="AE2679">
        <v>45464.857812499999</v>
      </c>
    </row>
    <row r="2680" spans="1:31" x14ac:dyDescent="0.35">
      <c r="A2680">
        <v>15236</v>
      </c>
      <c r="B2680" t="s">
        <v>12743</v>
      </c>
      <c r="C2680" t="s">
        <v>12743</v>
      </c>
      <c r="D2680" t="s">
        <v>12744</v>
      </c>
      <c r="E2680" t="s">
        <v>12744</v>
      </c>
      <c r="F2680" t="s">
        <v>12745</v>
      </c>
      <c r="G2680" t="s">
        <v>3648</v>
      </c>
      <c r="I2680">
        <v>1</v>
      </c>
      <c r="J2680">
        <v>1</v>
      </c>
      <c r="K2680">
        <v>1</v>
      </c>
      <c r="L2680">
        <v>1</v>
      </c>
      <c r="M2680">
        <v>1</v>
      </c>
      <c r="N2680">
        <v>1</v>
      </c>
      <c r="O2680">
        <v>1</v>
      </c>
      <c r="P2680">
        <v>1</v>
      </c>
      <c r="Q2680">
        <v>1</v>
      </c>
      <c r="R2680">
        <v>1</v>
      </c>
      <c r="S2680">
        <v>1</v>
      </c>
      <c r="T2680">
        <v>1</v>
      </c>
      <c r="U2680">
        <v>1</v>
      </c>
      <c r="V2680">
        <v>1</v>
      </c>
      <c r="W2680">
        <v>1</v>
      </c>
      <c r="X2680">
        <v>1</v>
      </c>
      <c r="Y2680">
        <v>1</v>
      </c>
      <c r="Z2680">
        <v>1</v>
      </c>
      <c r="AA2680">
        <v>1</v>
      </c>
      <c r="AB2680">
        <v>1</v>
      </c>
      <c r="AD2680" t="s">
        <v>12746</v>
      </c>
      <c r="AE2680">
        <v>45464.852870370371</v>
      </c>
    </row>
    <row r="2681" spans="1:31" x14ac:dyDescent="0.35">
      <c r="A2681">
        <v>19562</v>
      </c>
      <c r="B2681" t="s">
        <v>12747</v>
      </c>
      <c r="C2681" t="s">
        <v>12747</v>
      </c>
      <c r="D2681" t="s">
        <v>12748</v>
      </c>
      <c r="E2681" t="s">
        <v>12748</v>
      </c>
      <c r="G2681" t="s">
        <v>3875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AB2681">
        <v>0</v>
      </c>
      <c r="AD2681" t="s">
        <v>3653</v>
      </c>
      <c r="AE2681">
        <v>45464.857812499999</v>
      </c>
    </row>
    <row r="2682" spans="1:31" x14ac:dyDescent="0.35">
      <c r="A2682">
        <v>20965</v>
      </c>
      <c r="B2682" t="s">
        <v>12749</v>
      </c>
      <c r="C2682" t="s">
        <v>12749</v>
      </c>
      <c r="D2682" t="s">
        <v>12750</v>
      </c>
      <c r="E2682" t="s">
        <v>12750</v>
      </c>
      <c r="G2682" t="s">
        <v>3648</v>
      </c>
      <c r="I2682">
        <v>1</v>
      </c>
      <c r="J2682">
        <v>1</v>
      </c>
      <c r="K2682">
        <v>1</v>
      </c>
      <c r="L2682">
        <v>1</v>
      </c>
      <c r="M2682">
        <v>1</v>
      </c>
      <c r="N2682">
        <v>1</v>
      </c>
      <c r="O2682">
        <v>1</v>
      </c>
      <c r="P2682">
        <v>1</v>
      </c>
      <c r="Q2682">
        <v>1</v>
      </c>
      <c r="R2682">
        <v>1</v>
      </c>
      <c r="S2682">
        <v>1</v>
      </c>
      <c r="T2682">
        <v>1</v>
      </c>
      <c r="U2682">
        <v>1</v>
      </c>
      <c r="V2682">
        <v>1</v>
      </c>
      <c r="W2682">
        <v>1</v>
      </c>
      <c r="X2682">
        <v>1</v>
      </c>
      <c r="Y2682">
        <v>1</v>
      </c>
      <c r="Z2682">
        <v>1</v>
      </c>
      <c r="AD2682" t="s">
        <v>12751</v>
      </c>
      <c r="AE2682">
        <v>45464.857812499999</v>
      </c>
    </row>
    <row r="2683" spans="1:31" x14ac:dyDescent="0.35">
      <c r="A2683">
        <v>19276</v>
      </c>
      <c r="B2683" t="s">
        <v>12752</v>
      </c>
      <c r="C2683" t="s">
        <v>12752</v>
      </c>
      <c r="D2683" t="s">
        <v>12753</v>
      </c>
      <c r="E2683" t="s">
        <v>12753</v>
      </c>
      <c r="F2683" t="s">
        <v>12754</v>
      </c>
      <c r="G2683" t="s">
        <v>3648</v>
      </c>
      <c r="I2683">
        <v>1</v>
      </c>
      <c r="J2683">
        <v>1</v>
      </c>
      <c r="K2683">
        <v>1</v>
      </c>
      <c r="L2683">
        <v>1</v>
      </c>
      <c r="M2683">
        <v>1</v>
      </c>
      <c r="N2683">
        <v>1</v>
      </c>
      <c r="O2683">
        <v>1</v>
      </c>
      <c r="P2683">
        <v>1</v>
      </c>
      <c r="Q2683">
        <v>1</v>
      </c>
      <c r="R2683">
        <v>1</v>
      </c>
      <c r="S2683">
        <v>1</v>
      </c>
      <c r="T2683">
        <v>1</v>
      </c>
      <c r="U2683">
        <v>1</v>
      </c>
      <c r="V2683">
        <v>1</v>
      </c>
      <c r="W2683">
        <v>1</v>
      </c>
      <c r="X2683">
        <v>1</v>
      </c>
      <c r="Y2683">
        <v>1</v>
      </c>
      <c r="Z2683">
        <v>1</v>
      </c>
      <c r="AA2683">
        <v>1</v>
      </c>
      <c r="AB2683">
        <v>1</v>
      </c>
      <c r="AD2683" t="s">
        <v>3653</v>
      </c>
      <c r="AE2683">
        <v>45464.857812499999</v>
      </c>
    </row>
    <row r="2684" spans="1:31" x14ac:dyDescent="0.35">
      <c r="A2684">
        <v>19544</v>
      </c>
      <c r="B2684" t="s">
        <v>12755</v>
      </c>
      <c r="C2684" t="s">
        <v>12755</v>
      </c>
      <c r="D2684" t="s">
        <v>12756</v>
      </c>
      <c r="E2684" t="s">
        <v>12756</v>
      </c>
      <c r="G2684" t="s">
        <v>3875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AB2684">
        <v>0</v>
      </c>
      <c r="AD2684" t="s">
        <v>3653</v>
      </c>
      <c r="AE2684">
        <v>45464.857812499999</v>
      </c>
    </row>
    <row r="2685" spans="1:31" x14ac:dyDescent="0.35">
      <c r="A2685">
        <v>12867</v>
      </c>
      <c r="B2685" t="s">
        <v>12757</v>
      </c>
      <c r="C2685" t="s">
        <v>12757</v>
      </c>
      <c r="D2685" t="s">
        <v>12758</v>
      </c>
      <c r="E2685" t="s">
        <v>12758</v>
      </c>
      <c r="G2685" t="s">
        <v>3648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AD2685" t="s">
        <v>12759</v>
      </c>
      <c r="AE2685">
        <v>45464.857812499999</v>
      </c>
    </row>
    <row r="2686" spans="1:31" x14ac:dyDescent="0.35">
      <c r="A2686">
        <v>19598</v>
      </c>
      <c r="B2686" t="s">
        <v>12760</v>
      </c>
      <c r="C2686" t="s">
        <v>12760</v>
      </c>
      <c r="D2686" t="s">
        <v>12761</v>
      </c>
      <c r="E2686" t="s">
        <v>12761</v>
      </c>
      <c r="G2686" t="s">
        <v>3648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</v>
      </c>
      <c r="AB2686">
        <v>0</v>
      </c>
      <c r="AD2686" t="s">
        <v>3653</v>
      </c>
      <c r="AE2686">
        <v>45464.857812499999</v>
      </c>
    </row>
    <row r="2687" spans="1:31" x14ac:dyDescent="0.35">
      <c r="A2687">
        <v>18423</v>
      </c>
      <c r="B2687" t="s">
        <v>12762</v>
      </c>
      <c r="C2687" t="s">
        <v>12762</v>
      </c>
      <c r="D2687" t="s">
        <v>12763</v>
      </c>
      <c r="E2687" t="s">
        <v>12763</v>
      </c>
      <c r="F2687" t="s">
        <v>12764</v>
      </c>
      <c r="G2687" t="s">
        <v>3631</v>
      </c>
      <c r="K2687">
        <v>1</v>
      </c>
      <c r="L2687">
        <v>1</v>
      </c>
      <c r="M2687">
        <v>1</v>
      </c>
      <c r="N2687">
        <v>1</v>
      </c>
      <c r="O2687">
        <v>1</v>
      </c>
      <c r="P2687">
        <v>1</v>
      </c>
      <c r="Q2687">
        <v>1</v>
      </c>
      <c r="R2687">
        <v>1</v>
      </c>
      <c r="S2687">
        <v>1</v>
      </c>
      <c r="T2687">
        <v>1</v>
      </c>
      <c r="U2687">
        <v>1</v>
      </c>
      <c r="V2687">
        <v>1</v>
      </c>
      <c r="W2687">
        <v>1</v>
      </c>
      <c r="X2687">
        <v>1</v>
      </c>
      <c r="Y2687">
        <v>1</v>
      </c>
      <c r="Z2687">
        <v>1</v>
      </c>
      <c r="AA2687">
        <v>1</v>
      </c>
      <c r="AB2687">
        <v>1</v>
      </c>
      <c r="AC2687">
        <v>1</v>
      </c>
      <c r="AD2687" t="s">
        <v>12765</v>
      </c>
      <c r="AE2687">
        <v>45083.513171296298</v>
      </c>
    </row>
    <row r="2688" spans="1:31" x14ac:dyDescent="0.35">
      <c r="A2688">
        <v>28078</v>
      </c>
      <c r="B2688" t="s">
        <v>12766</v>
      </c>
      <c r="C2688" t="s">
        <v>12766</v>
      </c>
      <c r="D2688" t="s">
        <v>12767</v>
      </c>
      <c r="E2688" t="s">
        <v>12767</v>
      </c>
      <c r="F2688" t="s">
        <v>12768</v>
      </c>
      <c r="G2688" t="s">
        <v>3631</v>
      </c>
      <c r="I2688">
        <v>1</v>
      </c>
      <c r="J2688">
        <v>1</v>
      </c>
      <c r="K2688">
        <v>0</v>
      </c>
      <c r="AD2688" t="s">
        <v>12769</v>
      </c>
      <c r="AE2688">
        <v>45464.852870370371</v>
      </c>
    </row>
    <row r="2689" spans="1:31" x14ac:dyDescent="0.35">
      <c r="A2689">
        <v>26835</v>
      </c>
      <c r="B2689" t="s">
        <v>12770</v>
      </c>
      <c r="C2689" t="s">
        <v>12771</v>
      </c>
      <c r="D2689" t="s">
        <v>12772</v>
      </c>
      <c r="E2689" t="s">
        <v>12773</v>
      </c>
      <c r="F2689" t="s">
        <v>12774</v>
      </c>
      <c r="G2689" t="s">
        <v>3811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AD2689" t="s">
        <v>12775</v>
      </c>
      <c r="AE2689">
        <v>45464.857812499999</v>
      </c>
    </row>
    <row r="2690" spans="1:31" x14ac:dyDescent="0.35">
      <c r="A2690">
        <v>19527</v>
      </c>
      <c r="B2690" t="s">
        <v>12776</v>
      </c>
      <c r="C2690" t="s">
        <v>12776</v>
      </c>
      <c r="D2690" t="s">
        <v>12777</v>
      </c>
      <c r="E2690" t="s">
        <v>12777</v>
      </c>
      <c r="G2690" t="s">
        <v>3811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  <c r="AB2690">
        <v>0</v>
      </c>
      <c r="AD2690" t="s">
        <v>3653</v>
      </c>
      <c r="AE2690">
        <v>45464.857812499999</v>
      </c>
    </row>
    <row r="2691" spans="1:31" x14ac:dyDescent="0.35">
      <c r="A2691">
        <v>18868</v>
      </c>
      <c r="B2691" t="s">
        <v>12778</v>
      </c>
      <c r="C2691" t="s">
        <v>12778</v>
      </c>
      <c r="D2691" t="s">
        <v>12779</v>
      </c>
      <c r="E2691" t="s">
        <v>12779</v>
      </c>
      <c r="G2691" t="s">
        <v>3648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AB2691">
        <v>0</v>
      </c>
      <c r="AD2691" t="s">
        <v>3653</v>
      </c>
      <c r="AE2691">
        <v>45464.857812499999</v>
      </c>
    </row>
    <row r="2692" spans="1:31" x14ac:dyDescent="0.35">
      <c r="A2692">
        <v>19587</v>
      </c>
      <c r="B2692" t="s">
        <v>12780</v>
      </c>
      <c r="C2692" t="s">
        <v>12780</v>
      </c>
      <c r="D2692" t="s">
        <v>12781</v>
      </c>
      <c r="E2692" t="s">
        <v>12781</v>
      </c>
      <c r="G2692" t="s">
        <v>12782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AB2692">
        <v>0</v>
      </c>
      <c r="AD2692" t="s">
        <v>3653</v>
      </c>
      <c r="AE2692">
        <v>45464.857812499999</v>
      </c>
    </row>
    <row r="2693" spans="1:31" x14ac:dyDescent="0.35">
      <c r="A2693">
        <v>19065</v>
      </c>
      <c r="B2693" t="s">
        <v>12783</v>
      </c>
      <c r="C2693" t="s">
        <v>12783</v>
      </c>
      <c r="D2693" t="s">
        <v>12784</v>
      </c>
      <c r="E2693" t="s">
        <v>12784</v>
      </c>
      <c r="G2693" t="s">
        <v>3648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AB2693">
        <v>0</v>
      </c>
      <c r="AD2693" t="s">
        <v>3653</v>
      </c>
      <c r="AE2693">
        <v>45464.857812499999</v>
      </c>
    </row>
    <row r="2694" spans="1:31" x14ac:dyDescent="0.35">
      <c r="A2694">
        <v>18749</v>
      </c>
      <c r="B2694" t="s">
        <v>12785</v>
      </c>
      <c r="C2694" t="s">
        <v>12785</v>
      </c>
      <c r="D2694" t="s">
        <v>12786</v>
      </c>
      <c r="E2694" t="s">
        <v>12786</v>
      </c>
      <c r="G2694" t="s">
        <v>3648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AB2694">
        <v>0</v>
      </c>
      <c r="AD2694" t="s">
        <v>12787</v>
      </c>
      <c r="AE2694">
        <v>45464.857812499999</v>
      </c>
    </row>
    <row r="2695" spans="1:31" x14ac:dyDescent="0.35">
      <c r="A2695">
        <v>20639</v>
      </c>
      <c r="B2695" t="s">
        <v>12788</v>
      </c>
      <c r="C2695" t="s">
        <v>12788</v>
      </c>
      <c r="D2695" t="s">
        <v>12789</v>
      </c>
      <c r="E2695" t="s">
        <v>12789</v>
      </c>
      <c r="F2695" t="s">
        <v>12790</v>
      </c>
      <c r="G2695" t="s">
        <v>12791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AD2695" t="s">
        <v>12792</v>
      </c>
      <c r="AE2695">
        <v>45464.857812499999</v>
      </c>
    </row>
    <row r="2696" spans="1:31" x14ac:dyDescent="0.35">
      <c r="A2696">
        <v>18865</v>
      </c>
      <c r="B2696" t="s">
        <v>12793</v>
      </c>
      <c r="C2696" t="s">
        <v>12793</v>
      </c>
      <c r="D2696" t="s">
        <v>12794</v>
      </c>
      <c r="E2696" t="s">
        <v>12794</v>
      </c>
      <c r="G2696" t="s">
        <v>3648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AB2696">
        <v>0</v>
      </c>
      <c r="AD2696" t="s">
        <v>3653</v>
      </c>
      <c r="AE2696">
        <v>45464.857812499999</v>
      </c>
    </row>
    <row r="2697" spans="1:31" x14ac:dyDescent="0.35">
      <c r="A2697">
        <v>18869</v>
      </c>
      <c r="B2697" t="s">
        <v>12795</v>
      </c>
      <c r="C2697" t="s">
        <v>12795</v>
      </c>
      <c r="D2697" t="s">
        <v>12796</v>
      </c>
      <c r="E2697" t="s">
        <v>12796</v>
      </c>
      <c r="G2697" t="s">
        <v>3648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AB2697">
        <v>0</v>
      </c>
      <c r="AD2697" t="s">
        <v>3653</v>
      </c>
      <c r="AE2697">
        <v>45464.857812499999</v>
      </c>
    </row>
    <row r="2698" spans="1:31" x14ac:dyDescent="0.35">
      <c r="A2698">
        <v>19529</v>
      </c>
      <c r="B2698" t="s">
        <v>12797</v>
      </c>
      <c r="C2698" t="s">
        <v>12797</v>
      </c>
      <c r="D2698" t="s">
        <v>12798</v>
      </c>
      <c r="E2698" t="s">
        <v>12798</v>
      </c>
      <c r="G2698" t="s">
        <v>3648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  <c r="AB2698">
        <v>0</v>
      </c>
      <c r="AD2698" t="s">
        <v>3653</v>
      </c>
      <c r="AE2698">
        <v>45464.857812499999</v>
      </c>
    </row>
    <row r="2699" spans="1:31" x14ac:dyDescent="0.35">
      <c r="A2699">
        <v>24866</v>
      </c>
      <c r="B2699" t="s">
        <v>12799</v>
      </c>
      <c r="C2699" t="s">
        <v>12799</v>
      </c>
      <c r="D2699" t="s">
        <v>12800</v>
      </c>
      <c r="E2699" t="s">
        <v>12800</v>
      </c>
      <c r="G2699" t="s">
        <v>3652</v>
      </c>
      <c r="I2699">
        <v>1</v>
      </c>
      <c r="J2699">
        <v>1</v>
      </c>
      <c r="K2699">
        <v>1</v>
      </c>
      <c r="L2699">
        <v>1</v>
      </c>
      <c r="M2699">
        <v>1</v>
      </c>
      <c r="N2699">
        <v>1</v>
      </c>
      <c r="O2699">
        <v>1</v>
      </c>
      <c r="P2699">
        <v>1</v>
      </c>
      <c r="Q2699">
        <v>1</v>
      </c>
      <c r="R2699">
        <v>1</v>
      </c>
      <c r="S2699">
        <v>1</v>
      </c>
      <c r="T2699">
        <v>1</v>
      </c>
      <c r="U2699">
        <v>1</v>
      </c>
      <c r="V2699">
        <v>1</v>
      </c>
      <c r="AD2699" t="s">
        <v>12801</v>
      </c>
      <c r="AE2699">
        <v>45464.857812499999</v>
      </c>
    </row>
    <row r="2700" spans="1:31" x14ac:dyDescent="0.35">
      <c r="A2700">
        <v>23079</v>
      </c>
      <c r="B2700" t="s">
        <v>12802</v>
      </c>
      <c r="C2700" t="s">
        <v>12802</v>
      </c>
      <c r="D2700" t="s">
        <v>12803</v>
      </c>
      <c r="E2700" t="s">
        <v>12803</v>
      </c>
      <c r="G2700" t="s">
        <v>3913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AD2700" t="s">
        <v>12804</v>
      </c>
      <c r="AE2700">
        <v>45464.857812499999</v>
      </c>
    </row>
    <row r="2701" spans="1:31" x14ac:dyDescent="0.35">
      <c r="A2701">
        <v>18424</v>
      </c>
      <c r="B2701" t="s">
        <v>12805</v>
      </c>
      <c r="C2701" t="s">
        <v>12805</v>
      </c>
      <c r="D2701" t="s">
        <v>12806</v>
      </c>
      <c r="E2701" t="s">
        <v>12806</v>
      </c>
      <c r="F2701" t="s">
        <v>12807</v>
      </c>
      <c r="G2701" t="s">
        <v>3631</v>
      </c>
      <c r="I2701">
        <v>1</v>
      </c>
      <c r="J2701">
        <v>1</v>
      </c>
      <c r="K2701">
        <v>1</v>
      </c>
      <c r="L2701">
        <v>1</v>
      </c>
      <c r="M2701">
        <v>1</v>
      </c>
      <c r="N2701">
        <v>1</v>
      </c>
      <c r="O2701">
        <v>1</v>
      </c>
      <c r="P2701">
        <v>1</v>
      </c>
      <c r="Q2701">
        <v>1</v>
      </c>
      <c r="R2701">
        <v>1</v>
      </c>
      <c r="S2701">
        <v>1</v>
      </c>
      <c r="T2701">
        <v>1</v>
      </c>
      <c r="U2701">
        <v>1</v>
      </c>
      <c r="V2701">
        <v>1</v>
      </c>
      <c r="W2701">
        <v>1</v>
      </c>
      <c r="X2701">
        <v>1</v>
      </c>
      <c r="Y2701">
        <v>1</v>
      </c>
      <c r="Z2701">
        <v>1</v>
      </c>
      <c r="AA2701">
        <v>1</v>
      </c>
      <c r="AB2701">
        <v>1</v>
      </c>
      <c r="AC2701">
        <v>1</v>
      </c>
      <c r="AD2701" t="s">
        <v>12808</v>
      </c>
      <c r="AE2701">
        <v>45464.852870370371</v>
      </c>
    </row>
    <row r="2702" spans="1:31" x14ac:dyDescent="0.35">
      <c r="A2702">
        <v>26132</v>
      </c>
      <c r="B2702" t="s">
        <v>12809</v>
      </c>
      <c r="C2702" t="s">
        <v>12809</v>
      </c>
      <c r="D2702" t="s">
        <v>12810</v>
      </c>
      <c r="E2702" t="s">
        <v>12810</v>
      </c>
      <c r="F2702" t="s">
        <v>12811</v>
      </c>
      <c r="G2702" t="s">
        <v>4429</v>
      </c>
      <c r="I2702">
        <v>1</v>
      </c>
      <c r="J2702">
        <v>1</v>
      </c>
      <c r="K2702">
        <v>1</v>
      </c>
      <c r="L2702">
        <v>1</v>
      </c>
      <c r="M2702">
        <v>1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AD2702" t="s">
        <v>12812</v>
      </c>
      <c r="AE2702">
        <v>45464.857812499999</v>
      </c>
    </row>
    <row r="2703" spans="1:31" x14ac:dyDescent="0.35">
      <c r="A2703">
        <v>18425</v>
      </c>
      <c r="B2703" t="s">
        <v>12813</v>
      </c>
      <c r="C2703" t="s">
        <v>12813</v>
      </c>
      <c r="D2703" t="s">
        <v>12814</v>
      </c>
      <c r="E2703" t="s">
        <v>12814</v>
      </c>
      <c r="F2703" t="s">
        <v>12815</v>
      </c>
      <c r="I2703">
        <v>1</v>
      </c>
      <c r="J2703">
        <v>1</v>
      </c>
      <c r="K2703">
        <v>1</v>
      </c>
      <c r="L2703">
        <v>1</v>
      </c>
      <c r="M2703">
        <v>1</v>
      </c>
      <c r="N2703">
        <v>1</v>
      </c>
      <c r="O2703">
        <v>1</v>
      </c>
      <c r="P2703">
        <v>1</v>
      </c>
      <c r="Q2703">
        <v>1</v>
      </c>
      <c r="R2703">
        <v>1</v>
      </c>
      <c r="S2703">
        <v>1</v>
      </c>
      <c r="T2703">
        <v>1</v>
      </c>
      <c r="U2703">
        <v>1</v>
      </c>
      <c r="V2703">
        <v>1</v>
      </c>
      <c r="W2703">
        <v>1</v>
      </c>
      <c r="X2703">
        <v>1</v>
      </c>
      <c r="Y2703">
        <v>1</v>
      </c>
      <c r="Z2703">
        <v>1</v>
      </c>
      <c r="AA2703">
        <v>1</v>
      </c>
      <c r="AB2703">
        <v>1</v>
      </c>
      <c r="AC2703">
        <v>1</v>
      </c>
      <c r="AD2703" t="s">
        <v>3653</v>
      </c>
      <c r="AE2703">
        <v>45464.857812499999</v>
      </c>
    </row>
    <row r="2704" spans="1:31" x14ac:dyDescent="0.35">
      <c r="A2704">
        <v>18426</v>
      </c>
      <c r="B2704" t="s">
        <v>12816</v>
      </c>
      <c r="C2704" t="s">
        <v>12816</v>
      </c>
      <c r="D2704" t="s">
        <v>12817</v>
      </c>
      <c r="E2704" t="s">
        <v>12817</v>
      </c>
      <c r="F2704" t="s">
        <v>12818</v>
      </c>
      <c r="G2704" t="s">
        <v>3648</v>
      </c>
      <c r="I2704">
        <v>1</v>
      </c>
      <c r="J2704">
        <v>1</v>
      </c>
      <c r="K2704">
        <v>1</v>
      </c>
      <c r="L2704">
        <v>1</v>
      </c>
      <c r="M2704">
        <v>1</v>
      </c>
      <c r="N2704">
        <v>1</v>
      </c>
      <c r="O2704">
        <v>1</v>
      </c>
      <c r="P2704">
        <v>1</v>
      </c>
      <c r="Q2704">
        <v>1</v>
      </c>
      <c r="R2704">
        <v>1</v>
      </c>
      <c r="S2704">
        <v>1</v>
      </c>
      <c r="T2704">
        <v>1</v>
      </c>
      <c r="U2704">
        <v>1</v>
      </c>
      <c r="V2704">
        <v>1</v>
      </c>
      <c r="W2704">
        <v>1</v>
      </c>
      <c r="X2704">
        <v>1</v>
      </c>
      <c r="Y2704">
        <v>1</v>
      </c>
      <c r="Z2704">
        <v>1</v>
      </c>
      <c r="AA2704">
        <v>1</v>
      </c>
      <c r="AB2704">
        <v>1</v>
      </c>
      <c r="AC2704">
        <v>1</v>
      </c>
      <c r="AD2704" t="s">
        <v>12819</v>
      </c>
      <c r="AE2704">
        <v>45464.857812499999</v>
      </c>
    </row>
    <row r="2705" spans="1:31" x14ac:dyDescent="0.35">
      <c r="A2705">
        <v>19138</v>
      </c>
      <c r="B2705" t="s">
        <v>12820</v>
      </c>
      <c r="C2705" t="s">
        <v>12820</v>
      </c>
      <c r="D2705" t="s">
        <v>12821</v>
      </c>
      <c r="E2705" t="s">
        <v>12821</v>
      </c>
      <c r="AB2705">
        <v>1</v>
      </c>
      <c r="AD2705" t="s">
        <v>12822</v>
      </c>
      <c r="AE2705">
        <v>42415.586493055554</v>
      </c>
    </row>
    <row r="2706" spans="1:31" x14ac:dyDescent="0.35">
      <c r="A2706">
        <v>19518</v>
      </c>
      <c r="B2706" t="s">
        <v>12823</v>
      </c>
      <c r="C2706" t="s">
        <v>12823</v>
      </c>
      <c r="D2706" t="s">
        <v>12824</v>
      </c>
      <c r="E2706" t="s">
        <v>12824</v>
      </c>
      <c r="G2706" t="s">
        <v>3792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AB2706">
        <v>0</v>
      </c>
      <c r="AD2706" t="s">
        <v>3653</v>
      </c>
      <c r="AE2706">
        <v>45464.857812499999</v>
      </c>
    </row>
    <row r="2707" spans="1:31" x14ac:dyDescent="0.35">
      <c r="A2707">
        <v>22512</v>
      </c>
      <c r="B2707" t="s">
        <v>219</v>
      </c>
      <c r="C2707" t="s">
        <v>219</v>
      </c>
      <c r="D2707" t="s">
        <v>3401</v>
      </c>
      <c r="E2707" t="s">
        <v>3401</v>
      </c>
      <c r="F2707" t="s">
        <v>12825</v>
      </c>
      <c r="G2707" t="s">
        <v>3627</v>
      </c>
      <c r="I2707">
        <v>1</v>
      </c>
      <c r="J2707">
        <v>1</v>
      </c>
      <c r="K2707">
        <v>1</v>
      </c>
      <c r="L2707">
        <v>1</v>
      </c>
      <c r="M2707">
        <v>1</v>
      </c>
      <c r="N2707">
        <v>1</v>
      </c>
      <c r="O2707">
        <v>1</v>
      </c>
      <c r="P2707">
        <v>1</v>
      </c>
      <c r="Q2707">
        <v>1</v>
      </c>
      <c r="R2707">
        <v>1</v>
      </c>
      <c r="S2707">
        <v>1</v>
      </c>
      <c r="T2707">
        <v>1</v>
      </c>
      <c r="U2707">
        <v>1</v>
      </c>
      <c r="V2707">
        <v>1</v>
      </c>
      <c r="W2707">
        <v>1</v>
      </c>
      <c r="X2707">
        <v>1</v>
      </c>
      <c r="Y2707">
        <v>1</v>
      </c>
      <c r="Z2707">
        <v>1</v>
      </c>
      <c r="AA2707">
        <v>1</v>
      </c>
      <c r="AB2707">
        <v>1</v>
      </c>
      <c r="AC2707">
        <v>1</v>
      </c>
      <c r="AD2707" t="s">
        <v>12826</v>
      </c>
      <c r="AE2707">
        <v>45464.852870370371</v>
      </c>
    </row>
    <row r="2708" spans="1:31" x14ac:dyDescent="0.35">
      <c r="A2708">
        <v>26051</v>
      </c>
      <c r="B2708" t="s">
        <v>666</v>
      </c>
      <c r="C2708" t="s">
        <v>666</v>
      </c>
      <c r="D2708" t="s">
        <v>3403</v>
      </c>
      <c r="E2708" t="s">
        <v>3403</v>
      </c>
      <c r="F2708" t="s">
        <v>12827</v>
      </c>
      <c r="G2708" t="s">
        <v>3688</v>
      </c>
      <c r="I2708">
        <v>1</v>
      </c>
      <c r="J2708">
        <v>1</v>
      </c>
      <c r="K2708">
        <v>1</v>
      </c>
      <c r="L2708">
        <v>1</v>
      </c>
      <c r="M2708">
        <v>1</v>
      </c>
      <c r="N2708">
        <v>1</v>
      </c>
      <c r="O2708">
        <v>1</v>
      </c>
      <c r="P2708">
        <v>1</v>
      </c>
      <c r="Q2708">
        <v>1</v>
      </c>
      <c r="R2708">
        <v>1</v>
      </c>
      <c r="S2708">
        <v>1</v>
      </c>
      <c r="T2708">
        <v>1</v>
      </c>
      <c r="AD2708" t="s">
        <v>3022</v>
      </c>
      <c r="AE2708">
        <v>45464.852870370371</v>
      </c>
    </row>
    <row r="2709" spans="1:31" x14ac:dyDescent="0.35">
      <c r="A2709">
        <v>26805</v>
      </c>
      <c r="B2709" t="s">
        <v>225</v>
      </c>
      <c r="C2709" t="s">
        <v>225</v>
      </c>
      <c r="D2709" t="s">
        <v>3392</v>
      </c>
      <c r="E2709" t="s">
        <v>3392</v>
      </c>
      <c r="G2709" t="s">
        <v>3627</v>
      </c>
      <c r="I2709">
        <v>1</v>
      </c>
      <c r="J2709">
        <v>1</v>
      </c>
      <c r="K2709">
        <v>1</v>
      </c>
      <c r="L2709">
        <v>1</v>
      </c>
      <c r="M2709">
        <v>1</v>
      </c>
      <c r="N2709">
        <v>1</v>
      </c>
      <c r="O2709">
        <v>1</v>
      </c>
      <c r="P2709">
        <v>1</v>
      </c>
      <c r="AD2709" t="s">
        <v>12828</v>
      </c>
      <c r="AE2709">
        <v>45464.852870370371</v>
      </c>
    </row>
    <row r="2710" spans="1:31" x14ac:dyDescent="0.35">
      <c r="A2710">
        <v>18427</v>
      </c>
      <c r="B2710" t="s">
        <v>12829</v>
      </c>
      <c r="C2710" t="s">
        <v>12829</v>
      </c>
      <c r="D2710" t="s">
        <v>12830</v>
      </c>
      <c r="E2710" t="s">
        <v>12830</v>
      </c>
      <c r="F2710" t="s">
        <v>12831</v>
      </c>
      <c r="G2710" t="s">
        <v>3648</v>
      </c>
      <c r="I2710">
        <v>1</v>
      </c>
      <c r="J2710">
        <v>1</v>
      </c>
      <c r="K2710">
        <v>1</v>
      </c>
      <c r="L2710">
        <v>1</v>
      </c>
      <c r="M2710">
        <v>1</v>
      </c>
      <c r="N2710">
        <v>1</v>
      </c>
      <c r="O2710">
        <v>1</v>
      </c>
      <c r="P2710">
        <v>1</v>
      </c>
      <c r="Q2710">
        <v>1</v>
      </c>
      <c r="R2710">
        <v>1</v>
      </c>
      <c r="S2710">
        <v>1</v>
      </c>
      <c r="T2710">
        <v>1</v>
      </c>
      <c r="U2710">
        <v>1</v>
      </c>
      <c r="V2710">
        <v>1</v>
      </c>
      <c r="W2710">
        <v>1</v>
      </c>
      <c r="X2710">
        <v>1</v>
      </c>
      <c r="Y2710">
        <v>1</v>
      </c>
      <c r="Z2710">
        <v>1</v>
      </c>
      <c r="AA2710">
        <v>1</v>
      </c>
      <c r="AB2710">
        <v>1</v>
      </c>
      <c r="AC2710">
        <v>1</v>
      </c>
      <c r="AD2710" t="s">
        <v>12832</v>
      </c>
      <c r="AE2710">
        <v>45464.852870370371</v>
      </c>
    </row>
    <row r="2711" spans="1:31" x14ac:dyDescent="0.35">
      <c r="A2711">
        <v>25085</v>
      </c>
      <c r="B2711" t="s">
        <v>12833</v>
      </c>
      <c r="C2711" t="s">
        <v>12833</v>
      </c>
      <c r="D2711" t="s">
        <v>12834</v>
      </c>
      <c r="E2711" t="s">
        <v>12834</v>
      </c>
      <c r="G2711" t="s">
        <v>7541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0</v>
      </c>
      <c r="AD2711" t="s">
        <v>12835</v>
      </c>
      <c r="AE2711">
        <v>45464.857812499999</v>
      </c>
    </row>
    <row r="2712" spans="1:31" x14ac:dyDescent="0.35">
      <c r="A2712">
        <v>18741</v>
      </c>
      <c r="B2712" t="s">
        <v>12836</v>
      </c>
      <c r="C2712" t="s">
        <v>12836</v>
      </c>
      <c r="D2712" t="s">
        <v>12837</v>
      </c>
      <c r="E2712" t="s">
        <v>12837</v>
      </c>
      <c r="G2712" t="s">
        <v>3643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AB2712">
        <v>0</v>
      </c>
      <c r="AD2712" t="s">
        <v>3653</v>
      </c>
      <c r="AE2712">
        <v>45464.857812499999</v>
      </c>
    </row>
    <row r="2713" spans="1:31" x14ac:dyDescent="0.35">
      <c r="A2713">
        <v>22293</v>
      </c>
      <c r="B2713" t="s">
        <v>12838</v>
      </c>
      <c r="C2713" t="s">
        <v>12838</v>
      </c>
      <c r="D2713" t="s">
        <v>12839</v>
      </c>
      <c r="E2713" t="s">
        <v>12839</v>
      </c>
      <c r="G2713" t="s">
        <v>3643</v>
      </c>
      <c r="I2713">
        <v>1</v>
      </c>
      <c r="J2713">
        <v>1</v>
      </c>
      <c r="K2713">
        <v>1</v>
      </c>
      <c r="L2713">
        <v>1</v>
      </c>
      <c r="M2713">
        <v>1</v>
      </c>
      <c r="N2713">
        <v>1</v>
      </c>
      <c r="O2713">
        <v>1</v>
      </c>
      <c r="P2713">
        <v>1</v>
      </c>
      <c r="Q2713">
        <v>1</v>
      </c>
      <c r="R2713">
        <v>1</v>
      </c>
      <c r="S2713">
        <v>1</v>
      </c>
      <c r="T2713">
        <v>1</v>
      </c>
      <c r="U2713">
        <v>1</v>
      </c>
      <c r="V2713">
        <v>1</v>
      </c>
      <c r="W2713">
        <v>1</v>
      </c>
      <c r="X2713">
        <v>1</v>
      </c>
      <c r="AD2713" t="s">
        <v>3653</v>
      </c>
      <c r="AE2713">
        <v>45464.857812499999</v>
      </c>
    </row>
    <row r="2714" spans="1:31" x14ac:dyDescent="0.35">
      <c r="A2714">
        <v>20232</v>
      </c>
      <c r="B2714" t="s">
        <v>12840</v>
      </c>
      <c r="C2714" t="s">
        <v>12840</v>
      </c>
      <c r="D2714" t="s">
        <v>12841</v>
      </c>
      <c r="E2714" t="s">
        <v>12841</v>
      </c>
      <c r="G2714" t="s">
        <v>3648</v>
      </c>
      <c r="I2714">
        <v>1</v>
      </c>
      <c r="J2714">
        <v>1</v>
      </c>
      <c r="K2714">
        <v>1</v>
      </c>
      <c r="L2714">
        <v>1</v>
      </c>
      <c r="M2714">
        <v>1</v>
      </c>
      <c r="N2714">
        <v>1</v>
      </c>
      <c r="O2714">
        <v>1</v>
      </c>
      <c r="P2714">
        <v>1</v>
      </c>
      <c r="Q2714">
        <v>1</v>
      </c>
      <c r="R2714">
        <v>1</v>
      </c>
      <c r="S2714">
        <v>1</v>
      </c>
      <c r="T2714">
        <v>1</v>
      </c>
      <c r="U2714">
        <v>1</v>
      </c>
      <c r="V2714">
        <v>1</v>
      </c>
      <c r="W2714">
        <v>1</v>
      </c>
      <c r="X2714">
        <v>1</v>
      </c>
      <c r="Y2714">
        <v>1</v>
      </c>
      <c r="Z2714">
        <v>1</v>
      </c>
      <c r="AA2714">
        <v>1</v>
      </c>
      <c r="AD2714" t="s">
        <v>3653</v>
      </c>
      <c r="AE2714">
        <v>45464.857812499999</v>
      </c>
    </row>
    <row r="2715" spans="1:31" x14ac:dyDescent="0.35">
      <c r="A2715">
        <v>13809</v>
      </c>
      <c r="B2715" t="s">
        <v>12842</v>
      </c>
      <c r="C2715" t="s">
        <v>12842</v>
      </c>
      <c r="D2715" t="s">
        <v>12843</v>
      </c>
      <c r="E2715" t="s">
        <v>12843</v>
      </c>
      <c r="F2715" t="s">
        <v>12844</v>
      </c>
      <c r="G2715" t="s">
        <v>3648</v>
      </c>
      <c r="I2715">
        <v>1</v>
      </c>
      <c r="J2715">
        <v>1</v>
      </c>
      <c r="K2715">
        <v>1</v>
      </c>
      <c r="L2715">
        <v>1</v>
      </c>
      <c r="M2715">
        <v>1</v>
      </c>
      <c r="N2715">
        <v>1</v>
      </c>
      <c r="O2715">
        <v>1</v>
      </c>
      <c r="P2715">
        <v>1</v>
      </c>
      <c r="Q2715">
        <v>1</v>
      </c>
      <c r="R2715">
        <v>1</v>
      </c>
      <c r="S2715">
        <v>1</v>
      </c>
      <c r="T2715">
        <v>1</v>
      </c>
      <c r="U2715">
        <v>1</v>
      </c>
      <c r="V2715">
        <v>1</v>
      </c>
      <c r="W2715">
        <v>1</v>
      </c>
      <c r="X2715">
        <v>1</v>
      </c>
      <c r="Y2715">
        <v>1</v>
      </c>
      <c r="Z2715">
        <v>1</v>
      </c>
      <c r="AA2715">
        <v>1</v>
      </c>
      <c r="AD2715" t="s">
        <v>12845</v>
      </c>
      <c r="AE2715">
        <v>45464.857812499999</v>
      </c>
    </row>
    <row r="2716" spans="1:31" x14ac:dyDescent="0.35">
      <c r="A2716">
        <v>26487</v>
      </c>
      <c r="B2716" t="s">
        <v>12846</v>
      </c>
      <c r="C2716" t="s">
        <v>12846</v>
      </c>
      <c r="D2716" t="s">
        <v>12847</v>
      </c>
      <c r="E2716" t="s">
        <v>12847</v>
      </c>
      <c r="F2716" t="s">
        <v>12848</v>
      </c>
      <c r="G2716" t="s">
        <v>3631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AD2716" t="s">
        <v>12849</v>
      </c>
      <c r="AE2716">
        <v>45464.857812499999</v>
      </c>
    </row>
    <row r="2717" spans="1:31" x14ac:dyDescent="0.35">
      <c r="A2717">
        <v>26618</v>
      </c>
      <c r="B2717" t="s">
        <v>12850</v>
      </c>
      <c r="C2717" t="s">
        <v>12850</v>
      </c>
      <c r="D2717" t="s">
        <v>12851</v>
      </c>
      <c r="E2717" t="s">
        <v>12851</v>
      </c>
      <c r="F2717" t="s">
        <v>12852</v>
      </c>
      <c r="G2717" t="s">
        <v>3913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AD2717" t="s">
        <v>12853</v>
      </c>
      <c r="AE2717">
        <v>45464.857812499999</v>
      </c>
    </row>
    <row r="2718" spans="1:31" x14ac:dyDescent="0.35">
      <c r="A2718">
        <v>20345</v>
      </c>
      <c r="B2718" t="s">
        <v>12854</v>
      </c>
      <c r="C2718" t="s">
        <v>12855</v>
      </c>
      <c r="D2718" t="s">
        <v>12856</v>
      </c>
      <c r="E2718" t="s">
        <v>12857</v>
      </c>
      <c r="F2718" t="s">
        <v>12858</v>
      </c>
      <c r="G2718" t="s">
        <v>3913</v>
      </c>
      <c r="I2718">
        <v>1</v>
      </c>
      <c r="J2718">
        <v>1</v>
      </c>
      <c r="K2718">
        <v>1</v>
      </c>
      <c r="L2718">
        <v>1</v>
      </c>
      <c r="M2718">
        <v>1</v>
      </c>
      <c r="N2718">
        <v>1</v>
      </c>
      <c r="O2718">
        <v>1</v>
      </c>
      <c r="P2718">
        <v>1</v>
      </c>
      <c r="Q2718">
        <v>1</v>
      </c>
      <c r="R2718">
        <v>1</v>
      </c>
      <c r="S2718">
        <v>1</v>
      </c>
      <c r="T2718">
        <v>1</v>
      </c>
      <c r="U2718">
        <v>1</v>
      </c>
      <c r="V2718">
        <v>1</v>
      </c>
      <c r="W2718">
        <v>1</v>
      </c>
      <c r="X2718">
        <v>1</v>
      </c>
      <c r="Y2718">
        <v>1</v>
      </c>
      <c r="Z2718">
        <v>1</v>
      </c>
      <c r="AA2718">
        <v>1</v>
      </c>
      <c r="AD2718" t="s">
        <v>12859</v>
      </c>
      <c r="AE2718">
        <v>45478.240381944444</v>
      </c>
    </row>
    <row r="2719" spans="1:31" x14ac:dyDescent="0.35">
      <c r="A2719">
        <v>25980</v>
      </c>
      <c r="B2719" t="s">
        <v>12860</v>
      </c>
      <c r="C2719" t="s">
        <v>12860</v>
      </c>
      <c r="D2719" t="s">
        <v>12861</v>
      </c>
      <c r="E2719" t="s">
        <v>12861</v>
      </c>
      <c r="F2719" t="s">
        <v>12862</v>
      </c>
      <c r="G2719" t="s">
        <v>3643</v>
      </c>
      <c r="I2719">
        <v>1</v>
      </c>
      <c r="J2719">
        <v>1</v>
      </c>
      <c r="K2719">
        <v>1</v>
      </c>
      <c r="L2719">
        <v>1</v>
      </c>
      <c r="M2719">
        <v>1</v>
      </c>
      <c r="N2719">
        <v>1</v>
      </c>
      <c r="O2719">
        <v>1</v>
      </c>
      <c r="P2719">
        <v>1</v>
      </c>
      <c r="Q2719">
        <v>1</v>
      </c>
      <c r="R2719">
        <v>1</v>
      </c>
      <c r="S2719">
        <v>1</v>
      </c>
      <c r="T2719">
        <v>1</v>
      </c>
      <c r="AD2719" t="s">
        <v>12863</v>
      </c>
      <c r="AE2719">
        <v>45464.857812499999</v>
      </c>
    </row>
    <row r="2720" spans="1:31" x14ac:dyDescent="0.35">
      <c r="A2720">
        <v>26974</v>
      </c>
      <c r="B2720" t="s">
        <v>12864</v>
      </c>
      <c r="C2720" t="s">
        <v>12864</v>
      </c>
      <c r="D2720" t="s">
        <v>12865</v>
      </c>
      <c r="E2720" t="s">
        <v>12865</v>
      </c>
      <c r="F2720" t="s">
        <v>12866</v>
      </c>
      <c r="G2720" t="s">
        <v>5239</v>
      </c>
      <c r="I2720">
        <v>0</v>
      </c>
      <c r="J2720">
        <v>0</v>
      </c>
      <c r="K2720">
        <v>0</v>
      </c>
      <c r="L2720">
        <v>0</v>
      </c>
      <c r="M2720">
        <v>0</v>
      </c>
      <c r="AD2720" t="s">
        <v>12867</v>
      </c>
      <c r="AE2720">
        <v>45464.857812499999</v>
      </c>
    </row>
    <row r="2721" spans="1:31" x14ac:dyDescent="0.35">
      <c r="A2721">
        <v>28107</v>
      </c>
      <c r="B2721" t="s">
        <v>12868</v>
      </c>
      <c r="C2721" t="s">
        <v>12869</v>
      </c>
      <c r="D2721" t="s">
        <v>12870</v>
      </c>
      <c r="E2721" t="s">
        <v>12871</v>
      </c>
      <c r="G2721" t="s">
        <v>3631</v>
      </c>
      <c r="I2721">
        <v>0</v>
      </c>
      <c r="J2721">
        <v>0</v>
      </c>
      <c r="K2721">
        <v>0</v>
      </c>
      <c r="AD2721" t="s">
        <v>12872</v>
      </c>
      <c r="AE2721">
        <v>45464.857812499999</v>
      </c>
    </row>
    <row r="2722" spans="1:31" x14ac:dyDescent="0.35">
      <c r="A2722">
        <v>18429</v>
      </c>
      <c r="B2722" t="s">
        <v>3033</v>
      </c>
      <c r="C2722" t="s">
        <v>3033</v>
      </c>
      <c r="D2722" t="s">
        <v>3410</v>
      </c>
      <c r="E2722" t="s">
        <v>3410</v>
      </c>
      <c r="F2722" t="s">
        <v>12873</v>
      </c>
      <c r="G2722" t="s">
        <v>3648</v>
      </c>
      <c r="H2722">
        <v>2</v>
      </c>
      <c r="I2722">
        <v>2</v>
      </c>
      <c r="J2722">
        <v>2</v>
      </c>
      <c r="K2722">
        <v>2</v>
      </c>
      <c r="L2722">
        <v>2</v>
      </c>
      <c r="M2722">
        <v>2</v>
      </c>
      <c r="N2722">
        <v>2</v>
      </c>
      <c r="O2722">
        <v>2</v>
      </c>
      <c r="P2722">
        <v>2</v>
      </c>
      <c r="Q2722">
        <v>2</v>
      </c>
      <c r="R2722">
        <v>2</v>
      </c>
      <c r="S2722">
        <v>2</v>
      </c>
      <c r="T2722">
        <v>2</v>
      </c>
      <c r="U2722">
        <v>2</v>
      </c>
      <c r="V2722">
        <v>2</v>
      </c>
      <c r="W2722">
        <v>2</v>
      </c>
      <c r="X2722">
        <v>2</v>
      </c>
      <c r="Y2722">
        <v>2</v>
      </c>
      <c r="Z2722">
        <v>2</v>
      </c>
      <c r="AA2722">
        <v>2</v>
      </c>
      <c r="AB2722">
        <v>2</v>
      </c>
      <c r="AC2722">
        <v>2</v>
      </c>
      <c r="AD2722" t="s">
        <v>12874</v>
      </c>
      <c r="AE2722">
        <v>45464.857812499999</v>
      </c>
    </row>
    <row r="2723" spans="1:31" x14ac:dyDescent="0.35">
      <c r="A2723">
        <v>18730</v>
      </c>
      <c r="B2723" t="s">
        <v>12875</v>
      </c>
      <c r="C2723" t="s">
        <v>12875</v>
      </c>
      <c r="D2723" t="s">
        <v>12876</v>
      </c>
      <c r="E2723" t="s">
        <v>12876</v>
      </c>
      <c r="G2723" t="s">
        <v>3792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AB2723">
        <v>0</v>
      </c>
      <c r="AD2723" t="s">
        <v>3653</v>
      </c>
      <c r="AE2723">
        <v>45464.857812499999</v>
      </c>
    </row>
    <row r="2724" spans="1:31" x14ac:dyDescent="0.35">
      <c r="A2724">
        <v>13896</v>
      </c>
      <c r="B2724" t="s">
        <v>12877</v>
      </c>
      <c r="C2724" t="s">
        <v>12877</v>
      </c>
      <c r="D2724" t="s">
        <v>12878</v>
      </c>
      <c r="E2724" t="s">
        <v>12878</v>
      </c>
      <c r="F2724" t="s">
        <v>11895</v>
      </c>
      <c r="G2724" t="s">
        <v>3648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AD2724" t="s">
        <v>12879</v>
      </c>
      <c r="AE2724">
        <v>45464.857812499999</v>
      </c>
    </row>
    <row r="2725" spans="1:31" x14ac:dyDescent="0.35">
      <c r="A2725">
        <v>18748</v>
      </c>
      <c r="B2725" t="s">
        <v>12880</v>
      </c>
      <c r="C2725" t="s">
        <v>12880</v>
      </c>
      <c r="D2725" t="s">
        <v>12881</v>
      </c>
      <c r="E2725" t="s">
        <v>12881</v>
      </c>
      <c r="G2725" t="s">
        <v>3648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AB2725">
        <v>0</v>
      </c>
      <c r="AD2725" t="s">
        <v>3653</v>
      </c>
      <c r="AE2725">
        <v>45464.857812499999</v>
      </c>
    </row>
    <row r="2726" spans="1:31" x14ac:dyDescent="0.35">
      <c r="A2726">
        <v>28108</v>
      </c>
      <c r="B2726" t="s">
        <v>12882</v>
      </c>
      <c r="C2726" t="s">
        <v>12883</v>
      </c>
      <c r="D2726" t="s">
        <v>12884</v>
      </c>
      <c r="E2726" t="s">
        <v>12885</v>
      </c>
      <c r="G2726" t="s">
        <v>3631</v>
      </c>
      <c r="I2726">
        <v>0</v>
      </c>
      <c r="J2726">
        <v>0</v>
      </c>
      <c r="K2726">
        <v>0</v>
      </c>
      <c r="AD2726" t="s">
        <v>12886</v>
      </c>
      <c r="AE2726">
        <v>45464.857812499999</v>
      </c>
    </row>
    <row r="2727" spans="1:31" x14ac:dyDescent="0.35">
      <c r="A2727">
        <v>28122</v>
      </c>
      <c r="B2727" t="s">
        <v>12887</v>
      </c>
      <c r="C2727" t="s">
        <v>12887</v>
      </c>
      <c r="D2727" t="s">
        <v>12888</v>
      </c>
      <c r="E2727" t="s">
        <v>12888</v>
      </c>
      <c r="G2727" t="s">
        <v>3631</v>
      </c>
      <c r="I2727">
        <v>0</v>
      </c>
      <c r="J2727">
        <v>0</v>
      </c>
      <c r="K2727">
        <v>0</v>
      </c>
      <c r="AD2727" t="s">
        <v>12889</v>
      </c>
      <c r="AE2727">
        <v>45464.857812499999</v>
      </c>
    </row>
    <row r="2728" spans="1:31" x14ac:dyDescent="0.35">
      <c r="A2728">
        <v>18430</v>
      </c>
      <c r="B2728" t="s">
        <v>12890</v>
      </c>
      <c r="C2728" t="s">
        <v>12890</v>
      </c>
      <c r="D2728" t="s">
        <v>12891</v>
      </c>
      <c r="E2728" t="s">
        <v>12891</v>
      </c>
      <c r="F2728" t="s">
        <v>12892</v>
      </c>
      <c r="G2728" t="s">
        <v>3688</v>
      </c>
      <c r="H2728">
        <v>2</v>
      </c>
      <c r="I2728">
        <v>2</v>
      </c>
      <c r="J2728">
        <v>2</v>
      </c>
      <c r="K2728">
        <v>2</v>
      </c>
      <c r="L2728">
        <v>2</v>
      </c>
      <c r="M2728">
        <v>2</v>
      </c>
      <c r="N2728">
        <v>2</v>
      </c>
      <c r="O2728">
        <v>2</v>
      </c>
      <c r="P2728">
        <v>2</v>
      </c>
      <c r="Q2728">
        <v>2</v>
      </c>
      <c r="R2728">
        <v>2</v>
      </c>
      <c r="S2728">
        <v>2</v>
      </c>
      <c r="T2728">
        <v>2</v>
      </c>
      <c r="U2728">
        <v>2</v>
      </c>
      <c r="V2728">
        <v>2</v>
      </c>
      <c r="W2728">
        <v>2</v>
      </c>
      <c r="X2728">
        <v>2</v>
      </c>
      <c r="Y2728">
        <v>2</v>
      </c>
      <c r="Z2728">
        <v>2</v>
      </c>
      <c r="AA2728">
        <v>2</v>
      </c>
      <c r="AB2728">
        <v>2</v>
      </c>
      <c r="AC2728">
        <v>1</v>
      </c>
      <c r="AD2728" t="s">
        <v>12893</v>
      </c>
      <c r="AE2728">
        <v>45464.857812499999</v>
      </c>
    </row>
    <row r="2729" spans="1:31" x14ac:dyDescent="0.35">
      <c r="A2729">
        <v>19130</v>
      </c>
      <c r="B2729" t="s">
        <v>12894</v>
      </c>
      <c r="C2729" t="s">
        <v>12894</v>
      </c>
      <c r="D2729" t="s">
        <v>12895</v>
      </c>
      <c r="E2729" t="s">
        <v>12895</v>
      </c>
      <c r="F2729" t="s">
        <v>12896</v>
      </c>
      <c r="G2729" t="s">
        <v>3688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AB2729">
        <v>0</v>
      </c>
      <c r="AD2729" t="s">
        <v>12897</v>
      </c>
      <c r="AE2729">
        <v>45464.857812499999</v>
      </c>
    </row>
    <row r="2730" spans="1:31" x14ac:dyDescent="0.35">
      <c r="A2730">
        <v>19119</v>
      </c>
      <c r="B2730" t="s">
        <v>12898</v>
      </c>
      <c r="C2730" t="s">
        <v>12898</v>
      </c>
      <c r="D2730" t="s">
        <v>12899</v>
      </c>
      <c r="E2730" t="s">
        <v>12899</v>
      </c>
      <c r="F2730" t="s">
        <v>12900</v>
      </c>
      <c r="G2730" t="s">
        <v>3648</v>
      </c>
      <c r="I2730">
        <v>1</v>
      </c>
      <c r="J2730">
        <v>1</v>
      </c>
      <c r="K2730">
        <v>1</v>
      </c>
      <c r="L2730">
        <v>1</v>
      </c>
      <c r="M2730">
        <v>1</v>
      </c>
      <c r="N2730">
        <v>1</v>
      </c>
      <c r="O2730">
        <v>1</v>
      </c>
      <c r="P2730">
        <v>1</v>
      </c>
      <c r="Q2730">
        <v>1</v>
      </c>
      <c r="R2730">
        <v>1</v>
      </c>
      <c r="S2730">
        <v>1</v>
      </c>
      <c r="T2730">
        <v>1</v>
      </c>
      <c r="U2730">
        <v>1</v>
      </c>
      <c r="V2730">
        <v>1</v>
      </c>
      <c r="W2730">
        <v>1</v>
      </c>
      <c r="X2730">
        <v>1</v>
      </c>
      <c r="Y2730">
        <v>1</v>
      </c>
      <c r="Z2730">
        <v>1</v>
      </c>
      <c r="AA2730">
        <v>1</v>
      </c>
      <c r="AB2730">
        <v>0</v>
      </c>
      <c r="AD2730" t="s">
        <v>12901</v>
      </c>
      <c r="AE2730">
        <v>45464.857812499999</v>
      </c>
    </row>
    <row r="2731" spans="1:31" x14ac:dyDescent="0.35">
      <c r="A2731">
        <v>18639</v>
      </c>
      <c r="B2731" t="s">
        <v>12902</v>
      </c>
      <c r="C2731" t="s">
        <v>12902</v>
      </c>
      <c r="D2731" t="s">
        <v>12903</v>
      </c>
      <c r="E2731" t="s">
        <v>12903</v>
      </c>
      <c r="G2731" t="s">
        <v>3648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AB2731">
        <v>0</v>
      </c>
      <c r="AD2731" t="s">
        <v>12904</v>
      </c>
      <c r="AE2731">
        <v>45464.857812499999</v>
      </c>
    </row>
    <row r="2732" spans="1:31" x14ac:dyDescent="0.35">
      <c r="A2732">
        <v>23165</v>
      </c>
      <c r="B2732" t="s">
        <v>12905</v>
      </c>
      <c r="C2732" t="s">
        <v>12905</v>
      </c>
      <c r="D2732" t="s">
        <v>12906</v>
      </c>
      <c r="E2732" t="s">
        <v>12906</v>
      </c>
      <c r="G2732" t="s">
        <v>3675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AD2732" t="s">
        <v>12907</v>
      </c>
      <c r="AE2732">
        <v>45464.857812499999</v>
      </c>
    </row>
    <row r="2733" spans="1:31" x14ac:dyDescent="0.35">
      <c r="A2733">
        <v>7367</v>
      </c>
      <c r="B2733" t="s">
        <v>12908</v>
      </c>
      <c r="C2733" t="s">
        <v>12908</v>
      </c>
      <c r="D2733" t="s">
        <v>12909</v>
      </c>
      <c r="E2733" t="s">
        <v>12909</v>
      </c>
      <c r="G2733" t="s">
        <v>3631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AB2733">
        <v>0</v>
      </c>
      <c r="AD2733" t="s">
        <v>12910</v>
      </c>
      <c r="AE2733">
        <v>45464.857812499999</v>
      </c>
    </row>
    <row r="2734" spans="1:31" x14ac:dyDescent="0.35">
      <c r="A2734">
        <v>17845</v>
      </c>
      <c r="B2734" t="s">
        <v>12911</v>
      </c>
      <c r="C2734" t="s">
        <v>12911</v>
      </c>
      <c r="D2734" t="s">
        <v>12912</v>
      </c>
      <c r="E2734" t="s">
        <v>12912</v>
      </c>
      <c r="G2734" t="s">
        <v>3631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AD2734" t="s">
        <v>12913</v>
      </c>
      <c r="AE2734">
        <v>45464.857812499999</v>
      </c>
    </row>
    <row r="2735" spans="1:31" x14ac:dyDescent="0.35">
      <c r="A2735">
        <v>20717</v>
      </c>
      <c r="B2735" t="s">
        <v>12914</v>
      </c>
      <c r="C2735" t="s">
        <v>12914</v>
      </c>
      <c r="D2735" t="s">
        <v>12915</v>
      </c>
      <c r="E2735" t="s">
        <v>12915</v>
      </c>
      <c r="G2735" t="s">
        <v>3643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AD2735" t="s">
        <v>12916</v>
      </c>
      <c r="AE2735">
        <v>45464.857812499999</v>
      </c>
    </row>
    <row r="2736" spans="1:31" x14ac:dyDescent="0.35">
      <c r="A2736">
        <v>26448</v>
      </c>
      <c r="B2736" t="s">
        <v>12917</v>
      </c>
      <c r="C2736" t="s">
        <v>12917</v>
      </c>
      <c r="D2736" t="s">
        <v>12918</v>
      </c>
      <c r="E2736" t="s">
        <v>12918</v>
      </c>
      <c r="F2736" t="s">
        <v>12919</v>
      </c>
      <c r="G2736" t="s">
        <v>3648</v>
      </c>
      <c r="I2736">
        <v>1</v>
      </c>
      <c r="J2736">
        <v>1</v>
      </c>
      <c r="K2736">
        <v>1</v>
      </c>
      <c r="L2736">
        <v>1</v>
      </c>
      <c r="M2736">
        <v>1</v>
      </c>
      <c r="N2736">
        <v>1</v>
      </c>
      <c r="O2736">
        <v>1</v>
      </c>
      <c r="P2736">
        <v>1</v>
      </c>
      <c r="Q2736">
        <v>1</v>
      </c>
      <c r="R2736">
        <v>1</v>
      </c>
      <c r="S2736">
        <v>1</v>
      </c>
      <c r="T2736">
        <v>1</v>
      </c>
      <c r="AD2736" t="s">
        <v>12920</v>
      </c>
      <c r="AE2736">
        <v>45464.857812499999</v>
      </c>
    </row>
    <row r="2737" spans="1:31" x14ac:dyDescent="0.35">
      <c r="A2737">
        <v>13364</v>
      </c>
      <c r="B2737" t="s">
        <v>12921</v>
      </c>
      <c r="C2737" t="s">
        <v>12921</v>
      </c>
      <c r="D2737" t="s">
        <v>12922</v>
      </c>
      <c r="E2737" t="s">
        <v>12922</v>
      </c>
      <c r="G2737" t="s">
        <v>3675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AD2737" t="s">
        <v>12923</v>
      </c>
      <c r="AE2737">
        <v>45464.857812499999</v>
      </c>
    </row>
    <row r="2738" spans="1:31" x14ac:dyDescent="0.35">
      <c r="A2738">
        <v>26625</v>
      </c>
      <c r="B2738" t="s">
        <v>12924</v>
      </c>
      <c r="C2738" t="s">
        <v>12924</v>
      </c>
      <c r="D2738" t="s">
        <v>12925</v>
      </c>
      <c r="E2738" t="s">
        <v>12925</v>
      </c>
      <c r="F2738" t="s">
        <v>12926</v>
      </c>
      <c r="G2738" t="s">
        <v>3675</v>
      </c>
      <c r="I2738">
        <v>1</v>
      </c>
      <c r="J2738">
        <v>1</v>
      </c>
      <c r="K2738">
        <v>1</v>
      </c>
      <c r="L2738">
        <v>1</v>
      </c>
      <c r="M2738">
        <v>1</v>
      </c>
      <c r="N2738">
        <v>1</v>
      </c>
      <c r="O2738">
        <v>1</v>
      </c>
      <c r="P2738">
        <v>1</v>
      </c>
      <c r="Q2738">
        <v>1</v>
      </c>
      <c r="R2738">
        <v>1</v>
      </c>
      <c r="AD2738" t="s">
        <v>12927</v>
      </c>
      <c r="AE2738">
        <v>45464.852870370371</v>
      </c>
    </row>
    <row r="2739" spans="1:31" x14ac:dyDescent="0.35">
      <c r="A2739">
        <v>26610</v>
      </c>
      <c r="B2739" t="s">
        <v>12928</v>
      </c>
      <c r="C2739" t="s">
        <v>12928</v>
      </c>
      <c r="D2739" t="s">
        <v>12929</v>
      </c>
      <c r="E2739" t="s">
        <v>12929</v>
      </c>
      <c r="F2739" t="s">
        <v>12930</v>
      </c>
      <c r="G2739" t="s">
        <v>3675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AD2739" t="s">
        <v>12931</v>
      </c>
      <c r="AE2739">
        <v>45464.857812499999</v>
      </c>
    </row>
    <row r="2740" spans="1:31" x14ac:dyDescent="0.35">
      <c r="A2740">
        <v>18563</v>
      </c>
      <c r="B2740" t="s">
        <v>12932</v>
      </c>
      <c r="C2740" t="s">
        <v>12932</v>
      </c>
      <c r="D2740" t="s">
        <v>12933</v>
      </c>
      <c r="E2740" t="s">
        <v>12933</v>
      </c>
      <c r="F2740" t="s">
        <v>12934</v>
      </c>
      <c r="G2740" t="s">
        <v>3675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AB2740">
        <v>0</v>
      </c>
      <c r="AD2740" t="s">
        <v>12935</v>
      </c>
      <c r="AE2740">
        <v>45464.857812499999</v>
      </c>
    </row>
    <row r="2741" spans="1:31" x14ac:dyDescent="0.35">
      <c r="A2741">
        <v>22772</v>
      </c>
      <c r="B2741" t="s">
        <v>12936</v>
      </c>
      <c r="C2741" t="s">
        <v>12936</v>
      </c>
      <c r="D2741" t="s">
        <v>12937</v>
      </c>
      <c r="E2741" t="s">
        <v>12937</v>
      </c>
      <c r="G2741" t="s">
        <v>3675</v>
      </c>
      <c r="S2741">
        <v>1</v>
      </c>
      <c r="T2741">
        <v>1</v>
      </c>
      <c r="U2741">
        <v>1</v>
      </c>
      <c r="V2741">
        <v>1</v>
      </c>
      <c r="W2741">
        <v>1</v>
      </c>
      <c r="X2741">
        <v>1</v>
      </c>
      <c r="AD2741" t="s">
        <v>3653</v>
      </c>
      <c r="AE2741">
        <v>42437.522916666669</v>
      </c>
    </row>
    <row r="2742" spans="1:31" x14ac:dyDescent="0.35">
      <c r="A2742">
        <v>25230</v>
      </c>
      <c r="B2742" t="s">
        <v>12938</v>
      </c>
      <c r="C2742" t="s">
        <v>12938</v>
      </c>
      <c r="D2742" t="s">
        <v>12939</v>
      </c>
      <c r="E2742" t="s">
        <v>12939</v>
      </c>
      <c r="G2742" t="s">
        <v>3754</v>
      </c>
      <c r="I2742">
        <v>1</v>
      </c>
      <c r="J2742">
        <v>1</v>
      </c>
      <c r="K2742">
        <v>1</v>
      </c>
      <c r="L2742">
        <v>1</v>
      </c>
      <c r="M2742">
        <v>1</v>
      </c>
      <c r="N2742">
        <v>1</v>
      </c>
      <c r="O2742">
        <v>1</v>
      </c>
      <c r="P2742">
        <v>1</v>
      </c>
      <c r="Q2742">
        <v>1</v>
      </c>
      <c r="R2742">
        <v>1</v>
      </c>
      <c r="S2742">
        <v>1</v>
      </c>
      <c r="T2742">
        <v>1</v>
      </c>
      <c r="U2742">
        <v>1</v>
      </c>
      <c r="AD2742" t="s">
        <v>12940</v>
      </c>
      <c r="AE2742">
        <v>45464.857812499999</v>
      </c>
    </row>
    <row r="2743" spans="1:31" x14ac:dyDescent="0.35">
      <c r="A2743">
        <v>23153</v>
      </c>
      <c r="B2743" t="s">
        <v>12941</v>
      </c>
      <c r="C2743" t="s">
        <v>12941</v>
      </c>
      <c r="D2743" t="s">
        <v>12942</v>
      </c>
      <c r="E2743" t="s">
        <v>12942</v>
      </c>
      <c r="G2743" t="s">
        <v>3631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AD2743" t="s">
        <v>12943</v>
      </c>
      <c r="AE2743">
        <v>45464.857812499999</v>
      </c>
    </row>
    <row r="2744" spans="1:31" x14ac:dyDescent="0.35">
      <c r="A2744">
        <v>25619</v>
      </c>
      <c r="B2744" t="s">
        <v>12944</v>
      </c>
      <c r="C2744" t="s">
        <v>12944</v>
      </c>
      <c r="D2744" t="s">
        <v>12945</v>
      </c>
      <c r="E2744" t="s">
        <v>12945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  <c r="U2744">
        <v>0</v>
      </c>
      <c r="AD2744" t="s">
        <v>12946</v>
      </c>
      <c r="AE2744">
        <v>45464.857812499999</v>
      </c>
    </row>
    <row r="2745" spans="1:31" x14ac:dyDescent="0.35">
      <c r="A2745">
        <v>18695</v>
      </c>
      <c r="B2745" t="s">
        <v>12947</v>
      </c>
      <c r="C2745" t="s">
        <v>12947</v>
      </c>
      <c r="D2745" t="s">
        <v>12948</v>
      </c>
      <c r="E2745" t="s">
        <v>12948</v>
      </c>
      <c r="F2745" t="s">
        <v>12949</v>
      </c>
      <c r="G2745" t="s">
        <v>3688</v>
      </c>
      <c r="I2745">
        <v>1</v>
      </c>
      <c r="J2745">
        <v>1</v>
      </c>
      <c r="K2745">
        <v>1</v>
      </c>
      <c r="L2745">
        <v>1</v>
      </c>
      <c r="M2745">
        <v>1</v>
      </c>
      <c r="N2745">
        <v>1</v>
      </c>
      <c r="O2745">
        <v>1</v>
      </c>
      <c r="P2745">
        <v>1</v>
      </c>
      <c r="Q2745">
        <v>1</v>
      </c>
      <c r="R2745">
        <v>1</v>
      </c>
      <c r="S2745">
        <v>1</v>
      </c>
      <c r="T2745">
        <v>1</v>
      </c>
      <c r="U2745">
        <v>1</v>
      </c>
      <c r="V2745">
        <v>1</v>
      </c>
      <c r="W2745">
        <v>1</v>
      </c>
      <c r="X2745">
        <v>1</v>
      </c>
      <c r="Y2745">
        <v>1</v>
      </c>
      <c r="Z2745">
        <v>1</v>
      </c>
      <c r="AA2745">
        <v>1</v>
      </c>
      <c r="AB2745">
        <v>1</v>
      </c>
      <c r="AD2745" t="s">
        <v>12950</v>
      </c>
      <c r="AE2745">
        <v>45464.857812499999</v>
      </c>
    </row>
    <row r="2746" spans="1:31" x14ac:dyDescent="0.35">
      <c r="A2746">
        <v>28082</v>
      </c>
      <c r="B2746" t="s">
        <v>12951</v>
      </c>
      <c r="C2746" t="s">
        <v>12952</v>
      </c>
      <c r="D2746" t="s">
        <v>12953</v>
      </c>
      <c r="E2746" t="s">
        <v>12954</v>
      </c>
      <c r="F2746" t="s">
        <v>12955</v>
      </c>
      <c r="G2746" t="s">
        <v>3675</v>
      </c>
      <c r="I2746">
        <v>0</v>
      </c>
      <c r="J2746">
        <v>0</v>
      </c>
      <c r="K2746">
        <v>0</v>
      </c>
      <c r="AD2746" t="s">
        <v>12956</v>
      </c>
      <c r="AE2746">
        <v>45464.857812499999</v>
      </c>
    </row>
    <row r="2747" spans="1:31" x14ac:dyDescent="0.35">
      <c r="A2747">
        <v>13141</v>
      </c>
      <c r="B2747" t="s">
        <v>12957</v>
      </c>
      <c r="C2747" t="s">
        <v>12957</v>
      </c>
      <c r="D2747" t="s">
        <v>12958</v>
      </c>
      <c r="E2747" t="s">
        <v>12958</v>
      </c>
      <c r="F2747" t="s">
        <v>12959</v>
      </c>
      <c r="G2747" t="s">
        <v>3675</v>
      </c>
      <c r="I2747">
        <v>1</v>
      </c>
      <c r="J2747">
        <v>1</v>
      </c>
      <c r="K2747">
        <v>1</v>
      </c>
      <c r="L2747">
        <v>1</v>
      </c>
      <c r="M2747">
        <v>1</v>
      </c>
      <c r="N2747">
        <v>1</v>
      </c>
      <c r="O2747">
        <v>1</v>
      </c>
      <c r="P2747">
        <v>1</v>
      </c>
      <c r="Q2747">
        <v>1</v>
      </c>
      <c r="R2747">
        <v>1</v>
      </c>
      <c r="S2747">
        <v>0</v>
      </c>
      <c r="T2747">
        <v>0</v>
      </c>
      <c r="U2747">
        <v>1</v>
      </c>
      <c r="V2747">
        <v>1</v>
      </c>
      <c r="W2747">
        <v>1</v>
      </c>
      <c r="X2747">
        <v>1</v>
      </c>
      <c r="Y2747">
        <v>1</v>
      </c>
      <c r="Z2747">
        <v>1</v>
      </c>
      <c r="AA2747">
        <v>1</v>
      </c>
      <c r="AB2747">
        <v>1</v>
      </c>
      <c r="AC2747">
        <v>1</v>
      </c>
      <c r="AD2747" t="s">
        <v>12960</v>
      </c>
      <c r="AE2747">
        <v>45464.852870370371</v>
      </c>
    </row>
    <row r="2748" spans="1:31" x14ac:dyDescent="0.35">
      <c r="A2748">
        <v>24822</v>
      </c>
      <c r="B2748" t="s">
        <v>12961</v>
      </c>
      <c r="C2748" t="s">
        <v>12961</v>
      </c>
      <c r="D2748" t="s">
        <v>12962</v>
      </c>
      <c r="E2748" t="s">
        <v>12962</v>
      </c>
      <c r="G2748" t="s">
        <v>4275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AD2748" t="s">
        <v>12963</v>
      </c>
      <c r="AE2748">
        <v>45464.857812499999</v>
      </c>
    </row>
    <row r="2749" spans="1:31" x14ac:dyDescent="0.35">
      <c r="A2749">
        <v>19883</v>
      </c>
      <c r="B2749" t="s">
        <v>2164</v>
      </c>
      <c r="C2749" t="s">
        <v>2164</v>
      </c>
      <c r="D2749" t="s">
        <v>12962</v>
      </c>
      <c r="E2749" t="s">
        <v>12962</v>
      </c>
      <c r="G2749" t="s">
        <v>4275</v>
      </c>
      <c r="I2749">
        <v>1</v>
      </c>
      <c r="J2749">
        <v>1</v>
      </c>
      <c r="K2749">
        <v>1</v>
      </c>
      <c r="L2749">
        <v>1</v>
      </c>
      <c r="M2749">
        <v>1</v>
      </c>
      <c r="N2749">
        <v>1</v>
      </c>
      <c r="O2749">
        <v>1</v>
      </c>
      <c r="P2749">
        <v>1</v>
      </c>
      <c r="Q2749">
        <v>1</v>
      </c>
      <c r="R2749">
        <v>1</v>
      </c>
      <c r="S2749">
        <v>1</v>
      </c>
      <c r="T2749">
        <v>1</v>
      </c>
      <c r="U2749">
        <v>1</v>
      </c>
      <c r="V2749">
        <v>1</v>
      </c>
      <c r="W2749">
        <v>1</v>
      </c>
      <c r="X2749">
        <v>1</v>
      </c>
      <c r="Y2749">
        <v>1</v>
      </c>
      <c r="Z2749">
        <v>1</v>
      </c>
      <c r="AA2749">
        <v>1</v>
      </c>
      <c r="AD2749" t="s">
        <v>12963</v>
      </c>
      <c r="AE2749">
        <v>45464.857812499999</v>
      </c>
    </row>
    <row r="2750" spans="1:31" x14ac:dyDescent="0.35">
      <c r="A2750">
        <v>26693</v>
      </c>
      <c r="B2750" t="s">
        <v>12964</v>
      </c>
      <c r="C2750" t="s">
        <v>12964</v>
      </c>
      <c r="D2750" t="s">
        <v>12965</v>
      </c>
      <c r="E2750" t="s">
        <v>12965</v>
      </c>
      <c r="F2750" t="s">
        <v>12966</v>
      </c>
      <c r="G2750" t="s">
        <v>822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AD2750" t="s">
        <v>12967</v>
      </c>
      <c r="AE2750">
        <v>45464.857812499999</v>
      </c>
    </row>
    <row r="2751" spans="1:31" x14ac:dyDescent="0.35">
      <c r="A2751">
        <v>24165</v>
      </c>
      <c r="B2751" t="s">
        <v>12968</v>
      </c>
      <c r="C2751" t="s">
        <v>12968</v>
      </c>
      <c r="D2751" t="s">
        <v>12969</v>
      </c>
      <c r="E2751" t="s">
        <v>12969</v>
      </c>
      <c r="G2751" t="s">
        <v>3648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AD2751" t="s">
        <v>12970</v>
      </c>
      <c r="AE2751">
        <v>45464.857812499999</v>
      </c>
    </row>
    <row r="2752" spans="1:31" x14ac:dyDescent="0.35">
      <c r="A2752">
        <v>19220</v>
      </c>
      <c r="B2752" t="s">
        <v>12971</v>
      </c>
      <c r="C2752" t="s">
        <v>12971</v>
      </c>
      <c r="D2752" t="s">
        <v>12972</v>
      </c>
      <c r="E2752" t="s">
        <v>12972</v>
      </c>
      <c r="G2752" t="s">
        <v>3688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AB2752">
        <v>0</v>
      </c>
      <c r="AD2752" t="s">
        <v>3653</v>
      </c>
      <c r="AE2752">
        <v>45464.857812499999</v>
      </c>
    </row>
    <row r="2753" spans="1:31" x14ac:dyDescent="0.35">
      <c r="A2753">
        <v>22351</v>
      </c>
      <c r="B2753" t="s">
        <v>12973</v>
      </c>
      <c r="C2753" t="s">
        <v>12973</v>
      </c>
      <c r="D2753" t="s">
        <v>12974</v>
      </c>
      <c r="E2753" t="s">
        <v>12974</v>
      </c>
      <c r="G2753" t="s">
        <v>12975</v>
      </c>
      <c r="I2753">
        <v>1</v>
      </c>
      <c r="J2753">
        <v>1</v>
      </c>
      <c r="K2753">
        <v>1</v>
      </c>
      <c r="L2753">
        <v>1</v>
      </c>
      <c r="M2753">
        <v>1</v>
      </c>
      <c r="N2753">
        <v>1</v>
      </c>
      <c r="O2753">
        <v>1</v>
      </c>
      <c r="P2753">
        <v>1</v>
      </c>
      <c r="Q2753">
        <v>1</v>
      </c>
      <c r="R2753">
        <v>1</v>
      </c>
      <c r="S2753">
        <v>1</v>
      </c>
      <c r="T2753">
        <v>1</v>
      </c>
      <c r="U2753">
        <v>1</v>
      </c>
      <c r="V2753">
        <v>1</v>
      </c>
      <c r="W2753">
        <v>1</v>
      </c>
      <c r="X2753">
        <v>1</v>
      </c>
      <c r="Y2753">
        <v>1</v>
      </c>
      <c r="AD2753" t="s">
        <v>12976</v>
      </c>
      <c r="AE2753">
        <v>45464.857812499999</v>
      </c>
    </row>
    <row r="2754" spans="1:31" x14ac:dyDescent="0.35">
      <c r="A2754">
        <v>18431</v>
      </c>
      <c r="B2754" t="s">
        <v>12977</v>
      </c>
      <c r="C2754" t="s">
        <v>12977</v>
      </c>
      <c r="D2754" t="s">
        <v>12978</v>
      </c>
      <c r="E2754" t="s">
        <v>12978</v>
      </c>
      <c r="F2754" t="s">
        <v>12979</v>
      </c>
      <c r="G2754" t="s">
        <v>3688</v>
      </c>
      <c r="H2754">
        <v>2</v>
      </c>
      <c r="I2754">
        <v>2</v>
      </c>
      <c r="J2754">
        <v>2</v>
      </c>
      <c r="K2754">
        <v>2</v>
      </c>
      <c r="L2754">
        <v>2</v>
      </c>
      <c r="M2754">
        <v>2</v>
      </c>
      <c r="N2754">
        <v>2</v>
      </c>
      <c r="O2754">
        <v>2</v>
      </c>
      <c r="P2754">
        <v>2</v>
      </c>
      <c r="Q2754">
        <v>2</v>
      </c>
      <c r="R2754">
        <v>2</v>
      </c>
      <c r="S2754">
        <v>2</v>
      </c>
      <c r="T2754">
        <v>2</v>
      </c>
      <c r="U2754">
        <v>2</v>
      </c>
      <c r="V2754">
        <v>2</v>
      </c>
      <c r="W2754">
        <v>2</v>
      </c>
      <c r="X2754">
        <v>2</v>
      </c>
      <c r="Y2754">
        <v>2</v>
      </c>
      <c r="Z2754">
        <v>2</v>
      </c>
      <c r="AA2754">
        <v>2</v>
      </c>
      <c r="AB2754">
        <v>2</v>
      </c>
      <c r="AC2754">
        <v>2</v>
      </c>
      <c r="AD2754" t="s">
        <v>12980</v>
      </c>
      <c r="AE2754">
        <v>45464.857812499999</v>
      </c>
    </row>
    <row r="2755" spans="1:31" x14ac:dyDescent="0.35">
      <c r="A2755">
        <v>22877</v>
      </c>
      <c r="B2755" t="s">
        <v>12981</v>
      </c>
      <c r="C2755" t="s">
        <v>12981</v>
      </c>
      <c r="D2755" t="s">
        <v>12982</v>
      </c>
      <c r="E2755" t="s">
        <v>12982</v>
      </c>
      <c r="G2755" t="s">
        <v>3811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AD2755" t="s">
        <v>12983</v>
      </c>
      <c r="AE2755">
        <v>45464.857812499999</v>
      </c>
    </row>
    <row r="2756" spans="1:31" x14ac:dyDescent="0.35">
      <c r="A2756">
        <v>24172</v>
      </c>
      <c r="B2756" t="s">
        <v>12984</v>
      </c>
      <c r="C2756" t="s">
        <v>12984</v>
      </c>
      <c r="D2756" t="s">
        <v>12985</v>
      </c>
      <c r="E2756" t="s">
        <v>12985</v>
      </c>
      <c r="G2756" t="s">
        <v>3648</v>
      </c>
      <c r="I2756">
        <v>1</v>
      </c>
      <c r="J2756">
        <v>1</v>
      </c>
      <c r="K2756">
        <v>1</v>
      </c>
      <c r="L2756">
        <v>1</v>
      </c>
      <c r="M2756">
        <v>1</v>
      </c>
      <c r="N2756">
        <v>1</v>
      </c>
      <c r="O2756">
        <v>1</v>
      </c>
      <c r="P2756">
        <v>1</v>
      </c>
      <c r="Q2756">
        <v>1</v>
      </c>
      <c r="R2756">
        <v>1</v>
      </c>
      <c r="S2756">
        <v>1</v>
      </c>
      <c r="T2756">
        <v>1</v>
      </c>
      <c r="U2756">
        <v>1</v>
      </c>
      <c r="V2756">
        <v>1</v>
      </c>
      <c r="W2756">
        <v>1</v>
      </c>
      <c r="AD2756" t="s">
        <v>12986</v>
      </c>
      <c r="AE2756">
        <v>45464.852870370371</v>
      </c>
    </row>
    <row r="2757" spans="1:31" x14ac:dyDescent="0.35">
      <c r="A2757">
        <v>21325</v>
      </c>
      <c r="B2757" t="s">
        <v>12987</v>
      </c>
      <c r="C2757" t="s">
        <v>12987</v>
      </c>
      <c r="D2757" t="s">
        <v>12988</v>
      </c>
      <c r="E2757" t="s">
        <v>12988</v>
      </c>
      <c r="G2757" t="s">
        <v>3951</v>
      </c>
      <c r="I2757">
        <v>1</v>
      </c>
      <c r="J2757">
        <v>1</v>
      </c>
      <c r="K2757">
        <v>1</v>
      </c>
      <c r="L2757">
        <v>1</v>
      </c>
      <c r="M2757">
        <v>1</v>
      </c>
      <c r="N2757">
        <v>1</v>
      </c>
      <c r="O2757">
        <v>1</v>
      </c>
      <c r="P2757">
        <v>1</v>
      </c>
      <c r="Q2757">
        <v>1</v>
      </c>
      <c r="R2757">
        <v>1</v>
      </c>
      <c r="S2757">
        <v>1</v>
      </c>
      <c r="T2757">
        <v>1</v>
      </c>
      <c r="U2757">
        <v>1</v>
      </c>
      <c r="V2757">
        <v>1</v>
      </c>
      <c r="W2757">
        <v>1</v>
      </c>
      <c r="X2757">
        <v>1</v>
      </c>
      <c r="Y2757">
        <v>1</v>
      </c>
      <c r="AD2757" t="s">
        <v>12989</v>
      </c>
      <c r="AE2757">
        <v>45464.857812499999</v>
      </c>
    </row>
    <row r="2758" spans="1:31" x14ac:dyDescent="0.35">
      <c r="A2758">
        <v>24850</v>
      </c>
      <c r="B2758" t="s">
        <v>12990</v>
      </c>
      <c r="C2758" t="s">
        <v>12990</v>
      </c>
      <c r="D2758" t="s">
        <v>12991</v>
      </c>
      <c r="E2758" t="s">
        <v>12991</v>
      </c>
      <c r="G2758" t="s">
        <v>3951</v>
      </c>
      <c r="I2758">
        <v>1</v>
      </c>
      <c r="J2758">
        <v>1</v>
      </c>
      <c r="K2758">
        <v>1</v>
      </c>
      <c r="L2758">
        <v>1</v>
      </c>
      <c r="M2758">
        <v>1</v>
      </c>
      <c r="N2758">
        <v>1</v>
      </c>
      <c r="O2758">
        <v>1</v>
      </c>
      <c r="P2758">
        <v>1</v>
      </c>
      <c r="Q2758">
        <v>1</v>
      </c>
      <c r="R2758">
        <v>1</v>
      </c>
      <c r="S2758">
        <v>1</v>
      </c>
      <c r="T2758">
        <v>1</v>
      </c>
      <c r="U2758">
        <v>1</v>
      </c>
      <c r="V2758">
        <v>1</v>
      </c>
      <c r="AD2758" t="s">
        <v>12992</v>
      </c>
      <c r="AE2758">
        <v>45464.857812499999</v>
      </c>
    </row>
    <row r="2759" spans="1:31" x14ac:dyDescent="0.35">
      <c r="A2759">
        <v>26104</v>
      </c>
      <c r="B2759" t="s">
        <v>12993</v>
      </c>
      <c r="C2759" t="s">
        <v>12993</v>
      </c>
      <c r="D2759" t="s">
        <v>12994</v>
      </c>
      <c r="E2759" t="s">
        <v>12994</v>
      </c>
      <c r="F2759" t="s">
        <v>12995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AD2759" t="s">
        <v>12996</v>
      </c>
      <c r="AE2759">
        <v>45464.857812499999</v>
      </c>
    </row>
    <row r="2760" spans="1:31" x14ac:dyDescent="0.35">
      <c r="A2760">
        <v>18885</v>
      </c>
      <c r="B2760" t="s">
        <v>12997</v>
      </c>
      <c r="C2760" t="s">
        <v>12997</v>
      </c>
      <c r="D2760" t="s">
        <v>12998</v>
      </c>
      <c r="E2760" t="s">
        <v>12998</v>
      </c>
      <c r="G2760" t="s">
        <v>3648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  <c r="AB2760">
        <v>0</v>
      </c>
      <c r="AD2760" t="s">
        <v>3653</v>
      </c>
      <c r="AE2760">
        <v>45464.857812499999</v>
      </c>
    </row>
    <row r="2761" spans="1:31" x14ac:dyDescent="0.35">
      <c r="A2761">
        <v>18432</v>
      </c>
      <c r="B2761" t="s">
        <v>12999</v>
      </c>
      <c r="C2761" t="s">
        <v>12999</v>
      </c>
      <c r="D2761" t="s">
        <v>13000</v>
      </c>
      <c r="E2761" t="s">
        <v>13000</v>
      </c>
      <c r="F2761" t="s">
        <v>13001</v>
      </c>
      <c r="G2761" t="s">
        <v>3643</v>
      </c>
      <c r="I2761">
        <v>1</v>
      </c>
      <c r="J2761">
        <v>1</v>
      </c>
      <c r="K2761">
        <v>1</v>
      </c>
      <c r="L2761">
        <v>1</v>
      </c>
      <c r="M2761">
        <v>1</v>
      </c>
      <c r="N2761">
        <v>1</v>
      </c>
      <c r="O2761">
        <v>1</v>
      </c>
      <c r="P2761">
        <v>1</v>
      </c>
      <c r="Q2761">
        <v>1</v>
      </c>
      <c r="R2761">
        <v>1</v>
      </c>
      <c r="S2761">
        <v>1</v>
      </c>
      <c r="T2761">
        <v>1</v>
      </c>
      <c r="U2761">
        <v>1</v>
      </c>
      <c r="V2761">
        <v>1</v>
      </c>
      <c r="W2761">
        <v>1</v>
      </c>
      <c r="X2761">
        <v>1</v>
      </c>
      <c r="Y2761">
        <v>1</v>
      </c>
      <c r="Z2761">
        <v>1</v>
      </c>
      <c r="AA2761">
        <v>1</v>
      </c>
      <c r="AB2761">
        <v>1</v>
      </c>
      <c r="AC2761">
        <v>1</v>
      </c>
      <c r="AD2761" t="s">
        <v>13002</v>
      </c>
      <c r="AE2761">
        <v>45464.857812499999</v>
      </c>
    </row>
    <row r="2762" spans="1:31" x14ac:dyDescent="0.35">
      <c r="A2762">
        <v>18886</v>
      </c>
      <c r="B2762" t="s">
        <v>13003</v>
      </c>
      <c r="C2762" t="s">
        <v>13003</v>
      </c>
      <c r="D2762" t="s">
        <v>13004</v>
      </c>
      <c r="E2762" t="s">
        <v>13004</v>
      </c>
      <c r="G2762" t="s">
        <v>3643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AB2762">
        <v>0</v>
      </c>
      <c r="AD2762" t="s">
        <v>3653</v>
      </c>
      <c r="AE2762">
        <v>45464.857812499999</v>
      </c>
    </row>
    <row r="2763" spans="1:31" x14ac:dyDescent="0.35">
      <c r="A2763">
        <v>19118</v>
      </c>
      <c r="B2763" t="s">
        <v>13005</v>
      </c>
      <c r="C2763" t="s">
        <v>13005</v>
      </c>
      <c r="D2763" t="s">
        <v>13006</v>
      </c>
      <c r="E2763" t="s">
        <v>13006</v>
      </c>
      <c r="F2763" t="s">
        <v>13007</v>
      </c>
      <c r="G2763" t="s">
        <v>3951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AB2763">
        <v>0</v>
      </c>
      <c r="AD2763" t="s">
        <v>13008</v>
      </c>
      <c r="AE2763">
        <v>45464.857812499999</v>
      </c>
    </row>
    <row r="2764" spans="1:31" x14ac:dyDescent="0.35">
      <c r="A2764">
        <v>23031</v>
      </c>
      <c r="B2764" t="s">
        <v>13009</v>
      </c>
      <c r="C2764" t="s">
        <v>13009</v>
      </c>
      <c r="D2764" t="s">
        <v>13010</v>
      </c>
      <c r="E2764" t="s">
        <v>13010</v>
      </c>
      <c r="G2764" t="s">
        <v>3675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AD2764" t="s">
        <v>13011</v>
      </c>
      <c r="AE2764">
        <v>45464.857812499999</v>
      </c>
    </row>
    <row r="2765" spans="1:31" x14ac:dyDescent="0.35">
      <c r="A2765">
        <v>19063</v>
      </c>
      <c r="B2765" t="s">
        <v>13012</v>
      </c>
      <c r="C2765" t="s">
        <v>13012</v>
      </c>
      <c r="D2765" t="s">
        <v>13013</v>
      </c>
      <c r="E2765" t="s">
        <v>13013</v>
      </c>
      <c r="G2765" t="s">
        <v>3675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D2765" t="s">
        <v>3653</v>
      </c>
      <c r="AE2765">
        <v>45464.857812499999</v>
      </c>
    </row>
    <row r="2766" spans="1:31" x14ac:dyDescent="0.35">
      <c r="A2766">
        <v>26168</v>
      </c>
      <c r="B2766" t="s">
        <v>13014</v>
      </c>
      <c r="C2766" t="s">
        <v>13014</v>
      </c>
      <c r="D2766" t="s">
        <v>13015</v>
      </c>
      <c r="E2766" t="s">
        <v>13015</v>
      </c>
      <c r="F2766" t="s">
        <v>13016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AD2766" t="s">
        <v>13017</v>
      </c>
      <c r="AE2766">
        <v>45464.857812499999</v>
      </c>
    </row>
    <row r="2767" spans="1:31" x14ac:dyDescent="0.35">
      <c r="A2767">
        <v>25116</v>
      </c>
      <c r="B2767" t="s">
        <v>13018</v>
      </c>
      <c r="C2767" t="s">
        <v>13018</v>
      </c>
      <c r="D2767" t="s">
        <v>13019</v>
      </c>
      <c r="E2767" t="s">
        <v>13019</v>
      </c>
      <c r="G2767" t="s">
        <v>3675</v>
      </c>
      <c r="I2767">
        <v>1</v>
      </c>
      <c r="J2767">
        <v>1</v>
      </c>
      <c r="K2767">
        <v>1</v>
      </c>
      <c r="L2767">
        <v>1</v>
      </c>
      <c r="M2767">
        <v>1</v>
      </c>
      <c r="N2767">
        <v>1</v>
      </c>
      <c r="O2767">
        <v>1</v>
      </c>
      <c r="P2767">
        <v>1</v>
      </c>
      <c r="Q2767">
        <v>1</v>
      </c>
      <c r="R2767">
        <v>1</v>
      </c>
      <c r="S2767">
        <v>1</v>
      </c>
      <c r="T2767">
        <v>1</v>
      </c>
      <c r="U2767">
        <v>1</v>
      </c>
      <c r="V2767">
        <v>1</v>
      </c>
      <c r="AD2767" t="s">
        <v>13020</v>
      </c>
      <c r="AE2767">
        <v>45464.857812499999</v>
      </c>
    </row>
    <row r="2768" spans="1:31" x14ac:dyDescent="0.35">
      <c r="A2768">
        <v>19200</v>
      </c>
      <c r="B2768" t="s">
        <v>13021</v>
      </c>
      <c r="C2768" t="s">
        <v>13021</v>
      </c>
      <c r="D2768" t="s">
        <v>13022</v>
      </c>
      <c r="E2768" t="s">
        <v>13022</v>
      </c>
      <c r="F2768" t="s">
        <v>13023</v>
      </c>
      <c r="G2768" t="s">
        <v>3675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AB2768">
        <v>0</v>
      </c>
      <c r="AD2768" t="s">
        <v>13024</v>
      </c>
      <c r="AE2768">
        <v>45464.857812499999</v>
      </c>
    </row>
    <row r="2769" spans="1:31" x14ac:dyDescent="0.35">
      <c r="A2769">
        <v>8522</v>
      </c>
      <c r="B2769" t="s">
        <v>13025</v>
      </c>
      <c r="C2769" t="s">
        <v>13025</v>
      </c>
      <c r="D2769" t="s">
        <v>13026</v>
      </c>
      <c r="E2769" t="s">
        <v>13026</v>
      </c>
      <c r="G2769" t="s">
        <v>3675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  <c r="AB2769">
        <v>0</v>
      </c>
      <c r="AD2769" t="s">
        <v>13027</v>
      </c>
      <c r="AE2769">
        <v>45464.857812499999</v>
      </c>
    </row>
    <row r="2770" spans="1:31" x14ac:dyDescent="0.35">
      <c r="A2770">
        <v>23122</v>
      </c>
      <c r="B2770" t="s">
        <v>13028</v>
      </c>
      <c r="C2770" t="s">
        <v>13028</v>
      </c>
      <c r="D2770" t="s">
        <v>13029</v>
      </c>
      <c r="E2770" t="s">
        <v>13029</v>
      </c>
      <c r="G2770" t="s">
        <v>3631</v>
      </c>
      <c r="I2770">
        <v>1</v>
      </c>
      <c r="J2770">
        <v>1</v>
      </c>
      <c r="K2770">
        <v>1</v>
      </c>
      <c r="L2770">
        <v>1</v>
      </c>
      <c r="M2770">
        <v>1</v>
      </c>
      <c r="N2770">
        <v>1</v>
      </c>
      <c r="O2770">
        <v>1</v>
      </c>
      <c r="P2770">
        <v>1</v>
      </c>
      <c r="Q2770">
        <v>1</v>
      </c>
      <c r="R2770">
        <v>1</v>
      </c>
      <c r="S2770">
        <v>1</v>
      </c>
      <c r="T2770">
        <v>1</v>
      </c>
      <c r="U2770">
        <v>1</v>
      </c>
      <c r="V2770">
        <v>1</v>
      </c>
      <c r="W2770">
        <v>1</v>
      </c>
      <c r="X2770">
        <v>0</v>
      </c>
      <c r="AD2770" t="s">
        <v>13030</v>
      </c>
      <c r="AE2770">
        <v>45464.857812499999</v>
      </c>
    </row>
    <row r="2771" spans="1:31" x14ac:dyDescent="0.35">
      <c r="A2771">
        <v>5795</v>
      </c>
      <c r="B2771" t="s">
        <v>13031</v>
      </c>
      <c r="C2771" t="s">
        <v>13032</v>
      </c>
      <c r="D2771" t="s">
        <v>13033</v>
      </c>
      <c r="E2771" t="s">
        <v>13034</v>
      </c>
      <c r="G2771" t="s">
        <v>3675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AD2771" t="s">
        <v>13035</v>
      </c>
      <c r="AE2771">
        <v>45464.857812499999</v>
      </c>
    </row>
    <row r="2772" spans="1:31" x14ac:dyDescent="0.35">
      <c r="A2772">
        <v>18433</v>
      </c>
      <c r="B2772" t="s">
        <v>13036</v>
      </c>
      <c r="C2772" t="s">
        <v>13036</v>
      </c>
      <c r="D2772" t="s">
        <v>13037</v>
      </c>
      <c r="E2772" t="s">
        <v>13037</v>
      </c>
      <c r="F2772" t="s">
        <v>13038</v>
      </c>
      <c r="G2772" t="s">
        <v>3675</v>
      </c>
      <c r="I2772">
        <v>1</v>
      </c>
      <c r="J2772">
        <v>1</v>
      </c>
      <c r="K2772">
        <v>1</v>
      </c>
      <c r="L2772">
        <v>1</v>
      </c>
      <c r="M2772">
        <v>1</v>
      </c>
      <c r="N2772">
        <v>1</v>
      </c>
      <c r="O2772">
        <v>1</v>
      </c>
      <c r="P2772">
        <v>1</v>
      </c>
      <c r="Q2772">
        <v>1</v>
      </c>
      <c r="R2772">
        <v>1</v>
      </c>
      <c r="S2772">
        <v>1</v>
      </c>
      <c r="T2772">
        <v>1</v>
      </c>
      <c r="U2772">
        <v>1</v>
      </c>
      <c r="V2772">
        <v>1</v>
      </c>
      <c r="W2772">
        <v>1</v>
      </c>
      <c r="X2772">
        <v>1</v>
      </c>
      <c r="Y2772">
        <v>1</v>
      </c>
      <c r="Z2772">
        <v>1</v>
      </c>
      <c r="AA2772">
        <v>1</v>
      </c>
      <c r="AB2772">
        <v>1</v>
      </c>
      <c r="AC2772">
        <v>1</v>
      </c>
      <c r="AD2772" t="s">
        <v>13039</v>
      </c>
      <c r="AE2772">
        <v>45464.857812499999</v>
      </c>
    </row>
    <row r="2773" spans="1:31" x14ac:dyDescent="0.35">
      <c r="A2773">
        <v>18993</v>
      </c>
      <c r="B2773" t="s">
        <v>13040</v>
      </c>
      <c r="C2773" t="s">
        <v>13040</v>
      </c>
      <c r="D2773" t="s">
        <v>13041</v>
      </c>
      <c r="E2773" t="s">
        <v>13041</v>
      </c>
      <c r="F2773" t="s">
        <v>13042</v>
      </c>
      <c r="G2773" t="s">
        <v>3643</v>
      </c>
      <c r="I2773">
        <v>1</v>
      </c>
      <c r="J2773">
        <v>1</v>
      </c>
      <c r="K2773">
        <v>1</v>
      </c>
      <c r="L2773">
        <v>1</v>
      </c>
      <c r="M2773">
        <v>1</v>
      </c>
      <c r="N2773">
        <v>1</v>
      </c>
      <c r="O2773">
        <v>1</v>
      </c>
      <c r="P2773">
        <v>1</v>
      </c>
      <c r="Q2773">
        <v>1</v>
      </c>
      <c r="R2773">
        <v>1</v>
      </c>
      <c r="S2773">
        <v>1</v>
      </c>
      <c r="T2773">
        <v>1</v>
      </c>
      <c r="U2773">
        <v>1</v>
      </c>
      <c r="V2773">
        <v>1</v>
      </c>
      <c r="W2773">
        <v>1</v>
      </c>
      <c r="X2773">
        <v>1</v>
      </c>
      <c r="Y2773">
        <v>1</v>
      </c>
      <c r="Z2773">
        <v>1</v>
      </c>
      <c r="AA2773">
        <v>1</v>
      </c>
      <c r="AD2773" t="s">
        <v>13043</v>
      </c>
      <c r="AE2773">
        <v>45464.857812499999</v>
      </c>
    </row>
    <row r="2774" spans="1:31" x14ac:dyDescent="0.35">
      <c r="A2774">
        <v>18434</v>
      </c>
      <c r="B2774" t="s">
        <v>13044</v>
      </c>
      <c r="C2774" t="s">
        <v>13044</v>
      </c>
      <c r="D2774" t="s">
        <v>13045</v>
      </c>
      <c r="E2774" t="s">
        <v>13045</v>
      </c>
      <c r="I2774">
        <v>1</v>
      </c>
      <c r="J2774">
        <v>1</v>
      </c>
      <c r="K2774">
        <v>1</v>
      </c>
      <c r="L2774">
        <v>1</v>
      </c>
      <c r="M2774">
        <v>1</v>
      </c>
      <c r="N2774">
        <v>1</v>
      </c>
      <c r="O2774">
        <v>1</v>
      </c>
      <c r="P2774">
        <v>1</v>
      </c>
      <c r="Q2774">
        <v>1</v>
      </c>
      <c r="R2774">
        <v>1</v>
      </c>
      <c r="S2774">
        <v>1</v>
      </c>
      <c r="T2774">
        <v>1</v>
      </c>
      <c r="U2774">
        <v>1</v>
      </c>
      <c r="V2774">
        <v>1</v>
      </c>
      <c r="W2774">
        <v>1</v>
      </c>
      <c r="X2774">
        <v>1</v>
      </c>
      <c r="Y2774">
        <v>1</v>
      </c>
      <c r="Z2774">
        <v>1</v>
      </c>
      <c r="AA2774">
        <v>1</v>
      </c>
      <c r="AB2774">
        <v>1</v>
      </c>
      <c r="AC2774">
        <v>1</v>
      </c>
      <c r="AD2774" t="s">
        <v>3653</v>
      </c>
      <c r="AE2774">
        <v>45464.857812499999</v>
      </c>
    </row>
    <row r="2775" spans="1:31" x14ac:dyDescent="0.35">
      <c r="A2775">
        <v>19387</v>
      </c>
      <c r="B2775" t="s">
        <v>13046</v>
      </c>
      <c r="C2775" t="s">
        <v>13046</v>
      </c>
      <c r="D2775" t="s">
        <v>13047</v>
      </c>
      <c r="E2775" t="s">
        <v>13047</v>
      </c>
      <c r="G2775" t="s">
        <v>3714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</v>
      </c>
      <c r="AB2775">
        <v>0</v>
      </c>
      <c r="AD2775" t="s">
        <v>3653</v>
      </c>
      <c r="AE2775">
        <v>45464.857812499999</v>
      </c>
    </row>
    <row r="2776" spans="1:31" x14ac:dyDescent="0.35">
      <c r="A2776">
        <v>22074</v>
      </c>
      <c r="B2776" t="s">
        <v>13048</v>
      </c>
      <c r="C2776" t="s">
        <v>13048</v>
      </c>
      <c r="D2776" t="s">
        <v>13049</v>
      </c>
      <c r="E2776" t="s">
        <v>13049</v>
      </c>
      <c r="F2776" t="s">
        <v>13050</v>
      </c>
      <c r="G2776" t="s">
        <v>3792</v>
      </c>
      <c r="I2776">
        <v>1</v>
      </c>
      <c r="J2776">
        <v>1</v>
      </c>
      <c r="K2776">
        <v>1</v>
      </c>
      <c r="L2776">
        <v>1</v>
      </c>
      <c r="M2776">
        <v>1</v>
      </c>
      <c r="N2776">
        <v>1</v>
      </c>
      <c r="O2776">
        <v>1</v>
      </c>
      <c r="P2776">
        <v>1</v>
      </c>
      <c r="Q2776">
        <v>1</v>
      </c>
      <c r="R2776">
        <v>1</v>
      </c>
      <c r="S2776">
        <v>1</v>
      </c>
      <c r="T2776">
        <v>1</v>
      </c>
      <c r="U2776">
        <v>1</v>
      </c>
      <c r="V2776">
        <v>1</v>
      </c>
      <c r="W2776">
        <v>1</v>
      </c>
      <c r="AD2776" t="s">
        <v>13051</v>
      </c>
      <c r="AE2776">
        <v>45464.857812499999</v>
      </c>
    </row>
    <row r="2777" spans="1:31" x14ac:dyDescent="0.35">
      <c r="A2777">
        <v>28109</v>
      </c>
      <c r="B2777" t="s">
        <v>13052</v>
      </c>
      <c r="C2777" t="s">
        <v>13052</v>
      </c>
      <c r="D2777" t="s">
        <v>13053</v>
      </c>
      <c r="E2777" t="s">
        <v>13053</v>
      </c>
      <c r="G2777" t="s">
        <v>3631</v>
      </c>
      <c r="I2777">
        <v>0</v>
      </c>
      <c r="J2777">
        <v>0</v>
      </c>
      <c r="K2777">
        <v>0</v>
      </c>
      <c r="AD2777" t="s">
        <v>13054</v>
      </c>
      <c r="AE2777">
        <v>45464.857812499999</v>
      </c>
    </row>
    <row r="2778" spans="1:31" x14ac:dyDescent="0.35">
      <c r="A2778">
        <v>28110</v>
      </c>
      <c r="B2778" t="s">
        <v>13055</v>
      </c>
      <c r="C2778" t="s">
        <v>13055</v>
      </c>
      <c r="D2778" t="s">
        <v>13056</v>
      </c>
      <c r="E2778" t="s">
        <v>13056</v>
      </c>
      <c r="G2778" t="s">
        <v>3631</v>
      </c>
      <c r="I2778">
        <v>0</v>
      </c>
      <c r="J2778">
        <v>0</v>
      </c>
      <c r="K2778">
        <v>0</v>
      </c>
      <c r="AD2778" t="s">
        <v>13057</v>
      </c>
      <c r="AE2778">
        <v>45464.857812499999</v>
      </c>
    </row>
    <row r="2779" spans="1:31" x14ac:dyDescent="0.35">
      <c r="A2779">
        <v>18436</v>
      </c>
      <c r="B2779" t="s">
        <v>13058</v>
      </c>
      <c r="C2779" t="s">
        <v>13058</v>
      </c>
      <c r="D2779" t="s">
        <v>13059</v>
      </c>
      <c r="E2779" t="s">
        <v>13059</v>
      </c>
      <c r="F2779" t="s">
        <v>13060</v>
      </c>
      <c r="G2779" t="s">
        <v>3675</v>
      </c>
      <c r="I2779">
        <v>1</v>
      </c>
      <c r="J2779">
        <v>1</v>
      </c>
      <c r="K2779">
        <v>1</v>
      </c>
      <c r="L2779">
        <v>1</v>
      </c>
      <c r="M2779">
        <v>1</v>
      </c>
      <c r="N2779">
        <v>1</v>
      </c>
      <c r="O2779">
        <v>1</v>
      </c>
      <c r="P2779">
        <v>1</v>
      </c>
      <c r="Q2779">
        <v>1</v>
      </c>
      <c r="R2779">
        <v>1</v>
      </c>
      <c r="S2779">
        <v>1</v>
      </c>
      <c r="T2779">
        <v>1</v>
      </c>
      <c r="U2779">
        <v>1</v>
      </c>
      <c r="V2779">
        <v>1</v>
      </c>
      <c r="W2779">
        <v>1</v>
      </c>
      <c r="X2779">
        <v>1</v>
      </c>
      <c r="Y2779">
        <v>1</v>
      </c>
      <c r="Z2779">
        <v>1</v>
      </c>
      <c r="AA2779">
        <v>1</v>
      </c>
      <c r="AB2779">
        <v>1</v>
      </c>
      <c r="AC2779">
        <v>1</v>
      </c>
      <c r="AD2779" t="s">
        <v>13061</v>
      </c>
      <c r="AE2779">
        <v>45464.857812499999</v>
      </c>
    </row>
    <row r="2780" spans="1:31" x14ac:dyDescent="0.35">
      <c r="A2780">
        <v>24703</v>
      </c>
      <c r="B2780" t="s">
        <v>13062</v>
      </c>
      <c r="C2780" t="s">
        <v>13062</v>
      </c>
      <c r="D2780" t="s">
        <v>13063</v>
      </c>
      <c r="E2780" t="s">
        <v>13063</v>
      </c>
      <c r="G2780" t="s">
        <v>3688</v>
      </c>
      <c r="I2780">
        <v>1</v>
      </c>
      <c r="J2780">
        <v>1</v>
      </c>
      <c r="K2780">
        <v>1</v>
      </c>
      <c r="L2780">
        <v>1</v>
      </c>
      <c r="M2780">
        <v>1</v>
      </c>
      <c r="N2780">
        <v>1</v>
      </c>
      <c r="O2780">
        <v>1</v>
      </c>
      <c r="P2780">
        <v>1</v>
      </c>
      <c r="Q2780">
        <v>1</v>
      </c>
      <c r="R2780">
        <v>1</v>
      </c>
      <c r="S2780">
        <v>1</v>
      </c>
      <c r="T2780">
        <v>1</v>
      </c>
      <c r="U2780">
        <v>1</v>
      </c>
      <c r="V2780">
        <v>1</v>
      </c>
      <c r="AD2780" t="s">
        <v>13064</v>
      </c>
      <c r="AE2780">
        <v>45464.857812499999</v>
      </c>
    </row>
    <row r="2781" spans="1:31" x14ac:dyDescent="0.35">
      <c r="A2781">
        <v>17073</v>
      </c>
      <c r="B2781" t="s">
        <v>13065</v>
      </c>
      <c r="C2781" t="s">
        <v>13065</v>
      </c>
      <c r="D2781" t="s">
        <v>13066</v>
      </c>
      <c r="E2781" t="s">
        <v>13066</v>
      </c>
      <c r="G2781" t="s">
        <v>3643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AD2781" t="s">
        <v>13067</v>
      </c>
      <c r="AE2781">
        <v>45464.857812499999</v>
      </c>
    </row>
    <row r="2782" spans="1:31" x14ac:dyDescent="0.35">
      <c r="A2782">
        <v>18437</v>
      </c>
      <c r="B2782" t="s">
        <v>13068</v>
      </c>
      <c r="C2782" t="s">
        <v>13068</v>
      </c>
      <c r="D2782" t="s">
        <v>13069</v>
      </c>
      <c r="E2782" t="s">
        <v>13069</v>
      </c>
      <c r="F2782" t="s">
        <v>13070</v>
      </c>
      <c r="G2782" t="s">
        <v>3688</v>
      </c>
      <c r="I2782">
        <v>1</v>
      </c>
      <c r="J2782">
        <v>1</v>
      </c>
      <c r="K2782">
        <v>1</v>
      </c>
      <c r="L2782">
        <v>1</v>
      </c>
      <c r="M2782">
        <v>1</v>
      </c>
      <c r="N2782">
        <v>1</v>
      </c>
      <c r="O2782">
        <v>1</v>
      </c>
      <c r="P2782">
        <v>1</v>
      </c>
      <c r="Q2782">
        <v>1</v>
      </c>
      <c r="R2782">
        <v>1</v>
      </c>
      <c r="S2782">
        <v>1</v>
      </c>
      <c r="T2782">
        <v>1</v>
      </c>
      <c r="U2782">
        <v>1</v>
      </c>
      <c r="V2782">
        <v>1</v>
      </c>
      <c r="W2782">
        <v>1</v>
      </c>
      <c r="X2782">
        <v>1</v>
      </c>
      <c r="Y2782">
        <v>1</v>
      </c>
      <c r="Z2782">
        <v>1</v>
      </c>
      <c r="AA2782">
        <v>1</v>
      </c>
      <c r="AB2782">
        <v>1</v>
      </c>
      <c r="AC2782">
        <v>1</v>
      </c>
      <c r="AD2782" t="s">
        <v>13071</v>
      </c>
      <c r="AE2782">
        <v>45464.857812499999</v>
      </c>
    </row>
    <row r="2783" spans="1:31" x14ac:dyDescent="0.35">
      <c r="A2783">
        <v>26515</v>
      </c>
      <c r="B2783" t="s">
        <v>2698</v>
      </c>
      <c r="C2783" t="s">
        <v>2698</v>
      </c>
      <c r="D2783" t="s">
        <v>3260</v>
      </c>
      <c r="E2783" t="s">
        <v>3260</v>
      </c>
      <c r="G2783" t="s">
        <v>3627</v>
      </c>
      <c r="I2783">
        <v>1</v>
      </c>
      <c r="J2783">
        <v>1</v>
      </c>
      <c r="K2783">
        <v>1</v>
      </c>
      <c r="L2783">
        <v>1</v>
      </c>
      <c r="M2783">
        <v>1</v>
      </c>
      <c r="N2783">
        <v>1</v>
      </c>
      <c r="O2783">
        <v>1</v>
      </c>
      <c r="P2783">
        <v>1</v>
      </c>
      <c r="Q2783">
        <v>1</v>
      </c>
      <c r="R2783">
        <v>1</v>
      </c>
      <c r="S2783">
        <v>1</v>
      </c>
      <c r="AD2783" t="s">
        <v>13072</v>
      </c>
      <c r="AE2783">
        <v>45464.857812499999</v>
      </c>
    </row>
    <row r="2784" spans="1:31" x14ac:dyDescent="0.35">
      <c r="A2784">
        <v>18438</v>
      </c>
      <c r="B2784" t="s">
        <v>13073</v>
      </c>
      <c r="C2784" t="s">
        <v>13073</v>
      </c>
      <c r="D2784" t="s">
        <v>13074</v>
      </c>
      <c r="E2784" t="s">
        <v>13074</v>
      </c>
      <c r="F2784" t="s">
        <v>13075</v>
      </c>
      <c r="G2784" t="s">
        <v>3631</v>
      </c>
      <c r="I2784">
        <v>1</v>
      </c>
      <c r="J2784">
        <v>1</v>
      </c>
      <c r="K2784">
        <v>1</v>
      </c>
      <c r="L2784">
        <v>1</v>
      </c>
      <c r="M2784">
        <v>1</v>
      </c>
      <c r="N2784">
        <v>1</v>
      </c>
      <c r="O2784">
        <v>1</v>
      </c>
      <c r="P2784">
        <v>1</v>
      </c>
      <c r="Q2784">
        <v>1</v>
      </c>
      <c r="R2784">
        <v>1</v>
      </c>
      <c r="S2784">
        <v>1</v>
      </c>
      <c r="T2784">
        <v>1</v>
      </c>
      <c r="U2784">
        <v>1</v>
      </c>
      <c r="V2784">
        <v>1</v>
      </c>
      <c r="W2784">
        <v>1</v>
      </c>
      <c r="X2784">
        <v>1</v>
      </c>
      <c r="Y2784">
        <v>1</v>
      </c>
      <c r="Z2784">
        <v>1</v>
      </c>
      <c r="AA2784">
        <v>1</v>
      </c>
      <c r="AB2784">
        <v>1</v>
      </c>
      <c r="AC2784">
        <v>1</v>
      </c>
      <c r="AD2784" t="s">
        <v>13076</v>
      </c>
      <c r="AE2784">
        <v>45464.857812499999</v>
      </c>
    </row>
    <row r="2785" spans="1:31" x14ac:dyDescent="0.35">
      <c r="A2785">
        <v>18439</v>
      </c>
      <c r="B2785" t="s">
        <v>13077</v>
      </c>
      <c r="C2785" t="s">
        <v>13077</v>
      </c>
      <c r="D2785" t="s">
        <v>13078</v>
      </c>
      <c r="E2785" t="s">
        <v>13078</v>
      </c>
      <c r="F2785" t="s">
        <v>13079</v>
      </c>
      <c r="G2785" t="s">
        <v>3648</v>
      </c>
      <c r="H2785">
        <v>2</v>
      </c>
      <c r="I2785">
        <v>2</v>
      </c>
      <c r="J2785">
        <v>2</v>
      </c>
      <c r="K2785">
        <v>2</v>
      </c>
      <c r="L2785">
        <v>2</v>
      </c>
      <c r="M2785">
        <v>2</v>
      </c>
      <c r="N2785">
        <v>2</v>
      </c>
      <c r="O2785">
        <v>2</v>
      </c>
      <c r="P2785">
        <v>2</v>
      </c>
      <c r="Q2785">
        <v>2</v>
      </c>
      <c r="R2785">
        <v>2</v>
      </c>
      <c r="S2785">
        <v>2</v>
      </c>
      <c r="T2785">
        <v>2</v>
      </c>
      <c r="U2785">
        <v>2</v>
      </c>
      <c r="V2785">
        <v>2</v>
      </c>
      <c r="W2785">
        <v>2</v>
      </c>
      <c r="X2785">
        <v>2</v>
      </c>
      <c r="Y2785">
        <v>2</v>
      </c>
      <c r="Z2785">
        <v>2</v>
      </c>
      <c r="AA2785">
        <v>2</v>
      </c>
      <c r="AB2785">
        <v>2</v>
      </c>
      <c r="AC2785">
        <v>1</v>
      </c>
      <c r="AD2785" t="s">
        <v>13080</v>
      </c>
      <c r="AE2785">
        <v>45464.857812499999</v>
      </c>
    </row>
    <row r="2786" spans="1:31" x14ac:dyDescent="0.35">
      <c r="A2786">
        <v>25194</v>
      </c>
      <c r="B2786" t="s">
        <v>13081</v>
      </c>
      <c r="C2786" t="s">
        <v>13081</v>
      </c>
      <c r="D2786" t="s">
        <v>13082</v>
      </c>
      <c r="E2786" t="s">
        <v>13082</v>
      </c>
      <c r="G2786" t="s">
        <v>4275</v>
      </c>
      <c r="I2786">
        <v>1</v>
      </c>
      <c r="J2786">
        <v>1</v>
      </c>
      <c r="K2786">
        <v>1</v>
      </c>
      <c r="L2786">
        <v>1</v>
      </c>
      <c r="M2786">
        <v>1</v>
      </c>
      <c r="N2786">
        <v>1</v>
      </c>
      <c r="O2786">
        <v>1</v>
      </c>
      <c r="P2786">
        <v>1</v>
      </c>
      <c r="Q2786">
        <v>1</v>
      </c>
      <c r="R2786">
        <v>1</v>
      </c>
      <c r="S2786">
        <v>1</v>
      </c>
      <c r="T2786">
        <v>1</v>
      </c>
      <c r="U2786">
        <v>1</v>
      </c>
      <c r="V2786">
        <v>1</v>
      </c>
      <c r="AD2786" t="s">
        <v>13083</v>
      </c>
      <c r="AE2786">
        <v>45464.857812499999</v>
      </c>
    </row>
    <row r="2787" spans="1:31" x14ac:dyDescent="0.35">
      <c r="A2787">
        <v>13166</v>
      </c>
      <c r="B2787" t="s">
        <v>13084</v>
      </c>
      <c r="C2787" t="s">
        <v>13084</v>
      </c>
      <c r="D2787" t="s">
        <v>13085</v>
      </c>
      <c r="E2787" t="s">
        <v>13085</v>
      </c>
      <c r="F2787" t="s">
        <v>13086</v>
      </c>
      <c r="G2787" t="s">
        <v>3648</v>
      </c>
      <c r="I2787">
        <v>1</v>
      </c>
      <c r="J2787">
        <v>1</v>
      </c>
      <c r="K2787">
        <v>1</v>
      </c>
      <c r="L2787">
        <v>1</v>
      </c>
      <c r="M2787">
        <v>1</v>
      </c>
      <c r="N2787">
        <v>1</v>
      </c>
      <c r="O2787">
        <v>1</v>
      </c>
      <c r="P2787">
        <v>1</v>
      </c>
      <c r="Q2787">
        <v>1</v>
      </c>
      <c r="R2787">
        <v>1</v>
      </c>
      <c r="S2787">
        <v>1</v>
      </c>
      <c r="T2787">
        <v>1</v>
      </c>
      <c r="U2787">
        <v>1</v>
      </c>
      <c r="V2787">
        <v>1</v>
      </c>
      <c r="W2787">
        <v>1</v>
      </c>
      <c r="X2787">
        <v>1</v>
      </c>
      <c r="Y2787">
        <v>1</v>
      </c>
      <c r="Z2787">
        <v>1</v>
      </c>
      <c r="AD2787" t="s">
        <v>13087</v>
      </c>
      <c r="AE2787">
        <v>45464.857812499999</v>
      </c>
    </row>
    <row r="2788" spans="1:31" x14ac:dyDescent="0.35">
      <c r="A2788">
        <v>24227</v>
      </c>
      <c r="B2788" t="s">
        <v>13088</v>
      </c>
      <c r="C2788" t="s">
        <v>13088</v>
      </c>
      <c r="D2788" t="s">
        <v>13089</v>
      </c>
      <c r="E2788" t="s">
        <v>13089</v>
      </c>
      <c r="G2788" t="s">
        <v>3648</v>
      </c>
      <c r="I2788">
        <v>1</v>
      </c>
      <c r="J2788">
        <v>1</v>
      </c>
      <c r="K2788">
        <v>1</v>
      </c>
      <c r="L2788">
        <v>1</v>
      </c>
      <c r="M2788">
        <v>1</v>
      </c>
      <c r="N2788">
        <v>1</v>
      </c>
      <c r="O2788">
        <v>1</v>
      </c>
      <c r="P2788">
        <v>1</v>
      </c>
      <c r="Q2788">
        <v>1</v>
      </c>
      <c r="R2788">
        <v>1</v>
      </c>
      <c r="S2788">
        <v>1</v>
      </c>
      <c r="T2788">
        <v>1</v>
      </c>
      <c r="U2788">
        <v>1</v>
      </c>
      <c r="V2788">
        <v>1</v>
      </c>
      <c r="AD2788" t="s">
        <v>13090</v>
      </c>
      <c r="AE2788">
        <v>45464.857812499999</v>
      </c>
    </row>
    <row r="2789" spans="1:31" x14ac:dyDescent="0.35">
      <c r="A2789">
        <v>12566</v>
      </c>
      <c r="B2789" t="s">
        <v>13091</v>
      </c>
      <c r="C2789" t="s">
        <v>13091</v>
      </c>
      <c r="D2789" t="s">
        <v>13092</v>
      </c>
      <c r="E2789" t="s">
        <v>13092</v>
      </c>
      <c r="F2789" t="s">
        <v>13093</v>
      </c>
      <c r="G2789" t="s">
        <v>3714</v>
      </c>
      <c r="I2789">
        <v>1</v>
      </c>
      <c r="J2789">
        <v>1</v>
      </c>
      <c r="K2789">
        <v>1</v>
      </c>
      <c r="L2789">
        <v>1</v>
      </c>
      <c r="M2789">
        <v>1</v>
      </c>
      <c r="N2789">
        <v>1</v>
      </c>
      <c r="O2789">
        <v>1</v>
      </c>
      <c r="P2789">
        <v>1</v>
      </c>
      <c r="Q2789">
        <v>1</v>
      </c>
      <c r="R2789">
        <v>1</v>
      </c>
      <c r="S2789">
        <v>1</v>
      </c>
      <c r="T2789">
        <v>1</v>
      </c>
      <c r="U2789">
        <v>1</v>
      </c>
      <c r="V2789">
        <v>1</v>
      </c>
      <c r="W2789">
        <v>1</v>
      </c>
      <c r="X2789">
        <v>1</v>
      </c>
      <c r="Y2789">
        <v>1</v>
      </c>
      <c r="Z2789">
        <v>1</v>
      </c>
      <c r="AA2789">
        <v>1</v>
      </c>
      <c r="AB2789">
        <v>1</v>
      </c>
      <c r="AC2789">
        <v>1</v>
      </c>
      <c r="AD2789" t="s">
        <v>13094</v>
      </c>
      <c r="AE2789">
        <v>45464.857812499999</v>
      </c>
    </row>
    <row r="2790" spans="1:31" x14ac:dyDescent="0.35">
      <c r="A2790">
        <v>22598</v>
      </c>
      <c r="B2790" t="s">
        <v>13095</v>
      </c>
      <c r="C2790" t="s">
        <v>13095</v>
      </c>
      <c r="D2790" t="s">
        <v>13096</v>
      </c>
      <c r="E2790" t="s">
        <v>13096</v>
      </c>
      <c r="G2790" t="s">
        <v>3635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AD2790" t="s">
        <v>13097</v>
      </c>
      <c r="AE2790">
        <v>45464.857812499999</v>
      </c>
    </row>
    <row r="2791" spans="1:31" x14ac:dyDescent="0.35">
      <c r="A2791">
        <v>18998</v>
      </c>
      <c r="B2791" t="s">
        <v>13098</v>
      </c>
      <c r="C2791" t="s">
        <v>13098</v>
      </c>
      <c r="D2791" t="s">
        <v>13099</v>
      </c>
      <c r="E2791" t="s">
        <v>13099</v>
      </c>
      <c r="F2791" t="s">
        <v>13100</v>
      </c>
      <c r="G2791" t="s">
        <v>3754</v>
      </c>
      <c r="I2791">
        <v>1</v>
      </c>
      <c r="J2791">
        <v>1</v>
      </c>
      <c r="K2791">
        <v>1</v>
      </c>
      <c r="L2791">
        <v>1</v>
      </c>
      <c r="M2791">
        <v>1</v>
      </c>
      <c r="N2791">
        <v>1</v>
      </c>
      <c r="O2791">
        <v>1</v>
      </c>
      <c r="P2791">
        <v>1</v>
      </c>
      <c r="Q2791">
        <v>1</v>
      </c>
      <c r="R2791">
        <v>1</v>
      </c>
      <c r="S2791">
        <v>1</v>
      </c>
      <c r="T2791">
        <v>1</v>
      </c>
      <c r="U2791">
        <v>1</v>
      </c>
      <c r="V2791">
        <v>1</v>
      </c>
      <c r="W2791">
        <v>1</v>
      </c>
      <c r="X2791">
        <v>1</v>
      </c>
      <c r="Y2791">
        <v>1</v>
      </c>
      <c r="Z2791">
        <v>1</v>
      </c>
      <c r="AA2791">
        <v>1</v>
      </c>
      <c r="AB2791">
        <v>1</v>
      </c>
      <c r="AD2791" t="s">
        <v>13101</v>
      </c>
      <c r="AE2791">
        <v>45464.857812499999</v>
      </c>
    </row>
    <row r="2792" spans="1:31" x14ac:dyDescent="0.35">
      <c r="A2792">
        <v>25300</v>
      </c>
      <c r="B2792" t="s">
        <v>13102</v>
      </c>
      <c r="C2792" t="s">
        <v>13102</v>
      </c>
      <c r="D2792" t="s">
        <v>13103</v>
      </c>
      <c r="E2792" t="s">
        <v>13103</v>
      </c>
      <c r="G2792" t="s">
        <v>3635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  <c r="U2792">
        <v>0</v>
      </c>
      <c r="AD2792" t="s">
        <v>13104</v>
      </c>
      <c r="AE2792">
        <v>45464.857812499999</v>
      </c>
    </row>
    <row r="2793" spans="1:31" x14ac:dyDescent="0.35">
      <c r="A2793">
        <v>20262</v>
      </c>
      <c r="B2793" t="s">
        <v>13105</v>
      </c>
      <c r="C2793" t="s">
        <v>13105</v>
      </c>
      <c r="D2793" t="s">
        <v>13106</v>
      </c>
      <c r="E2793" t="s">
        <v>13106</v>
      </c>
      <c r="G2793" t="s">
        <v>3951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AD2793" t="s">
        <v>12339</v>
      </c>
      <c r="AE2793">
        <v>45464.857812499999</v>
      </c>
    </row>
    <row r="2794" spans="1:31" x14ac:dyDescent="0.35">
      <c r="A2794">
        <v>26591</v>
      </c>
      <c r="B2794" t="s">
        <v>13107</v>
      </c>
      <c r="C2794" t="s">
        <v>13107</v>
      </c>
      <c r="D2794" t="s">
        <v>13108</v>
      </c>
      <c r="E2794" t="s">
        <v>13108</v>
      </c>
      <c r="F2794" t="s">
        <v>13109</v>
      </c>
      <c r="G2794" t="s">
        <v>3675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AD2794" t="s">
        <v>13110</v>
      </c>
      <c r="AE2794">
        <v>45464.857812499999</v>
      </c>
    </row>
    <row r="2795" spans="1:31" x14ac:dyDescent="0.35">
      <c r="A2795">
        <v>28143</v>
      </c>
      <c r="B2795" t="s">
        <v>13111</v>
      </c>
      <c r="C2795" t="s">
        <v>13111</v>
      </c>
      <c r="D2795" t="s">
        <v>13112</v>
      </c>
      <c r="E2795" t="s">
        <v>13112</v>
      </c>
      <c r="F2795" t="s">
        <v>13113</v>
      </c>
      <c r="G2795" t="s">
        <v>3631</v>
      </c>
      <c r="I2795">
        <v>0</v>
      </c>
      <c r="J2795">
        <v>0</v>
      </c>
      <c r="AD2795" t="s">
        <v>13114</v>
      </c>
      <c r="AE2795">
        <v>45464.857812499999</v>
      </c>
    </row>
    <row r="2796" spans="1:31" x14ac:dyDescent="0.35">
      <c r="A2796">
        <v>26830</v>
      </c>
      <c r="B2796" t="s">
        <v>13115</v>
      </c>
      <c r="C2796" t="s">
        <v>13115</v>
      </c>
      <c r="D2796" t="s">
        <v>13116</v>
      </c>
      <c r="E2796" t="s">
        <v>13116</v>
      </c>
      <c r="F2796" t="s">
        <v>13117</v>
      </c>
      <c r="G2796" t="s">
        <v>3688</v>
      </c>
      <c r="I2796">
        <v>1</v>
      </c>
      <c r="J2796">
        <v>1</v>
      </c>
      <c r="K2796">
        <v>1</v>
      </c>
      <c r="L2796">
        <v>1</v>
      </c>
      <c r="M2796">
        <v>1</v>
      </c>
      <c r="N2796">
        <v>1</v>
      </c>
      <c r="O2796">
        <v>1</v>
      </c>
      <c r="P2796">
        <v>1</v>
      </c>
      <c r="AD2796" t="s">
        <v>13118</v>
      </c>
      <c r="AE2796">
        <v>45464.857812499999</v>
      </c>
    </row>
    <row r="2797" spans="1:31" x14ac:dyDescent="0.35">
      <c r="A2797">
        <v>25264</v>
      </c>
      <c r="B2797" t="s">
        <v>13119</v>
      </c>
      <c r="C2797" t="s">
        <v>13119</v>
      </c>
      <c r="D2797" t="s">
        <v>13120</v>
      </c>
      <c r="E2797" t="s">
        <v>13120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AD2797" t="s">
        <v>13121</v>
      </c>
      <c r="AE2797">
        <v>45464.857812499999</v>
      </c>
    </row>
    <row r="2798" spans="1:31" x14ac:dyDescent="0.35">
      <c r="A2798">
        <v>19698</v>
      </c>
      <c r="B2798" t="s">
        <v>13122</v>
      </c>
      <c r="C2798" t="s">
        <v>13122</v>
      </c>
      <c r="D2798" t="s">
        <v>13123</v>
      </c>
      <c r="E2798" t="s">
        <v>13123</v>
      </c>
      <c r="G2798" t="s">
        <v>3627</v>
      </c>
      <c r="I2798">
        <v>1</v>
      </c>
      <c r="J2798">
        <v>1</v>
      </c>
      <c r="K2798">
        <v>1</v>
      </c>
      <c r="L2798">
        <v>1</v>
      </c>
      <c r="M2798">
        <v>1</v>
      </c>
      <c r="N2798">
        <v>1</v>
      </c>
      <c r="O2798">
        <v>1</v>
      </c>
      <c r="P2798">
        <v>1</v>
      </c>
      <c r="Q2798">
        <v>1</v>
      </c>
      <c r="R2798">
        <v>1</v>
      </c>
      <c r="S2798">
        <v>1</v>
      </c>
      <c r="T2798">
        <v>1</v>
      </c>
      <c r="U2798">
        <v>1</v>
      </c>
      <c r="V2798">
        <v>1</v>
      </c>
      <c r="W2798">
        <v>1</v>
      </c>
      <c r="AD2798" t="s">
        <v>13124</v>
      </c>
      <c r="AE2798">
        <v>45464.852870370371</v>
      </c>
    </row>
    <row r="2799" spans="1:31" x14ac:dyDescent="0.35">
      <c r="A2799">
        <v>24971</v>
      </c>
      <c r="B2799" t="s">
        <v>13125</v>
      </c>
      <c r="C2799" t="s">
        <v>13125</v>
      </c>
      <c r="D2799" t="s">
        <v>13126</v>
      </c>
      <c r="E2799" t="s">
        <v>13126</v>
      </c>
      <c r="G2799" t="s">
        <v>7144</v>
      </c>
      <c r="I2799">
        <v>1</v>
      </c>
      <c r="J2799">
        <v>1</v>
      </c>
      <c r="K2799">
        <v>1</v>
      </c>
      <c r="L2799">
        <v>1</v>
      </c>
      <c r="M2799">
        <v>1</v>
      </c>
      <c r="N2799">
        <v>1</v>
      </c>
      <c r="O2799">
        <v>1</v>
      </c>
      <c r="P2799">
        <v>1</v>
      </c>
      <c r="Q2799">
        <v>1</v>
      </c>
      <c r="R2799">
        <v>1</v>
      </c>
      <c r="S2799">
        <v>1</v>
      </c>
      <c r="T2799">
        <v>1</v>
      </c>
      <c r="U2799">
        <v>1</v>
      </c>
      <c r="AD2799" t="s">
        <v>13127</v>
      </c>
      <c r="AE2799">
        <v>45464.857812499999</v>
      </c>
    </row>
    <row r="2800" spans="1:31" x14ac:dyDescent="0.35">
      <c r="A2800">
        <v>26824</v>
      </c>
      <c r="B2800" t="s">
        <v>13128</v>
      </c>
      <c r="C2800" t="s">
        <v>13128</v>
      </c>
      <c r="D2800" t="s">
        <v>13129</v>
      </c>
      <c r="E2800" t="s">
        <v>13129</v>
      </c>
      <c r="F2800" t="s">
        <v>13130</v>
      </c>
      <c r="G2800" t="s">
        <v>3643</v>
      </c>
      <c r="I2800">
        <v>1</v>
      </c>
      <c r="J2800">
        <v>1</v>
      </c>
      <c r="K2800">
        <v>1</v>
      </c>
      <c r="L2800">
        <v>1</v>
      </c>
      <c r="M2800">
        <v>1</v>
      </c>
      <c r="N2800">
        <v>1</v>
      </c>
      <c r="O2800">
        <v>1</v>
      </c>
      <c r="P2800">
        <v>1</v>
      </c>
      <c r="AD2800" t="s">
        <v>13131</v>
      </c>
      <c r="AE2800">
        <v>45464.857812499999</v>
      </c>
    </row>
    <row r="2801" spans="1:31" x14ac:dyDescent="0.35">
      <c r="A2801">
        <v>20259</v>
      </c>
      <c r="B2801" t="s">
        <v>13132</v>
      </c>
      <c r="C2801" t="s">
        <v>13132</v>
      </c>
      <c r="D2801" t="s">
        <v>13133</v>
      </c>
      <c r="E2801" t="s">
        <v>13133</v>
      </c>
      <c r="F2801" t="s">
        <v>13134</v>
      </c>
      <c r="G2801" t="s">
        <v>3951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D2801" t="s">
        <v>13135</v>
      </c>
      <c r="AE2801">
        <v>45464.857812499999</v>
      </c>
    </row>
    <row r="2802" spans="1:31" x14ac:dyDescent="0.35">
      <c r="A2802">
        <v>18630</v>
      </c>
      <c r="B2802" t="s">
        <v>13136</v>
      </c>
      <c r="C2802" t="s">
        <v>13136</v>
      </c>
      <c r="D2802" t="s">
        <v>13137</v>
      </c>
      <c r="E2802" t="s">
        <v>13137</v>
      </c>
      <c r="F2802" t="s">
        <v>13138</v>
      </c>
      <c r="G2802" t="s">
        <v>3951</v>
      </c>
      <c r="I2802">
        <v>1</v>
      </c>
      <c r="J2802">
        <v>1</v>
      </c>
      <c r="K2802">
        <v>1</v>
      </c>
      <c r="L2802">
        <v>1</v>
      </c>
      <c r="M2802">
        <v>1</v>
      </c>
      <c r="N2802">
        <v>1</v>
      </c>
      <c r="O2802">
        <v>1</v>
      </c>
      <c r="P2802">
        <v>1</v>
      </c>
      <c r="Q2802">
        <v>1</v>
      </c>
      <c r="R2802">
        <v>1</v>
      </c>
      <c r="S2802">
        <v>1</v>
      </c>
      <c r="T2802">
        <v>1</v>
      </c>
      <c r="U2802">
        <v>1</v>
      </c>
      <c r="V2802">
        <v>1</v>
      </c>
      <c r="W2802">
        <v>1</v>
      </c>
      <c r="AB2802">
        <v>0</v>
      </c>
      <c r="AD2802" t="s">
        <v>13139</v>
      </c>
      <c r="AE2802">
        <v>45464.857812499999</v>
      </c>
    </row>
    <row r="2803" spans="1:31" x14ac:dyDescent="0.35">
      <c r="A2803">
        <v>24781</v>
      </c>
      <c r="B2803" t="s">
        <v>13140</v>
      </c>
      <c r="C2803" t="s">
        <v>13140</v>
      </c>
      <c r="D2803" t="s">
        <v>13141</v>
      </c>
      <c r="E2803" t="s">
        <v>13141</v>
      </c>
      <c r="G2803" t="s">
        <v>3951</v>
      </c>
      <c r="I2803">
        <v>1</v>
      </c>
      <c r="J2803">
        <v>1</v>
      </c>
      <c r="K2803">
        <v>1</v>
      </c>
      <c r="L2803">
        <v>1</v>
      </c>
      <c r="M2803">
        <v>1</v>
      </c>
      <c r="N2803">
        <v>1</v>
      </c>
      <c r="O2803">
        <v>1</v>
      </c>
      <c r="P2803">
        <v>1</v>
      </c>
      <c r="Q2803">
        <v>1</v>
      </c>
      <c r="R2803">
        <v>1</v>
      </c>
      <c r="S2803">
        <v>1</v>
      </c>
      <c r="T2803">
        <v>1</v>
      </c>
      <c r="U2803">
        <v>1</v>
      </c>
      <c r="V2803">
        <v>1</v>
      </c>
      <c r="AD2803" t="s">
        <v>13142</v>
      </c>
      <c r="AE2803">
        <v>45464.857812499999</v>
      </c>
    </row>
    <row r="2804" spans="1:31" x14ac:dyDescent="0.35">
      <c r="A2804">
        <v>28167</v>
      </c>
      <c r="B2804" t="s">
        <v>13143</v>
      </c>
      <c r="C2804" t="s">
        <v>13143</v>
      </c>
      <c r="D2804" t="s">
        <v>13144</v>
      </c>
      <c r="E2804" t="s">
        <v>13144</v>
      </c>
      <c r="F2804" t="s">
        <v>13145</v>
      </c>
      <c r="G2804" t="s">
        <v>3675</v>
      </c>
      <c r="I2804">
        <v>0</v>
      </c>
      <c r="AD2804" t="s">
        <v>13146</v>
      </c>
      <c r="AE2804">
        <v>45523.531793981485</v>
      </c>
    </row>
    <row r="2805" spans="1:31" x14ac:dyDescent="0.35">
      <c r="A2805">
        <v>18912</v>
      </c>
      <c r="B2805" t="s">
        <v>13147</v>
      </c>
      <c r="C2805" t="s">
        <v>13147</v>
      </c>
      <c r="D2805" t="s">
        <v>13148</v>
      </c>
      <c r="E2805" t="s">
        <v>13148</v>
      </c>
      <c r="G2805" t="s">
        <v>13149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AB2805">
        <v>0</v>
      </c>
      <c r="AD2805" t="s">
        <v>3653</v>
      </c>
      <c r="AE2805">
        <v>45464.857812499999</v>
      </c>
    </row>
    <row r="2806" spans="1:31" x14ac:dyDescent="0.35">
      <c r="A2806">
        <v>18441</v>
      </c>
      <c r="B2806" t="s">
        <v>13150</v>
      </c>
      <c r="C2806" t="s">
        <v>13150</v>
      </c>
      <c r="D2806" t="s">
        <v>13151</v>
      </c>
      <c r="E2806" t="s">
        <v>13151</v>
      </c>
      <c r="F2806" t="s">
        <v>13152</v>
      </c>
      <c r="G2806" t="s">
        <v>3631</v>
      </c>
      <c r="N2806">
        <v>1</v>
      </c>
      <c r="O2806">
        <v>1</v>
      </c>
      <c r="P2806">
        <v>1</v>
      </c>
      <c r="Q2806">
        <v>1</v>
      </c>
      <c r="R2806">
        <v>1</v>
      </c>
      <c r="S2806">
        <v>1</v>
      </c>
      <c r="T2806">
        <v>1</v>
      </c>
      <c r="U2806">
        <v>1</v>
      </c>
      <c r="V2806">
        <v>1</v>
      </c>
      <c r="W2806">
        <v>1</v>
      </c>
      <c r="X2806">
        <v>1</v>
      </c>
      <c r="Y2806">
        <v>1</v>
      </c>
      <c r="Z2806">
        <v>1</v>
      </c>
      <c r="AA2806">
        <v>1</v>
      </c>
      <c r="AB2806">
        <v>1</v>
      </c>
      <c r="AC2806">
        <v>1</v>
      </c>
      <c r="AD2806" t="s">
        <v>13153</v>
      </c>
      <c r="AE2806">
        <v>43936.620358796295</v>
      </c>
    </row>
    <row r="2807" spans="1:31" x14ac:dyDescent="0.35">
      <c r="A2807">
        <v>24927</v>
      </c>
      <c r="B2807" t="s">
        <v>13154</v>
      </c>
      <c r="C2807" t="s">
        <v>13154</v>
      </c>
      <c r="D2807" t="s">
        <v>13155</v>
      </c>
      <c r="E2807" t="s">
        <v>13155</v>
      </c>
      <c r="G2807" t="s">
        <v>3648</v>
      </c>
      <c r="I2807">
        <v>1</v>
      </c>
      <c r="J2807">
        <v>1</v>
      </c>
      <c r="K2807">
        <v>1</v>
      </c>
      <c r="L2807">
        <v>1</v>
      </c>
      <c r="M2807">
        <v>1</v>
      </c>
      <c r="N2807">
        <v>1</v>
      </c>
      <c r="O2807">
        <v>1</v>
      </c>
      <c r="P2807">
        <v>1</v>
      </c>
      <c r="Q2807">
        <v>1</v>
      </c>
      <c r="R2807">
        <v>1</v>
      </c>
      <c r="S2807">
        <v>1</v>
      </c>
      <c r="T2807">
        <v>1</v>
      </c>
      <c r="U2807">
        <v>1</v>
      </c>
      <c r="AD2807" t="s">
        <v>13156</v>
      </c>
      <c r="AE2807">
        <v>45464.857812499999</v>
      </c>
    </row>
    <row r="2808" spans="1:31" x14ac:dyDescent="0.35">
      <c r="A2808">
        <v>19256</v>
      </c>
      <c r="B2808" t="s">
        <v>13157</v>
      </c>
      <c r="C2808" t="s">
        <v>13157</v>
      </c>
      <c r="D2808" t="s">
        <v>13158</v>
      </c>
      <c r="E2808" t="s">
        <v>13158</v>
      </c>
      <c r="G2808" t="s">
        <v>822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AB2808">
        <v>0</v>
      </c>
      <c r="AD2808" t="s">
        <v>3653</v>
      </c>
      <c r="AE2808">
        <v>45464.857812499999</v>
      </c>
    </row>
    <row r="2809" spans="1:31" x14ac:dyDescent="0.35">
      <c r="A2809">
        <v>18442</v>
      </c>
      <c r="B2809" t="s">
        <v>13159</v>
      </c>
      <c r="C2809" t="s">
        <v>13159</v>
      </c>
      <c r="D2809" t="s">
        <v>13160</v>
      </c>
      <c r="E2809" t="s">
        <v>13160</v>
      </c>
      <c r="F2809" t="s">
        <v>13161</v>
      </c>
      <c r="G2809" t="s">
        <v>3643</v>
      </c>
      <c r="I2809">
        <v>1</v>
      </c>
      <c r="J2809">
        <v>1</v>
      </c>
      <c r="K2809">
        <v>1</v>
      </c>
      <c r="L2809">
        <v>1</v>
      </c>
      <c r="M2809">
        <v>1</v>
      </c>
      <c r="N2809">
        <v>1</v>
      </c>
      <c r="O2809">
        <v>1</v>
      </c>
      <c r="P2809">
        <v>1</v>
      </c>
      <c r="Q2809">
        <v>1</v>
      </c>
      <c r="R2809">
        <v>1</v>
      </c>
      <c r="S2809">
        <v>1</v>
      </c>
      <c r="T2809">
        <v>1</v>
      </c>
      <c r="U2809">
        <v>1</v>
      </c>
      <c r="V2809">
        <v>1</v>
      </c>
      <c r="W2809">
        <v>1</v>
      </c>
      <c r="X2809">
        <v>1</v>
      </c>
      <c r="Y2809">
        <v>1</v>
      </c>
      <c r="Z2809">
        <v>1</v>
      </c>
      <c r="AA2809">
        <v>1</v>
      </c>
      <c r="AB2809">
        <v>1</v>
      </c>
      <c r="AC2809">
        <v>1</v>
      </c>
      <c r="AD2809" t="s">
        <v>13162</v>
      </c>
      <c r="AE2809">
        <v>45464.852870370371</v>
      </c>
    </row>
    <row r="2810" spans="1:31" x14ac:dyDescent="0.35">
      <c r="A2810">
        <v>18986</v>
      </c>
      <c r="B2810" t="s">
        <v>3044</v>
      </c>
      <c r="C2810" t="s">
        <v>3044</v>
      </c>
      <c r="D2810" t="s">
        <v>3415</v>
      </c>
      <c r="E2810" t="s">
        <v>3415</v>
      </c>
      <c r="G2810" t="s">
        <v>3643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</v>
      </c>
      <c r="AD2810" t="s">
        <v>3653</v>
      </c>
      <c r="AE2810">
        <v>45464.857812499999</v>
      </c>
    </row>
    <row r="2811" spans="1:31" x14ac:dyDescent="0.35">
      <c r="A2811">
        <v>13577</v>
      </c>
      <c r="B2811" t="s">
        <v>13163</v>
      </c>
      <c r="C2811" t="s">
        <v>13163</v>
      </c>
      <c r="D2811" t="s">
        <v>13164</v>
      </c>
      <c r="E2811" t="s">
        <v>13164</v>
      </c>
      <c r="F2811" t="s">
        <v>13165</v>
      </c>
      <c r="G2811" t="s">
        <v>3648</v>
      </c>
      <c r="I2811">
        <v>1</v>
      </c>
      <c r="J2811">
        <v>1</v>
      </c>
      <c r="K2811">
        <v>1</v>
      </c>
      <c r="L2811">
        <v>1</v>
      </c>
      <c r="M2811">
        <v>1</v>
      </c>
      <c r="N2811">
        <v>1</v>
      </c>
      <c r="O2811">
        <v>1</v>
      </c>
      <c r="P2811">
        <v>1</v>
      </c>
      <c r="Q2811">
        <v>1</v>
      </c>
      <c r="R2811">
        <v>1</v>
      </c>
      <c r="S2811">
        <v>1</v>
      </c>
      <c r="T2811">
        <v>1</v>
      </c>
      <c r="U2811">
        <v>1</v>
      </c>
      <c r="V2811">
        <v>1</v>
      </c>
      <c r="W2811">
        <v>1</v>
      </c>
      <c r="X2811">
        <v>1</v>
      </c>
      <c r="Y2811">
        <v>1</v>
      </c>
      <c r="Z2811">
        <v>1</v>
      </c>
      <c r="AA2811">
        <v>2</v>
      </c>
      <c r="AB2811">
        <v>2</v>
      </c>
      <c r="AD2811" t="s">
        <v>13166</v>
      </c>
      <c r="AE2811">
        <v>45464.852870370371</v>
      </c>
    </row>
    <row r="2812" spans="1:31" x14ac:dyDescent="0.35">
      <c r="A2812">
        <v>26739</v>
      </c>
      <c r="B2812" t="s">
        <v>13167</v>
      </c>
      <c r="C2812" t="s">
        <v>13167</v>
      </c>
      <c r="D2812" t="s">
        <v>13168</v>
      </c>
      <c r="E2812" t="s">
        <v>13168</v>
      </c>
      <c r="F2812" t="s">
        <v>13169</v>
      </c>
      <c r="G2812" t="s">
        <v>3648</v>
      </c>
      <c r="I2812">
        <v>1</v>
      </c>
      <c r="J2812">
        <v>1</v>
      </c>
      <c r="K2812">
        <v>1</v>
      </c>
      <c r="L2812">
        <v>1</v>
      </c>
      <c r="M2812">
        <v>1</v>
      </c>
      <c r="N2812">
        <v>1</v>
      </c>
      <c r="O2812">
        <v>1</v>
      </c>
      <c r="P2812">
        <v>1</v>
      </c>
      <c r="Q2812">
        <v>1</v>
      </c>
      <c r="AD2812" t="s">
        <v>13170</v>
      </c>
      <c r="AE2812">
        <v>45464.857812499999</v>
      </c>
    </row>
    <row r="2813" spans="1:31" x14ac:dyDescent="0.35">
      <c r="A2813">
        <v>24654</v>
      </c>
      <c r="B2813" t="s">
        <v>13171</v>
      </c>
      <c r="C2813" t="s">
        <v>13171</v>
      </c>
      <c r="D2813" t="s">
        <v>13172</v>
      </c>
      <c r="E2813" t="s">
        <v>13172</v>
      </c>
      <c r="G2813" t="s">
        <v>3627</v>
      </c>
      <c r="I2813">
        <v>1</v>
      </c>
      <c r="J2813">
        <v>1</v>
      </c>
      <c r="K2813">
        <v>1</v>
      </c>
      <c r="L2813">
        <v>1</v>
      </c>
      <c r="M2813">
        <v>1</v>
      </c>
      <c r="N2813">
        <v>1</v>
      </c>
      <c r="O2813">
        <v>1</v>
      </c>
      <c r="P2813">
        <v>1</v>
      </c>
      <c r="Q2813">
        <v>1</v>
      </c>
      <c r="R2813">
        <v>1</v>
      </c>
      <c r="S2813">
        <v>1</v>
      </c>
      <c r="T2813">
        <v>1</v>
      </c>
      <c r="U2813">
        <v>1</v>
      </c>
      <c r="V2813">
        <v>1</v>
      </c>
      <c r="AD2813" t="s">
        <v>13173</v>
      </c>
      <c r="AE2813">
        <v>45464.857812499999</v>
      </c>
    </row>
    <row r="2814" spans="1:31" x14ac:dyDescent="0.35">
      <c r="A2814">
        <v>19561</v>
      </c>
      <c r="B2814" t="s">
        <v>13174</v>
      </c>
      <c r="C2814" t="s">
        <v>13174</v>
      </c>
      <c r="D2814" t="s">
        <v>13175</v>
      </c>
      <c r="E2814" t="s">
        <v>13175</v>
      </c>
      <c r="G2814" t="s">
        <v>3875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AB2814">
        <v>0</v>
      </c>
      <c r="AD2814" t="s">
        <v>3653</v>
      </c>
      <c r="AE2814">
        <v>45464.857812499999</v>
      </c>
    </row>
    <row r="2815" spans="1:31" x14ac:dyDescent="0.35">
      <c r="A2815">
        <v>25287</v>
      </c>
      <c r="B2815" t="s">
        <v>13176</v>
      </c>
      <c r="C2815" t="s">
        <v>13176</v>
      </c>
      <c r="D2815" t="s">
        <v>13177</v>
      </c>
      <c r="E2815" t="s">
        <v>13177</v>
      </c>
      <c r="G2815" t="s">
        <v>4153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0</v>
      </c>
      <c r="AD2815" t="s">
        <v>13178</v>
      </c>
      <c r="AE2815">
        <v>45464.857812499999</v>
      </c>
    </row>
    <row r="2816" spans="1:31" x14ac:dyDescent="0.35">
      <c r="A2816">
        <v>7986</v>
      </c>
      <c r="B2816" t="s">
        <v>13179</v>
      </c>
      <c r="C2816" t="s">
        <v>13180</v>
      </c>
      <c r="D2816" t="s">
        <v>13181</v>
      </c>
      <c r="E2816" t="s">
        <v>13182</v>
      </c>
      <c r="F2816" t="s">
        <v>13183</v>
      </c>
      <c r="G2816" t="s">
        <v>3754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D2816" t="s">
        <v>13184</v>
      </c>
      <c r="AE2816">
        <v>45464.857812499999</v>
      </c>
    </row>
    <row r="2817" spans="1:31" x14ac:dyDescent="0.35">
      <c r="A2817">
        <v>8014</v>
      </c>
      <c r="B2817" t="s">
        <v>13185</v>
      </c>
      <c r="C2817" t="s">
        <v>13185</v>
      </c>
      <c r="D2817" t="s">
        <v>13186</v>
      </c>
      <c r="E2817" t="s">
        <v>13186</v>
      </c>
      <c r="G2817" t="s">
        <v>3754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0</v>
      </c>
      <c r="AD2817" t="s">
        <v>13187</v>
      </c>
      <c r="AE2817">
        <v>45464.857812499999</v>
      </c>
    </row>
    <row r="2818" spans="1:31" x14ac:dyDescent="0.35">
      <c r="A2818">
        <v>25176</v>
      </c>
      <c r="B2818" t="s">
        <v>13188</v>
      </c>
      <c r="C2818" t="s">
        <v>13188</v>
      </c>
      <c r="D2818" t="s">
        <v>13189</v>
      </c>
      <c r="E2818" t="s">
        <v>13189</v>
      </c>
      <c r="G2818" t="s">
        <v>3627</v>
      </c>
      <c r="I2818">
        <v>1</v>
      </c>
      <c r="J2818">
        <v>1</v>
      </c>
      <c r="K2818">
        <v>1</v>
      </c>
      <c r="L2818">
        <v>1</v>
      </c>
      <c r="M2818">
        <v>1</v>
      </c>
      <c r="N2818">
        <v>1</v>
      </c>
      <c r="O2818">
        <v>1</v>
      </c>
      <c r="P2818">
        <v>1</v>
      </c>
      <c r="Q2818">
        <v>1</v>
      </c>
      <c r="R2818">
        <v>1</v>
      </c>
      <c r="S2818">
        <v>1</v>
      </c>
      <c r="T2818">
        <v>1</v>
      </c>
      <c r="U2818">
        <v>1</v>
      </c>
      <c r="V2818">
        <v>1</v>
      </c>
      <c r="AD2818" t="s">
        <v>13190</v>
      </c>
      <c r="AE2818">
        <v>45464.857812499999</v>
      </c>
    </row>
    <row r="2819" spans="1:31" x14ac:dyDescent="0.35">
      <c r="A2819">
        <v>21014</v>
      </c>
      <c r="B2819" t="s">
        <v>13191</v>
      </c>
      <c r="C2819" t="s">
        <v>13191</v>
      </c>
      <c r="D2819" t="s">
        <v>13191</v>
      </c>
      <c r="E2819" t="s">
        <v>13191</v>
      </c>
      <c r="G2819" t="s">
        <v>3913</v>
      </c>
      <c r="I2819">
        <v>1</v>
      </c>
      <c r="J2819">
        <v>1</v>
      </c>
      <c r="K2819">
        <v>1</v>
      </c>
      <c r="L2819">
        <v>1</v>
      </c>
      <c r="M2819">
        <v>1</v>
      </c>
      <c r="N2819">
        <v>1</v>
      </c>
      <c r="O2819">
        <v>1</v>
      </c>
      <c r="P2819">
        <v>1</v>
      </c>
      <c r="Q2819">
        <v>1</v>
      </c>
      <c r="R2819">
        <v>1</v>
      </c>
      <c r="S2819">
        <v>1</v>
      </c>
      <c r="T2819">
        <v>1</v>
      </c>
      <c r="U2819">
        <v>1</v>
      </c>
      <c r="V2819">
        <v>1</v>
      </c>
      <c r="W2819">
        <v>1</v>
      </c>
      <c r="X2819">
        <v>1</v>
      </c>
      <c r="Y2819">
        <v>1</v>
      </c>
      <c r="AD2819" t="s">
        <v>3653</v>
      </c>
      <c r="AE2819">
        <v>45464.857812499999</v>
      </c>
    </row>
    <row r="2820" spans="1:31" x14ac:dyDescent="0.35">
      <c r="A2820">
        <v>13020</v>
      </c>
      <c r="B2820" t="s">
        <v>13192</v>
      </c>
      <c r="C2820" t="s">
        <v>13192</v>
      </c>
      <c r="D2820" t="s">
        <v>13193</v>
      </c>
      <c r="E2820" t="s">
        <v>13193</v>
      </c>
      <c r="F2820" t="s">
        <v>13194</v>
      </c>
      <c r="G2820" t="s">
        <v>3631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AB2820">
        <v>0</v>
      </c>
      <c r="AD2820" t="s">
        <v>13195</v>
      </c>
      <c r="AE2820">
        <v>45464.857812499999</v>
      </c>
    </row>
    <row r="2821" spans="1:31" x14ac:dyDescent="0.35">
      <c r="A2821">
        <v>18889</v>
      </c>
      <c r="B2821" t="s">
        <v>13196</v>
      </c>
      <c r="C2821" t="s">
        <v>13196</v>
      </c>
      <c r="D2821" t="s">
        <v>13197</v>
      </c>
      <c r="E2821" t="s">
        <v>13197</v>
      </c>
      <c r="G2821" t="s">
        <v>3648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AB2821">
        <v>0</v>
      </c>
      <c r="AD2821" t="s">
        <v>3653</v>
      </c>
      <c r="AE2821">
        <v>45464.857812499999</v>
      </c>
    </row>
    <row r="2822" spans="1:31" x14ac:dyDescent="0.35">
      <c r="A2822">
        <v>18862</v>
      </c>
      <c r="B2822" t="s">
        <v>13198</v>
      </c>
      <c r="C2822" t="s">
        <v>13198</v>
      </c>
      <c r="D2822" t="s">
        <v>13199</v>
      </c>
      <c r="E2822" t="s">
        <v>13199</v>
      </c>
      <c r="G2822" t="s">
        <v>3648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AB2822">
        <v>0</v>
      </c>
      <c r="AD2822" t="s">
        <v>3653</v>
      </c>
      <c r="AE2822">
        <v>45464.857812499999</v>
      </c>
    </row>
    <row r="2823" spans="1:31" x14ac:dyDescent="0.35">
      <c r="A2823">
        <v>22564</v>
      </c>
      <c r="B2823" t="s">
        <v>13200</v>
      </c>
      <c r="C2823" t="s">
        <v>13200</v>
      </c>
      <c r="D2823" t="s">
        <v>13201</v>
      </c>
      <c r="E2823" t="s">
        <v>13201</v>
      </c>
      <c r="F2823" t="s">
        <v>13202</v>
      </c>
      <c r="G2823" t="s">
        <v>3648</v>
      </c>
      <c r="I2823">
        <v>1</v>
      </c>
      <c r="J2823">
        <v>1</v>
      </c>
      <c r="K2823">
        <v>1</v>
      </c>
      <c r="L2823">
        <v>1</v>
      </c>
      <c r="M2823">
        <v>1</v>
      </c>
      <c r="N2823">
        <v>1</v>
      </c>
      <c r="O2823">
        <v>1</v>
      </c>
      <c r="P2823">
        <v>1</v>
      </c>
      <c r="Q2823">
        <v>1</v>
      </c>
      <c r="R2823">
        <v>1</v>
      </c>
      <c r="S2823">
        <v>1</v>
      </c>
      <c r="T2823">
        <v>1</v>
      </c>
      <c r="U2823">
        <v>1</v>
      </c>
      <c r="V2823">
        <v>1</v>
      </c>
      <c r="W2823">
        <v>1</v>
      </c>
      <c r="X2823">
        <v>1</v>
      </c>
      <c r="Y2823">
        <v>1</v>
      </c>
      <c r="AD2823" t="s">
        <v>13203</v>
      </c>
      <c r="AE2823">
        <v>45464.857812499999</v>
      </c>
    </row>
    <row r="2824" spans="1:31" x14ac:dyDescent="0.35">
      <c r="A2824">
        <v>26714</v>
      </c>
      <c r="B2824" t="s">
        <v>13204</v>
      </c>
      <c r="C2824" t="s">
        <v>13204</v>
      </c>
      <c r="D2824" t="s">
        <v>13205</v>
      </c>
      <c r="E2824" t="s">
        <v>13205</v>
      </c>
      <c r="F2824" t="s">
        <v>13206</v>
      </c>
      <c r="G2824" t="s">
        <v>3675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AD2824" t="s">
        <v>13207</v>
      </c>
      <c r="AE2824">
        <v>45464.857812499999</v>
      </c>
    </row>
    <row r="2825" spans="1:31" x14ac:dyDescent="0.35">
      <c r="A2825">
        <v>24896</v>
      </c>
      <c r="B2825" t="s">
        <v>13208</v>
      </c>
      <c r="C2825" t="s">
        <v>13208</v>
      </c>
      <c r="D2825" t="s">
        <v>13209</v>
      </c>
      <c r="E2825" t="s">
        <v>13209</v>
      </c>
      <c r="G2825" t="s">
        <v>3723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  <c r="U2825">
        <v>0</v>
      </c>
      <c r="AD2825" t="s">
        <v>13210</v>
      </c>
      <c r="AE2825">
        <v>45464.857812499999</v>
      </c>
    </row>
    <row r="2826" spans="1:31" x14ac:dyDescent="0.35">
      <c r="A2826">
        <v>20348</v>
      </c>
      <c r="B2826" t="s">
        <v>13211</v>
      </c>
      <c r="C2826" t="s">
        <v>13211</v>
      </c>
      <c r="D2826" t="s">
        <v>13212</v>
      </c>
      <c r="E2826" t="s">
        <v>13212</v>
      </c>
      <c r="F2826" t="s">
        <v>13213</v>
      </c>
      <c r="G2826" t="s">
        <v>3648</v>
      </c>
      <c r="I2826">
        <v>1</v>
      </c>
      <c r="J2826">
        <v>1</v>
      </c>
      <c r="K2826">
        <v>1</v>
      </c>
      <c r="L2826">
        <v>1</v>
      </c>
      <c r="M2826">
        <v>1</v>
      </c>
      <c r="N2826">
        <v>1</v>
      </c>
      <c r="O2826">
        <v>1</v>
      </c>
      <c r="P2826">
        <v>1</v>
      </c>
      <c r="Q2826">
        <v>1</v>
      </c>
      <c r="R2826">
        <v>1</v>
      </c>
      <c r="S2826">
        <v>1</v>
      </c>
      <c r="T2826">
        <v>1</v>
      </c>
      <c r="U2826">
        <v>1</v>
      </c>
      <c r="V2826">
        <v>1</v>
      </c>
      <c r="W2826">
        <v>1</v>
      </c>
      <c r="X2826">
        <v>1</v>
      </c>
      <c r="Y2826">
        <v>1</v>
      </c>
      <c r="Z2826">
        <v>1</v>
      </c>
      <c r="AA2826">
        <v>1</v>
      </c>
      <c r="AD2826" t="s">
        <v>13214</v>
      </c>
      <c r="AE2826">
        <v>45464.857812499999</v>
      </c>
    </row>
    <row r="2827" spans="1:31" x14ac:dyDescent="0.35">
      <c r="A2827">
        <v>18894</v>
      </c>
      <c r="B2827" t="s">
        <v>13215</v>
      </c>
      <c r="C2827" t="s">
        <v>13215</v>
      </c>
      <c r="D2827" t="s">
        <v>13216</v>
      </c>
      <c r="E2827" t="s">
        <v>13216</v>
      </c>
      <c r="G2827" t="s">
        <v>3648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AB2827">
        <v>0</v>
      </c>
      <c r="AD2827" t="s">
        <v>3653</v>
      </c>
      <c r="AE2827">
        <v>45464.857812499999</v>
      </c>
    </row>
    <row r="2828" spans="1:31" x14ac:dyDescent="0.35">
      <c r="A2828">
        <v>18940</v>
      </c>
      <c r="B2828" t="s">
        <v>13217</v>
      </c>
      <c r="C2828" t="s">
        <v>13217</v>
      </c>
      <c r="D2828" t="s">
        <v>13218</v>
      </c>
      <c r="E2828" t="s">
        <v>13218</v>
      </c>
      <c r="F2828" t="s">
        <v>13219</v>
      </c>
      <c r="G2828" t="s">
        <v>3648</v>
      </c>
      <c r="I2828">
        <v>1</v>
      </c>
      <c r="J2828">
        <v>1</v>
      </c>
      <c r="K2828">
        <v>1</v>
      </c>
      <c r="L2828">
        <v>1</v>
      </c>
      <c r="M2828">
        <v>1</v>
      </c>
      <c r="N2828">
        <v>1</v>
      </c>
      <c r="O2828">
        <v>1</v>
      </c>
      <c r="P2828">
        <v>1</v>
      </c>
      <c r="Q2828">
        <v>1</v>
      </c>
      <c r="R2828">
        <v>1</v>
      </c>
      <c r="S2828">
        <v>1</v>
      </c>
      <c r="T2828">
        <v>1</v>
      </c>
      <c r="U2828">
        <v>1</v>
      </c>
      <c r="V2828">
        <v>1</v>
      </c>
      <c r="AB2828">
        <v>0</v>
      </c>
      <c r="AD2828" t="s">
        <v>13220</v>
      </c>
      <c r="AE2828">
        <v>45464.857812499999</v>
      </c>
    </row>
    <row r="2829" spans="1:31" x14ac:dyDescent="0.35">
      <c r="A2829">
        <v>18443</v>
      </c>
      <c r="B2829" t="s">
        <v>13221</v>
      </c>
      <c r="C2829" t="s">
        <v>13221</v>
      </c>
      <c r="D2829" t="s">
        <v>13222</v>
      </c>
      <c r="E2829" t="s">
        <v>13222</v>
      </c>
      <c r="F2829" t="s">
        <v>13223</v>
      </c>
      <c r="G2829" t="s">
        <v>3675</v>
      </c>
      <c r="I2829">
        <v>1</v>
      </c>
      <c r="J2829">
        <v>1</v>
      </c>
      <c r="K2829">
        <v>1</v>
      </c>
      <c r="L2829">
        <v>1</v>
      </c>
      <c r="M2829">
        <v>1</v>
      </c>
      <c r="N2829">
        <v>1</v>
      </c>
      <c r="O2829">
        <v>1</v>
      </c>
      <c r="P2829">
        <v>1</v>
      </c>
      <c r="Q2829">
        <v>1</v>
      </c>
      <c r="R2829">
        <v>1</v>
      </c>
      <c r="S2829">
        <v>1</v>
      </c>
      <c r="T2829">
        <v>1</v>
      </c>
      <c r="U2829">
        <v>1</v>
      </c>
      <c r="V2829">
        <v>1</v>
      </c>
      <c r="W2829">
        <v>1</v>
      </c>
      <c r="X2829">
        <v>1</v>
      </c>
      <c r="Y2829">
        <v>1</v>
      </c>
      <c r="Z2829">
        <v>1</v>
      </c>
      <c r="AA2829">
        <v>1</v>
      </c>
      <c r="AB2829">
        <v>1</v>
      </c>
      <c r="AC2829">
        <v>1</v>
      </c>
      <c r="AD2829" t="s">
        <v>13224</v>
      </c>
      <c r="AE2829">
        <v>45464.857812499999</v>
      </c>
    </row>
    <row r="2830" spans="1:31" x14ac:dyDescent="0.35">
      <c r="A2830">
        <v>18444</v>
      </c>
      <c r="B2830" t="s">
        <v>3060</v>
      </c>
      <c r="C2830" t="s">
        <v>3060</v>
      </c>
      <c r="D2830" t="s">
        <v>3422</v>
      </c>
      <c r="E2830" t="s">
        <v>3422</v>
      </c>
      <c r="F2830" t="s">
        <v>13225</v>
      </c>
      <c r="I2830">
        <v>1</v>
      </c>
      <c r="J2830">
        <v>1</v>
      </c>
      <c r="K2830">
        <v>1</v>
      </c>
      <c r="L2830">
        <v>1</v>
      </c>
      <c r="M2830">
        <v>1</v>
      </c>
      <c r="N2830">
        <v>1</v>
      </c>
      <c r="O2830">
        <v>1</v>
      </c>
      <c r="P2830">
        <v>1</v>
      </c>
      <c r="Q2830">
        <v>1</v>
      </c>
      <c r="R2830">
        <v>1</v>
      </c>
      <c r="S2830">
        <v>1</v>
      </c>
      <c r="T2830">
        <v>1</v>
      </c>
      <c r="U2830">
        <v>1</v>
      </c>
      <c r="V2830">
        <v>1</v>
      </c>
      <c r="W2830">
        <v>1</v>
      </c>
      <c r="X2830">
        <v>1</v>
      </c>
      <c r="Y2830">
        <v>1</v>
      </c>
      <c r="Z2830">
        <v>1</v>
      </c>
      <c r="AA2830">
        <v>1</v>
      </c>
      <c r="AB2830">
        <v>1</v>
      </c>
      <c r="AC2830">
        <v>1</v>
      </c>
      <c r="AD2830" t="s">
        <v>3653</v>
      </c>
      <c r="AE2830">
        <v>45464.857812499999</v>
      </c>
    </row>
    <row r="2831" spans="1:31" x14ac:dyDescent="0.35">
      <c r="A2831">
        <v>26696</v>
      </c>
      <c r="B2831" t="s">
        <v>13226</v>
      </c>
      <c r="C2831" t="s">
        <v>13226</v>
      </c>
      <c r="D2831" t="s">
        <v>13227</v>
      </c>
      <c r="E2831" t="s">
        <v>13227</v>
      </c>
      <c r="F2831" t="s">
        <v>13228</v>
      </c>
      <c r="G2831" t="s">
        <v>3688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AD2831" t="s">
        <v>13229</v>
      </c>
      <c r="AE2831">
        <v>45464.857812499999</v>
      </c>
    </row>
    <row r="2832" spans="1:31" x14ac:dyDescent="0.35">
      <c r="A2832">
        <v>19722</v>
      </c>
      <c r="B2832" t="s">
        <v>13230</v>
      </c>
      <c r="C2832" t="s">
        <v>13230</v>
      </c>
      <c r="D2832" t="s">
        <v>13231</v>
      </c>
      <c r="E2832" t="s">
        <v>13231</v>
      </c>
      <c r="G2832" t="s">
        <v>3648</v>
      </c>
      <c r="I2832">
        <v>1</v>
      </c>
      <c r="J2832">
        <v>1</v>
      </c>
      <c r="K2832">
        <v>1</v>
      </c>
      <c r="L2832">
        <v>1</v>
      </c>
      <c r="M2832">
        <v>1</v>
      </c>
      <c r="N2832">
        <v>1</v>
      </c>
      <c r="O2832">
        <v>1</v>
      </c>
      <c r="P2832">
        <v>1</v>
      </c>
      <c r="Q2832">
        <v>1</v>
      </c>
      <c r="R2832">
        <v>1</v>
      </c>
      <c r="S2832">
        <v>1</v>
      </c>
      <c r="T2832">
        <v>1</v>
      </c>
      <c r="U2832">
        <v>1</v>
      </c>
      <c r="V2832">
        <v>1</v>
      </c>
      <c r="AD2832" t="s">
        <v>13232</v>
      </c>
      <c r="AE2832">
        <v>45464.857812499999</v>
      </c>
    </row>
    <row r="2833" spans="1:31" x14ac:dyDescent="0.35">
      <c r="A2833">
        <v>18055</v>
      </c>
      <c r="B2833" t="s">
        <v>13233</v>
      </c>
      <c r="C2833" t="s">
        <v>13233</v>
      </c>
      <c r="D2833" t="s">
        <v>13234</v>
      </c>
      <c r="E2833" t="s">
        <v>13234</v>
      </c>
      <c r="F2833" t="s">
        <v>13235</v>
      </c>
      <c r="G2833" t="s">
        <v>3648</v>
      </c>
      <c r="I2833">
        <v>1</v>
      </c>
      <c r="J2833">
        <v>1</v>
      </c>
      <c r="K2833">
        <v>1</v>
      </c>
      <c r="L2833">
        <v>1</v>
      </c>
      <c r="M2833">
        <v>1</v>
      </c>
      <c r="N2833">
        <v>1</v>
      </c>
      <c r="O2833">
        <v>1</v>
      </c>
      <c r="P2833">
        <v>1</v>
      </c>
      <c r="Q2833">
        <v>1</v>
      </c>
      <c r="R2833">
        <v>1</v>
      </c>
      <c r="S2833">
        <v>1</v>
      </c>
      <c r="T2833">
        <v>1</v>
      </c>
      <c r="U2833">
        <v>1</v>
      </c>
      <c r="V2833">
        <v>1</v>
      </c>
      <c r="W2833">
        <v>1</v>
      </c>
      <c r="X2833">
        <v>1</v>
      </c>
      <c r="Y2833">
        <v>1</v>
      </c>
      <c r="Z2833">
        <v>1</v>
      </c>
      <c r="AA2833">
        <v>1</v>
      </c>
      <c r="AB2833">
        <v>1</v>
      </c>
      <c r="AC2833">
        <v>1</v>
      </c>
      <c r="AD2833" t="s">
        <v>13236</v>
      </c>
      <c r="AE2833">
        <v>45464.857812499999</v>
      </c>
    </row>
    <row r="2834" spans="1:31" x14ac:dyDescent="0.35">
      <c r="A2834">
        <v>26526</v>
      </c>
      <c r="B2834" t="s">
        <v>13237</v>
      </c>
      <c r="C2834" t="s">
        <v>13237</v>
      </c>
      <c r="D2834" t="s">
        <v>13238</v>
      </c>
      <c r="E2834" t="s">
        <v>13238</v>
      </c>
      <c r="F2834" t="s">
        <v>13239</v>
      </c>
      <c r="G2834" t="s">
        <v>3648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AD2834" t="s">
        <v>13240</v>
      </c>
      <c r="AE2834">
        <v>45464.857812499999</v>
      </c>
    </row>
    <row r="2835" spans="1:31" x14ac:dyDescent="0.35">
      <c r="A2835">
        <v>26674</v>
      </c>
      <c r="B2835" t="s">
        <v>13241</v>
      </c>
      <c r="C2835" t="s">
        <v>13241</v>
      </c>
      <c r="D2835" t="s">
        <v>13242</v>
      </c>
      <c r="E2835" t="s">
        <v>13242</v>
      </c>
      <c r="F2835" t="s">
        <v>13243</v>
      </c>
      <c r="G2835" t="s">
        <v>3648</v>
      </c>
      <c r="I2835">
        <v>1</v>
      </c>
      <c r="J2835">
        <v>1</v>
      </c>
      <c r="K2835">
        <v>1</v>
      </c>
      <c r="L2835">
        <v>1</v>
      </c>
      <c r="M2835">
        <v>1</v>
      </c>
      <c r="N2835">
        <v>1</v>
      </c>
      <c r="O2835">
        <v>1</v>
      </c>
      <c r="P2835">
        <v>1</v>
      </c>
      <c r="Q2835">
        <v>1</v>
      </c>
      <c r="R2835">
        <v>1</v>
      </c>
      <c r="AD2835" t="s">
        <v>13244</v>
      </c>
      <c r="AE2835">
        <v>45464.857812499999</v>
      </c>
    </row>
    <row r="2836" spans="1:31" x14ac:dyDescent="0.35">
      <c r="A2836">
        <v>18075</v>
      </c>
      <c r="B2836" t="s">
        <v>13245</v>
      </c>
      <c r="C2836" t="s">
        <v>13245</v>
      </c>
      <c r="D2836" t="s">
        <v>13246</v>
      </c>
      <c r="E2836" t="s">
        <v>13246</v>
      </c>
      <c r="F2836" t="s">
        <v>13247</v>
      </c>
      <c r="G2836" t="s">
        <v>3648</v>
      </c>
      <c r="I2836">
        <v>1</v>
      </c>
      <c r="J2836">
        <v>1</v>
      </c>
      <c r="K2836">
        <v>1</v>
      </c>
      <c r="L2836">
        <v>1</v>
      </c>
      <c r="M2836">
        <v>1</v>
      </c>
      <c r="N2836">
        <v>1</v>
      </c>
      <c r="O2836">
        <v>1</v>
      </c>
      <c r="P2836">
        <v>1</v>
      </c>
      <c r="Q2836">
        <v>1</v>
      </c>
      <c r="R2836">
        <v>1</v>
      </c>
      <c r="S2836">
        <v>1</v>
      </c>
      <c r="T2836">
        <v>1</v>
      </c>
      <c r="U2836">
        <v>1</v>
      </c>
      <c r="V2836">
        <v>1</v>
      </c>
      <c r="W2836">
        <v>1</v>
      </c>
      <c r="X2836">
        <v>1</v>
      </c>
      <c r="Y2836">
        <v>1</v>
      </c>
      <c r="Z2836">
        <v>1</v>
      </c>
      <c r="AA2836">
        <v>1</v>
      </c>
      <c r="AB2836">
        <v>1</v>
      </c>
      <c r="AC2836">
        <v>1</v>
      </c>
      <c r="AD2836" t="s">
        <v>13248</v>
      </c>
      <c r="AE2836">
        <v>45464.852870370371</v>
      </c>
    </row>
    <row r="2837" spans="1:31" x14ac:dyDescent="0.35">
      <c r="A2837">
        <v>20958</v>
      </c>
      <c r="B2837" t="s">
        <v>13249</v>
      </c>
      <c r="C2837" t="s">
        <v>13249</v>
      </c>
      <c r="D2837" t="s">
        <v>13250</v>
      </c>
      <c r="E2837" t="s">
        <v>13250</v>
      </c>
      <c r="G2837" t="s">
        <v>2150</v>
      </c>
      <c r="I2837">
        <v>1</v>
      </c>
      <c r="J2837">
        <v>1</v>
      </c>
      <c r="K2837">
        <v>1</v>
      </c>
      <c r="L2837">
        <v>1</v>
      </c>
      <c r="M2837">
        <v>1</v>
      </c>
      <c r="N2837">
        <v>1</v>
      </c>
      <c r="O2837">
        <v>1</v>
      </c>
      <c r="P2837">
        <v>1</v>
      </c>
      <c r="Q2837">
        <v>1</v>
      </c>
      <c r="R2837">
        <v>1</v>
      </c>
      <c r="S2837">
        <v>1</v>
      </c>
      <c r="T2837">
        <v>1</v>
      </c>
      <c r="U2837">
        <v>1</v>
      </c>
      <c r="V2837">
        <v>1</v>
      </c>
      <c r="W2837">
        <v>1</v>
      </c>
      <c r="X2837">
        <v>1</v>
      </c>
      <c r="Y2837">
        <v>1</v>
      </c>
      <c r="Z2837">
        <v>1</v>
      </c>
      <c r="AD2837" t="s">
        <v>13251</v>
      </c>
      <c r="AE2837">
        <v>45464.857812499999</v>
      </c>
    </row>
    <row r="2838" spans="1:31" x14ac:dyDescent="0.35">
      <c r="A2838">
        <v>26926</v>
      </c>
      <c r="B2838" t="s">
        <v>13252</v>
      </c>
      <c r="C2838" t="s">
        <v>13252</v>
      </c>
      <c r="D2838" t="s">
        <v>13253</v>
      </c>
      <c r="E2838" t="s">
        <v>13253</v>
      </c>
      <c r="F2838" t="s">
        <v>13254</v>
      </c>
      <c r="G2838" t="s">
        <v>3951</v>
      </c>
      <c r="I2838">
        <v>1</v>
      </c>
      <c r="J2838">
        <v>1</v>
      </c>
      <c r="K2838">
        <v>1</v>
      </c>
      <c r="L2838">
        <v>1</v>
      </c>
      <c r="M2838">
        <v>1</v>
      </c>
      <c r="N2838">
        <v>1</v>
      </c>
      <c r="AD2838" t="s">
        <v>13255</v>
      </c>
      <c r="AE2838">
        <v>45464.857812499999</v>
      </c>
    </row>
    <row r="2839" spans="1:31" x14ac:dyDescent="0.35">
      <c r="A2839">
        <v>19085</v>
      </c>
      <c r="B2839" t="s">
        <v>13256</v>
      </c>
      <c r="C2839" t="s">
        <v>13256</v>
      </c>
      <c r="D2839" t="s">
        <v>13257</v>
      </c>
      <c r="E2839" t="s">
        <v>13257</v>
      </c>
      <c r="G2839" t="s">
        <v>3627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  <c r="AB2839">
        <v>0</v>
      </c>
      <c r="AD2839" t="s">
        <v>13258</v>
      </c>
      <c r="AE2839">
        <v>45464.857812499999</v>
      </c>
    </row>
    <row r="2840" spans="1:31" x14ac:dyDescent="0.35">
      <c r="A2840">
        <v>19272</v>
      </c>
      <c r="B2840" t="s">
        <v>13259</v>
      </c>
      <c r="C2840" t="s">
        <v>13259</v>
      </c>
      <c r="D2840" t="s">
        <v>13260</v>
      </c>
      <c r="E2840" t="s">
        <v>13260</v>
      </c>
      <c r="F2840" t="s">
        <v>13261</v>
      </c>
      <c r="G2840" t="s">
        <v>3792</v>
      </c>
      <c r="I2840">
        <v>1</v>
      </c>
      <c r="J2840">
        <v>1</v>
      </c>
      <c r="K2840">
        <v>1</v>
      </c>
      <c r="L2840">
        <v>1</v>
      </c>
      <c r="M2840">
        <v>1</v>
      </c>
      <c r="N2840">
        <v>1</v>
      </c>
      <c r="O2840">
        <v>1</v>
      </c>
      <c r="P2840">
        <v>1</v>
      </c>
      <c r="Q2840">
        <v>1</v>
      </c>
      <c r="R2840">
        <v>1</v>
      </c>
      <c r="S2840">
        <v>1</v>
      </c>
      <c r="T2840">
        <v>1</v>
      </c>
      <c r="U2840">
        <v>1</v>
      </c>
      <c r="V2840">
        <v>1</v>
      </c>
      <c r="W2840">
        <v>1</v>
      </c>
      <c r="X2840">
        <v>1</v>
      </c>
      <c r="Y2840">
        <v>1</v>
      </c>
      <c r="Z2840">
        <v>1</v>
      </c>
      <c r="AA2840">
        <v>1</v>
      </c>
      <c r="AB2840">
        <v>1</v>
      </c>
      <c r="AD2840" t="s">
        <v>13262</v>
      </c>
      <c r="AE2840">
        <v>45464.857812499999</v>
      </c>
    </row>
    <row r="2841" spans="1:31" x14ac:dyDescent="0.35">
      <c r="A2841">
        <v>20280</v>
      </c>
      <c r="B2841" t="s">
        <v>13263</v>
      </c>
      <c r="C2841" t="s">
        <v>13263</v>
      </c>
      <c r="D2841" t="s">
        <v>13264</v>
      </c>
      <c r="E2841" t="s">
        <v>13264</v>
      </c>
      <c r="G2841" t="s">
        <v>7480</v>
      </c>
      <c r="I2841">
        <v>1</v>
      </c>
      <c r="J2841">
        <v>1</v>
      </c>
      <c r="K2841">
        <v>1</v>
      </c>
      <c r="L2841">
        <v>1</v>
      </c>
      <c r="M2841">
        <v>1</v>
      </c>
      <c r="N2841">
        <v>1</v>
      </c>
      <c r="O2841">
        <v>1</v>
      </c>
      <c r="P2841">
        <v>1</v>
      </c>
      <c r="Q2841">
        <v>1</v>
      </c>
      <c r="R2841">
        <v>1</v>
      </c>
      <c r="S2841">
        <v>1</v>
      </c>
      <c r="T2841">
        <v>1</v>
      </c>
      <c r="U2841">
        <v>1</v>
      </c>
      <c r="V2841">
        <v>1</v>
      </c>
      <c r="W2841">
        <v>1</v>
      </c>
      <c r="X2841">
        <v>1</v>
      </c>
      <c r="Y2841">
        <v>1</v>
      </c>
      <c r="Z2841">
        <v>1</v>
      </c>
      <c r="AA2841">
        <v>1</v>
      </c>
      <c r="AD2841" t="s">
        <v>13265</v>
      </c>
      <c r="AE2841">
        <v>45464.857812499999</v>
      </c>
    </row>
    <row r="2842" spans="1:31" x14ac:dyDescent="0.35">
      <c r="A2842">
        <v>26893</v>
      </c>
      <c r="B2842" t="s">
        <v>13266</v>
      </c>
      <c r="C2842" t="s">
        <v>13266</v>
      </c>
      <c r="D2842" t="s">
        <v>13267</v>
      </c>
      <c r="E2842" t="s">
        <v>13267</v>
      </c>
      <c r="F2842" t="s">
        <v>13268</v>
      </c>
      <c r="G2842" t="s">
        <v>3643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AD2842" t="s">
        <v>13269</v>
      </c>
      <c r="AE2842">
        <v>45464.857812499999</v>
      </c>
    </row>
    <row r="2843" spans="1:31" x14ac:dyDescent="0.35">
      <c r="A2843">
        <v>19576</v>
      </c>
      <c r="B2843" t="s">
        <v>13270</v>
      </c>
      <c r="C2843" t="s">
        <v>13270</v>
      </c>
      <c r="D2843" t="s">
        <v>13271</v>
      </c>
      <c r="E2843" t="s">
        <v>13271</v>
      </c>
      <c r="G2843" t="s">
        <v>3648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AD2843" t="s">
        <v>3653</v>
      </c>
      <c r="AE2843">
        <v>45464.857812499999</v>
      </c>
    </row>
    <row r="2844" spans="1:31" x14ac:dyDescent="0.35">
      <c r="A2844">
        <v>20608</v>
      </c>
      <c r="B2844" t="s">
        <v>13272</v>
      </c>
      <c r="C2844" t="s">
        <v>13272</v>
      </c>
      <c r="D2844" t="s">
        <v>13273</v>
      </c>
      <c r="E2844" t="s">
        <v>13273</v>
      </c>
      <c r="F2844" t="s">
        <v>13274</v>
      </c>
      <c r="G2844" t="s">
        <v>3648</v>
      </c>
      <c r="I2844">
        <v>1</v>
      </c>
      <c r="J2844">
        <v>1</v>
      </c>
      <c r="K2844">
        <v>1</v>
      </c>
      <c r="L2844">
        <v>1</v>
      </c>
      <c r="M2844">
        <v>1</v>
      </c>
      <c r="N2844">
        <v>1</v>
      </c>
      <c r="O2844">
        <v>1</v>
      </c>
      <c r="P2844">
        <v>1</v>
      </c>
      <c r="Q2844">
        <v>1</v>
      </c>
      <c r="R2844">
        <v>1</v>
      </c>
      <c r="S2844">
        <v>1</v>
      </c>
      <c r="T2844">
        <v>1</v>
      </c>
      <c r="U2844">
        <v>1</v>
      </c>
      <c r="V2844">
        <v>1</v>
      </c>
      <c r="W2844">
        <v>1</v>
      </c>
      <c r="X2844">
        <v>1</v>
      </c>
      <c r="Y2844">
        <v>1</v>
      </c>
      <c r="Z2844">
        <v>1</v>
      </c>
      <c r="AD2844" t="s">
        <v>3653</v>
      </c>
      <c r="AE2844">
        <v>45464.857812499999</v>
      </c>
    </row>
    <row r="2845" spans="1:31" x14ac:dyDescent="0.35">
      <c r="A2845">
        <v>22766</v>
      </c>
      <c r="B2845" t="s">
        <v>13275</v>
      </c>
      <c r="C2845" t="s">
        <v>13275</v>
      </c>
      <c r="D2845" t="s">
        <v>13276</v>
      </c>
      <c r="E2845" t="s">
        <v>13276</v>
      </c>
      <c r="G2845" t="s">
        <v>3652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AD2845" t="s">
        <v>13277</v>
      </c>
      <c r="AE2845">
        <v>45464.857812499999</v>
      </c>
    </row>
    <row r="2846" spans="1:31" x14ac:dyDescent="0.35">
      <c r="A2846">
        <v>23301</v>
      </c>
      <c r="B2846" t="s">
        <v>13278</v>
      </c>
      <c r="C2846" t="s">
        <v>13278</v>
      </c>
      <c r="D2846" t="s">
        <v>13279</v>
      </c>
      <c r="E2846" t="s">
        <v>13279</v>
      </c>
      <c r="G2846" t="s">
        <v>3643</v>
      </c>
      <c r="I2846">
        <v>1</v>
      </c>
      <c r="J2846">
        <v>1</v>
      </c>
      <c r="K2846">
        <v>1</v>
      </c>
      <c r="L2846">
        <v>1</v>
      </c>
      <c r="M2846">
        <v>1</v>
      </c>
      <c r="N2846">
        <v>1</v>
      </c>
      <c r="O2846">
        <v>1</v>
      </c>
      <c r="P2846">
        <v>1</v>
      </c>
      <c r="Q2846">
        <v>1</v>
      </c>
      <c r="R2846">
        <v>1</v>
      </c>
      <c r="S2846">
        <v>1</v>
      </c>
      <c r="T2846">
        <v>1</v>
      </c>
      <c r="U2846">
        <v>1</v>
      </c>
      <c r="V2846">
        <v>1</v>
      </c>
      <c r="W2846">
        <v>1</v>
      </c>
      <c r="X2846">
        <v>1</v>
      </c>
      <c r="AD2846" t="s">
        <v>13280</v>
      </c>
      <c r="AE2846">
        <v>45464.857812499999</v>
      </c>
    </row>
    <row r="2847" spans="1:31" x14ac:dyDescent="0.35">
      <c r="A2847">
        <v>26989</v>
      </c>
      <c r="B2847" t="s">
        <v>13281</v>
      </c>
      <c r="C2847" t="s">
        <v>13282</v>
      </c>
      <c r="D2847" t="s">
        <v>13283</v>
      </c>
      <c r="E2847" t="s">
        <v>13284</v>
      </c>
      <c r="F2847" t="s">
        <v>13285</v>
      </c>
      <c r="G2847" t="s">
        <v>4335</v>
      </c>
      <c r="I2847">
        <v>0</v>
      </c>
      <c r="J2847">
        <v>0</v>
      </c>
      <c r="K2847">
        <v>0</v>
      </c>
      <c r="L2847">
        <v>0</v>
      </c>
      <c r="AD2847" t="s">
        <v>13286</v>
      </c>
      <c r="AE2847">
        <v>45464.857812499999</v>
      </c>
    </row>
    <row r="2848" spans="1:31" x14ac:dyDescent="0.35">
      <c r="A2848">
        <v>26773</v>
      </c>
      <c r="B2848" t="s">
        <v>13287</v>
      </c>
      <c r="C2848" t="s">
        <v>13287</v>
      </c>
      <c r="D2848" t="s">
        <v>13288</v>
      </c>
      <c r="E2848" t="s">
        <v>13288</v>
      </c>
      <c r="F2848" t="s">
        <v>13289</v>
      </c>
      <c r="G2848" t="s">
        <v>3643</v>
      </c>
      <c r="I2848">
        <v>1</v>
      </c>
      <c r="J2848">
        <v>1</v>
      </c>
      <c r="K2848">
        <v>1</v>
      </c>
      <c r="L2848">
        <v>1</v>
      </c>
      <c r="M2848">
        <v>1</v>
      </c>
      <c r="N2848">
        <v>1</v>
      </c>
      <c r="O2848">
        <v>1</v>
      </c>
      <c r="P2848">
        <v>1</v>
      </c>
      <c r="AD2848" t="s">
        <v>13290</v>
      </c>
      <c r="AE2848">
        <v>45464.857812499999</v>
      </c>
    </row>
    <row r="2849" spans="1:31" x14ac:dyDescent="0.35">
      <c r="A2849">
        <v>18726</v>
      </c>
      <c r="B2849" t="s">
        <v>13291</v>
      </c>
      <c r="C2849" t="s">
        <v>13291</v>
      </c>
      <c r="D2849" t="s">
        <v>13292</v>
      </c>
      <c r="E2849" t="s">
        <v>13292</v>
      </c>
      <c r="G2849" t="s">
        <v>3643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AB2849">
        <v>0</v>
      </c>
      <c r="AD2849" t="s">
        <v>3653</v>
      </c>
      <c r="AE2849">
        <v>45464.857812499999</v>
      </c>
    </row>
    <row r="2850" spans="1:31" x14ac:dyDescent="0.35">
      <c r="A2850">
        <v>21010</v>
      </c>
      <c r="B2850" t="s">
        <v>13293</v>
      </c>
      <c r="C2850" t="s">
        <v>13293</v>
      </c>
      <c r="D2850" t="s">
        <v>13294</v>
      </c>
      <c r="E2850" t="s">
        <v>13294</v>
      </c>
      <c r="G2850" t="s">
        <v>3643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AD2850" t="s">
        <v>13295</v>
      </c>
      <c r="AE2850">
        <v>45464.857812499999</v>
      </c>
    </row>
    <row r="2851" spans="1:31" x14ac:dyDescent="0.35">
      <c r="A2851">
        <v>21359</v>
      </c>
      <c r="B2851" t="s">
        <v>13296</v>
      </c>
      <c r="C2851" t="s">
        <v>13296</v>
      </c>
      <c r="D2851" t="s">
        <v>13297</v>
      </c>
      <c r="E2851" t="s">
        <v>13297</v>
      </c>
      <c r="G2851" t="s">
        <v>3643</v>
      </c>
      <c r="I2851">
        <v>1</v>
      </c>
      <c r="J2851">
        <v>1</v>
      </c>
      <c r="K2851">
        <v>1</v>
      </c>
      <c r="L2851">
        <v>1</v>
      </c>
      <c r="M2851">
        <v>1</v>
      </c>
      <c r="N2851">
        <v>1</v>
      </c>
      <c r="O2851">
        <v>1</v>
      </c>
      <c r="P2851">
        <v>1</v>
      </c>
      <c r="Q2851">
        <v>1</v>
      </c>
      <c r="R2851">
        <v>1</v>
      </c>
      <c r="S2851">
        <v>1</v>
      </c>
      <c r="T2851">
        <v>1</v>
      </c>
      <c r="U2851">
        <v>1</v>
      </c>
      <c r="V2851">
        <v>1</v>
      </c>
      <c r="W2851">
        <v>1</v>
      </c>
      <c r="X2851">
        <v>1</v>
      </c>
      <c r="Y2851">
        <v>1</v>
      </c>
      <c r="AD2851" t="s">
        <v>13298</v>
      </c>
      <c r="AE2851">
        <v>45464.852870370371</v>
      </c>
    </row>
    <row r="2852" spans="1:31" x14ac:dyDescent="0.35">
      <c r="A2852">
        <v>28035</v>
      </c>
      <c r="B2852" t="s">
        <v>13299</v>
      </c>
      <c r="C2852" t="s">
        <v>13300</v>
      </c>
      <c r="D2852" t="s">
        <v>13301</v>
      </c>
      <c r="E2852" t="s">
        <v>13302</v>
      </c>
      <c r="F2852" t="s">
        <v>13303</v>
      </c>
      <c r="I2852">
        <v>0</v>
      </c>
      <c r="J2852">
        <v>0</v>
      </c>
      <c r="K2852">
        <v>0</v>
      </c>
      <c r="AD2852" t="s">
        <v>13304</v>
      </c>
      <c r="AE2852">
        <v>45464.857812499999</v>
      </c>
    </row>
    <row r="2853" spans="1:31" x14ac:dyDescent="0.35">
      <c r="A2853">
        <v>25593</v>
      </c>
      <c r="B2853" t="s">
        <v>13305</v>
      </c>
      <c r="C2853" t="s">
        <v>13305</v>
      </c>
      <c r="D2853" t="s">
        <v>13306</v>
      </c>
      <c r="E2853" t="s">
        <v>13306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AD2853" t="s">
        <v>13307</v>
      </c>
      <c r="AE2853">
        <v>45464.857812499999</v>
      </c>
    </row>
    <row r="2854" spans="1:31" x14ac:dyDescent="0.35">
      <c r="A2854">
        <v>26868</v>
      </c>
      <c r="B2854" t="s">
        <v>13308</v>
      </c>
      <c r="C2854" t="s">
        <v>13308</v>
      </c>
      <c r="D2854" t="s">
        <v>13309</v>
      </c>
      <c r="E2854" t="s">
        <v>13309</v>
      </c>
      <c r="F2854" t="s">
        <v>13310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AD2854" t="s">
        <v>13311</v>
      </c>
      <c r="AE2854">
        <v>45464.857812499999</v>
      </c>
    </row>
    <row r="2855" spans="1:31" x14ac:dyDescent="0.35">
      <c r="A2855">
        <v>25978</v>
      </c>
      <c r="B2855" t="s">
        <v>13312</v>
      </c>
      <c r="C2855" t="s">
        <v>13312</v>
      </c>
      <c r="D2855" t="s">
        <v>13313</v>
      </c>
      <c r="E2855" t="s">
        <v>13313</v>
      </c>
      <c r="F2855" t="s">
        <v>13314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AD2855" t="s">
        <v>13315</v>
      </c>
      <c r="AE2855">
        <v>45464.857812499999</v>
      </c>
    </row>
    <row r="2856" spans="1:31" x14ac:dyDescent="0.35">
      <c r="A2856">
        <v>28138</v>
      </c>
      <c r="B2856" t="s">
        <v>13316</v>
      </c>
      <c r="C2856" t="s">
        <v>13317</v>
      </c>
      <c r="D2856" t="s">
        <v>13318</v>
      </c>
      <c r="E2856" t="s">
        <v>13319</v>
      </c>
      <c r="G2856" t="s">
        <v>3631</v>
      </c>
      <c r="I2856">
        <v>0</v>
      </c>
      <c r="J2856">
        <v>0</v>
      </c>
      <c r="AD2856" t="s">
        <v>13320</v>
      </c>
      <c r="AE2856">
        <v>45464.857812499999</v>
      </c>
    </row>
    <row r="2857" spans="1:31" x14ac:dyDescent="0.35">
      <c r="A2857">
        <v>26750</v>
      </c>
      <c r="B2857" t="s">
        <v>13321</v>
      </c>
      <c r="C2857" t="s">
        <v>13321</v>
      </c>
      <c r="D2857" t="s">
        <v>13322</v>
      </c>
      <c r="E2857" t="s">
        <v>13322</v>
      </c>
      <c r="F2857" t="s">
        <v>13323</v>
      </c>
      <c r="G2857" t="s">
        <v>3792</v>
      </c>
      <c r="I2857">
        <v>1</v>
      </c>
      <c r="J2857">
        <v>1</v>
      </c>
      <c r="K2857">
        <v>1</v>
      </c>
      <c r="L2857">
        <v>1</v>
      </c>
      <c r="M2857">
        <v>1</v>
      </c>
      <c r="N2857">
        <v>1</v>
      </c>
      <c r="O2857">
        <v>1</v>
      </c>
      <c r="P2857">
        <v>1</v>
      </c>
      <c r="AD2857" t="s">
        <v>13324</v>
      </c>
      <c r="AE2857">
        <v>45464.857812499999</v>
      </c>
    </row>
    <row r="2858" spans="1:31" x14ac:dyDescent="0.35">
      <c r="A2858">
        <v>19581</v>
      </c>
      <c r="B2858" t="s">
        <v>13325</v>
      </c>
      <c r="C2858" t="s">
        <v>13325</v>
      </c>
      <c r="D2858" t="s">
        <v>13326</v>
      </c>
      <c r="E2858" t="s">
        <v>13326</v>
      </c>
      <c r="G2858" t="s">
        <v>3648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AD2858" t="s">
        <v>13327</v>
      </c>
      <c r="AE2858">
        <v>45464.857812499999</v>
      </c>
    </row>
    <row r="2859" spans="1:31" x14ac:dyDescent="0.35">
      <c r="A2859">
        <v>15746</v>
      </c>
      <c r="B2859" t="s">
        <v>13328</v>
      </c>
      <c r="C2859" t="s">
        <v>13329</v>
      </c>
      <c r="D2859" t="s">
        <v>13330</v>
      </c>
      <c r="E2859" t="s">
        <v>13331</v>
      </c>
      <c r="F2859" t="s">
        <v>13332</v>
      </c>
      <c r="G2859" t="s">
        <v>2150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  <c r="AD2859" t="s">
        <v>13333</v>
      </c>
      <c r="AE2859">
        <v>45464.857812499999</v>
      </c>
    </row>
    <row r="2860" spans="1:31" x14ac:dyDescent="0.35">
      <c r="A2860">
        <v>19613</v>
      </c>
      <c r="B2860" t="s">
        <v>13334</v>
      </c>
      <c r="C2860" t="s">
        <v>13334</v>
      </c>
      <c r="D2860" t="s">
        <v>13335</v>
      </c>
      <c r="E2860" t="s">
        <v>13335</v>
      </c>
      <c r="G2860" t="s">
        <v>3643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AD2860" t="s">
        <v>13336</v>
      </c>
      <c r="AE2860">
        <v>45464.857812499999</v>
      </c>
    </row>
    <row r="2861" spans="1:31" x14ac:dyDescent="0.35">
      <c r="A2861">
        <v>19516</v>
      </c>
      <c r="B2861" t="s">
        <v>13337</v>
      </c>
      <c r="C2861" t="s">
        <v>13337</v>
      </c>
      <c r="D2861" t="s">
        <v>13338</v>
      </c>
      <c r="E2861" t="s">
        <v>13338</v>
      </c>
      <c r="G2861" t="s">
        <v>538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AD2861" t="s">
        <v>3653</v>
      </c>
      <c r="AE2861">
        <v>45464.857812499999</v>
      </c>
    </row>
    <row r="2862" spans="1:31" x14ac:dyDescent="0.35">
      <c r="A2862">
        <v>14953</v>
      </c>
      <c r="B2862" t="s">
        <v>13339</v>
      </c>
      <c r="C2862" t="s">
        <v>13339</v>
      </c>
      <c r="D2862" t="s">
        <v>13340</v>
      </c>
      <c r="E2862" t="s">
        <v>13340</v>
      </c>
      <c r="F2862" t="s">
        <v>13341</v>
      </c>
      <c r="G2862" t="s">
        <v>3648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AD2862" t="s">
        <v>13342</v>
      </c>
      <c r="AE2862">
        <v>45464.857812499999</v>
      </c>
    </row>
    <row r="2863" spans="1:31" x14ac:dyDescent="0.35">
      <c r="A2863">
        <v>18196</v>
      </c>
      <c r="B2863" t="s">
        <v>2357</v>
      </c>
      <c r="C2863" t="s">
        <v>2357</v>
      </c>
      <c r="D2863" t="s">
        <v>3588</v>
      </c>
      <c r="E2863" t="s">
        <v>3588</v>
      </c>
      <c r="F2863" t="s">
        <v>13343</v>
      </c>
      <c r="G2863" t="s">
        <v>3643</v>
      </c>
      <c r="I2863">
        <v>1</v>
      </c>
      <c r="J2863">
        <v>1</v>
      </c>
      <c r="K2863">
        <v>1</v>
      </c>
      <c r="L2863">
        <v>1</v>
      </c>
      <c r="M2863">
        <v>1</v>
      </c>
      <c r="N2863">
        <v>1</v>
      </c>
      <c r="O2863">
        <v>1</v>
      </c>
      <c r="P2863">
        <v>1</v>
      </c>
      <c r="Q2863">
        <v>1</v>
      </c>
      <c r="R2863">
        <v>1</v>
      </c>
      <c r="S2863">
        <v>1</v>
      </c>
      <c r="T2863">
        <v>1</v>
      </c>
      <c r="U2863">
        <v>1</v>
      </c>
      <c r="V2863">
        <v>1</v>
      </c>
      <c r="W2863">
        <v>1</v>
      </c>
      <c r="X2863">
        <v>1</v>
      </c>
      <c r="Y2863">
        <v>1</v>
      </c>
      <c r="Z2863">
        <v>1</v>
      </c>
      <c r="AA2863">
        <v>1</v>
      </c>
      <c r="AB2863">
        <v>1</v>
      </c>
      <c r="AC2863">
        <v>1</v>
      </c>
      <c r="AD2863" t="s">
        <v>13344</v>
      </c>
      <c r="AE2863">
        <v>45580.267731481479</v>
      </c>
    </row>
    <row r="2864" spans="1:31" x14ac:dyDescent="0.35">
      <c r="A2864">
        <v>19501</v>
      </c>
      <c r="B2864" t="s">
        <v>13345</v>
      </c>
      <c r="C2864" t="s">
        <v>13345</v>
      </c>
      <c r="D2864" t="s">
        <v>13346</v>
      </c>
      <c r="E2864" t="s">
        <v>13346</v>
      </c>
      <c r="G2864" t="s">
        <v>3643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AD2864" t="s">
        <v>3653</v>
      </c>
      <c r="AE2864">
        <v>45464.857812499999</v>
      </c>
    </row>
    <row r="2865" spans="1:31" x14ac:dyDescent="0.35">
      <c r="A2865">
        <v>19268</v>
      </c>
      <c r="B2865" t="s">
        <v>13347</v>
      </c>
      <c r="C2865" t="s">
        <v>13347</v>
      </c>
      <c r="D2865" t="s">
        <v>13348</v>
      </c>
      <c r="E2865" t="s">
        <v>13348</v>
      </c>
      <c r="F2865" t="s">
        <v>13349</v>
      </c>
      <c r="G2865" t="s">
        <v>3643</v>
      </c>
      <c r="I2865">
        <v>1</v>
      </c>
      <c r="J2865">
        <v>1</v>
      </c>
      <c r="K2865">
        <v>1</v>
      </c>
      <c r="L2865">
        <v>1</v>
      </c>
      <c r="M2865">
        <v>1</v>
      </c>
      <c r="N2865">
        <v>1</v>
      </c>
      <c r="O2865">
        <v>1</v>
      </c>
      <c r="P2865">
        <v>1</v>
      </c>
      <c r="Q2865">
        <v>1</v>
      </c>
      <c r="R2865">
        <v>1</v>
      </c>
      <c r="S2865">
        <v>1</v>
      </c>
      <c r="T2865">
        <v>1</v>
      </c>
      <c r="U2865">
        <v>1</v>
      </c>
      <c r="V2865">
        <v>1</v>
      </c>
      <c r="W2865">
        <v>1</v>
      </c>
      <c r="X2865">
        <v>1</v>
      </c>
      <c r="Y2865">
        <v>1</v>
      </c>
      <c r="Z2865">
        <v>1</v>
      </c>
      <c r="AA2865">
        <v>1</v>
      </c>
      <c r="AD2865" t="s">
        <v>13350</v>
      </c>
      <c r="AE2865">
        <v>45464.857812499999</v>
      </c>
    </row>
    <row r="2866" spans="1:31" x14ac:dyDescent="0.35">
      <c r="A2866">
        <v>19608</v>
      </c>
      <c r="B2866" t="s">
        <v>3995</v>
      </c>
      <c r="C2866" t="s">
        <v>3995</v>
      </c>
      <c r="D2866" t="s">
        <v>3996</v>
      </c>
      <c r="E2866" t="s">
        <v>3996</v>
      </c>
      <c r="G2866" t="s">
        <v>3648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AB2866">
        <v>0</v>
      </c>
      <c r="AD2866" t="s">
        <v>3653</v>
      </c>
      <c r="AE2866">
        <v>45464.857812499999</v>
      </c>
    </row>
    <row r="2867" spans="1:31" x14ac:dyDescent="0.35">
      <c r="A2867">
        <v>18909</v>
      </c>
      <c r="B2867" t="s">
        <v>13354</v>
      </c>
      <c r="C2867" t="s">
        <v>13354</v>
      </c>
      <c r="D2867" t="s">
        <v>13355</v>
      </c>
      <c r="E2867" t="s">
        <v>13355</v>
      </c>
      <c r="G2867" t="s">
        <v>3643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AB2867">
        <v>0</v>
      </c>
      <c r="AD2867" t="s">
        <v>13356</v>
      </c>
      <c r="AE2867">
        <v>45464.857812499999</v>
      </c>
    </row>
    <row r="2868" spans="1:31" x14ac:dyDescent="0.35">
      <c r="A2868">
        <v>26554</v>
      </c>
      <c r="B2868" t="s">
        <v>13357</v>
      </c>
      <c r="C2868" t="s">
        <v>13357</v>
      </c>
      <c r="D2868" t="s">
        <v>13358</v>
      </c>
      <c r="E2868" t="s">
        <v>13358</v>
      </c>
      <c r="F2868" t="s">
        <v>13359</v>
      </c>
      <c r="G2868" t="s">
        <v>3762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AD2868" t="s">
        <v>13360</v>
      </c>
      <c r="AE2868">
        <v>45464.857812499999</v>
      </c>
    </row>
    <row r="2869" spans="1:31" x14ac:dyDescent="0.35">
      <c r="A2869">
        <v>26489</v>
      </c>
      <c r="B2869" t="s">
        <v>13361</v>
      </c>
      <c r="C2869" t="s">
        <v>13361</v>
      </c>
      <c r="D2869" t="s">
        <v>13362</v>
      </c>
      <c r="E2869" t="s">
        <v>13362</v>
      </c>
      <c r="F2869" t="s">
        <v>13363</v>
      </c>
      <c r="G2869" t="s">
        <v>3652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AD2869" t="s">
        <v>13364</v>
      </c>
      <c r="AE2869">
        <v>45464.857812499999</v>
      </c>
    </row>
    <row r="2870" spans="1:31" x14ac:dyDescent="0.35">
      <c r="A2870">
        <v>28004</v>
      </c>
      <c r="B2870" t="s">
        <v>13365</v>
      </c>
      <c r="C2870" t="s">
        <v>13366</v>
      </c>
      <c r="D2870" t="s">
        <v>13367</v>
      </c>
      <c r="E2870" t="s">
        <v>13368</v>
      </c>
      <c r="G2870" t="s">
        <v>13369</v>
      </c>
      <c r="I2870">
        <v>0</v>
      </c>
      <c r="J2870">
        <v>0</v>
      </c>
      <c r="K2870">
        <v>0</v>
      </c>
      <c r="L2870">
        <v>0</v>
      </c>
      <c r="AD2870" t="s">
        <v>13370</v>
      </c>
      <c r="AE2870">
        <v>45464.857812499999</v>
      </c>
    </row>
    <row r="2871" spans="1:31" x14ac:dyDescent="0.35">
      <c r="A2871">
        <v>23089</v>
      </c>
      <c r="B2871" t="s">
        <v>13371</v>
      </c>
      <c r="C2871" t="s">
        <v>13371</v>
      </c>
      <c r="D2871" t="s">
        <v>13372</v>
      </c>
      <c r="E2871" t="s">
        <v>13372</v>
      </c>
      <c r="G2871" t="s">
        <v>3913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AD2871" t="s">
        <v>13373</v>
      </c>
      <c r="AE2871">
        <v>45464.857812499999</v>
      </c>
    </row>
    <row r="2872" spans="1:31" x14ac:dyDescent="0.35">
      <c r="A2872">
        <v>20837</v>
      </c>
      <c r="B2872" t="s">
        <v>13374</v>
      </c>
      <c r="C2872" t="s">
        <v>13374</v>
      </c>
      <c r="D2872" t="s">
        <v>13375</v>
      </c>
      <c r="E2872" t="s">
        <v>13375</v>
      </c>
      <c r="F2872" t="s">
        <v>13376</v>
      </c>
      <c r="G2872" t="s">
        <v>3745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AD2872" t="s">
        <v>13377</v>
      </c>
      <c r="AE2872">
        <v>45464.857812499999</v>
      </c>
    </row>
    <row r="2873" spans="1:31" x14ac:dyDescent="0.35">
      <c r="A2873">
        <v>19227</v>
      </c>
      <c r="B2873" t="s">
        <v>13378</v>
      </c>
      <c r="C2873" t="s">
        <v>13378</v>
      </c>
      <c r="D2873" t="s">
        <v>13379</v>
      </c>
      <c r="E2873" t="s">
        <v>13379</v>
      </c>
      <c r="G2873" t="s">
        <v>3754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AD2873" t="s">
        <v>13380</v>
      </c>
      <c r="AE2873">
        <v>45464.857812499999</v>
      </c>
    </row>
    <row r="2874" spans="1:31" x14ac:dyDescent="0.35">
      <c r="A2874">
        <v>28155</v>
      </c>
      <c r="B2874" t="s">
        <v>13381</v>
      </c>
      <c r="C2874" t="s">
        <v>13382</v>
      </c>
      <c r="D2874" t="s">
        <v>13383</v>
      </c>
      <c r="E2874" t="s">
        <v>13384</v>
      </c>
      <c r="F2874" t="s">
        <v>13385</v>
      </c>
      <c r="G2874" t="s">
        <v>3754</v>
      </c>
      <c r="I2874">
        <v>1</v>
      </c>
      <c r="J2874">
        <v>1</v>
      </c>
      <c r="AD2874" t="s">
        <v>13386</v>
      </c>
      <c r="AE2874">
        <v>45464.857812499999</v>
      </c>
    </row>
    <row r="2875" spans="1:31" x14ac:dyDescent="0.35">
      <c r="A2875">
        <v>28111</v>
      </c>
      <c r="B2875" t="s">
        <v>13387</v>
      </c>
      <c r="C2875" t="s">
        <v>13388</v>
      </c>
      <c r="D2875" t="s">
        <v>13389</v>
      </c>
      <c r="E2875" t="s">
        <v>13390</v>
      </c>
      <c r="G2875" t="s">
        <v>3631</v>
      </c>
      <c r="I2875">
        <v>0</v>
      </c>
      <c r="J2875">
        <v>0</v>
      </c>
      <c r="K2875">
        <v>0</v>
      </c>
      <c r="AD2875" t="s">
        <v>13391</v>
      </c>
      <c r="AE2875">
        <v>45464.857812499999</v>
      </c>
    </row>
    <row r="2876" spans="1:31" x14ac:dyDescent="0.35">
      <c r="A2876">
        <v>26751</v>
      </c>
      <c r="B2876" t="s">
        <v>13392</v>
      </c>
      <c r="C2876" t="s">
        <v>13392</v>
      </c>
      <c r="D2876" t="s">
        <v>13393</v>
      </c>
      <c r="E2876" t="s">
        <v>13393</v>
      </c>
      <c r="F2876" t="s">
        <v>13394</v>
      </c>
      <c r="G2876" t="s">
        <v>3648</v>
      </c>
      <c r="I2876">
        <v>1</v>
      </c>
      <c r="J2876">
        <v>1</v>
      </c>
      <c r="K2876">
        <v>1</v>
      </c>
      <c r="L2876">
        <v>1</v>
      </c>
      <c r="M2876">
        <v>1</v>
      </c>
      <c r="N2876">
        <v>1</v>
      </c>
      <c r="O2876">
        <v>1</v>
      </c>
      <c r="P2876">
        <v>1</v>
      </c>
      <c r="AD2876" t="s">
        <v>13395</v>
      </c>
      <c r="AE2876">
        <v>45464.857812499999</v>
      </c>
    </row>
    <row r="2877" spans="1:31" x14ac:dyDescent="0.35">
      <c r="A2877">
        <v>23344</v>
      </c>
      <c r="B2877" t="s">
        <v>13396</v>
      </c>
      <c r="C2877" t="s">
        <v>13396</v>
      </c>
      <c r="D2877" t="s">
        <v>13397</v>
      </c>
      <c r="E2877" t="s">
        <v>13397</v>
      </c>
      <c r="G2877" t="s">
        <v>3648</v>
      </c>
      <c r="I2877">
        <v>1</v>
      </c>
      <c r="J2877">
        <v>1</v>
      </c>
      <c r="K2877">
        <v>1</v>
      </c>
      <c r="L2877">
        <v>1</v>
      </c>
      <c r="M2877">
        <v>1</v>
      </c>
      <c r="N2877">
        <v>1</v>
      </c>
      <c r="O2877">
        <v>1</v>
      </c>
      <c r="P2877">
        <v>1</v>
      </c>
      <c r="Q2877">
        <v>1</v>
      </c>
      <c r="R2877">
        <v>1</v>
      </c>
      <c r="S2877">
        <v>1</v>
      </c>
      <c r="T2877">
        <v>1</v>
      </c>
      <c r="U2877">
        <v>1</v>
      </c>
      <c r="V2877">
        <v>0</v>
      </c>
      <c r="W2877">
        <v>0</v>
      </c>
      <c r="X2877">
        <v>0</v>
      </c>
      <c r="AD2877" t="s">
        <v>13398</v>
      </c>
      <c r="AE2877">
        <v>45464.857812499999</v>
      </c>
    </row>
    <row r="2878" spans="1:31" x14ac:dyDescent="0.35">
      <c r="A2878">
        <v>26472</v>
      </c>
      <c r="B2878" t="s">
        <v>13399</v>
      </c>
      <c r="C2878" t="s">
        <v>13399</v>
      </c>
      <c r="D2878" t="s">
        <v>13400</v>
      </c>
      <c r="E2878" t="s">
        <v>13400</v>
      </c>
      <c r="F2878" t="s">
        <v>13401</v>
      </c>
      <c r="G2878" t="s">
        <v>4429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AD2878" t="s">
        <v>13402</v>
      </c>
      <c r="AE2878">
        <v>45464.857812499999</v>
      </c>
    </row>
    <row r="2879" spans="1:31" x14ac:dyDescent="0.35">
      <c r="A2879">
        <v>23568</v>
      </c>
      <c r="B2879" t="s">
        <v>13403</v>
      </c>
      <c r="C2879" t="s">
        <v>13403</v>
      </c>
      <c r="D2879" t="s">
        <v>13404</v>
      </c>
      <c r="E2879" t="s">
        <v>13404</v>
      </c>
      <c r="G2879" t="s">
        <v>3631</v>
      </c>
      <c r="I2879">
        <v>0</v>
      </c>
      <c r="J2879">
        <v>0</v>
      </c>
      <c r="K2879">
        <v>0</v>
      </c>
      <c r="L2879">
        <v>1</v>
      </c>
      <c r="M2879">
        <v>1</v>
      </c>
      <c r="N2879">
        <v>1</v>
      </c>
      <c r="O2879">
        <v>1</v>
      </c>
      <c r="P2879">
        <v>1</v>
      </c>
      <c r="Q2879">
        <v>1</v>
      </c>
      <c r="R2879">
        <v>1</v>
      </c>
      <c r="S2879">
        <v>1</v>
      </c>
      <c r="T2879">
        <v>1</v>
      </c>
      <c r="U2879">
        <v>1</v>
      </c>
      <c r="V2879">
        <v>1</v>
      </c>
      <c r="W2879">
        <v>1</v>
      </c>
      <c r="AD2879" t="s">
        <v>13405</v>
      </c>
      <c r="AE2879">
        <v>45464.857812499999</v>
      </c>
    </row>
    <row r="2880" spans="1:31" x14ac:dyDescent="0.35">
      <c r="A2880">
        <v>25837</v>
      </c>
      <c r="B2880" t="s">
        <v>13406</v>
      </c>
      <c r="C2880" t="s">
        <v>13406</v>
      </c>
      <c r="D2880" t="s">
        <v>13407</v>
      </c>
      <c r="E2880" t="s">
        <v>13407</v>
      </c>
      <c r="G2880" t="s">
        <v>3648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AD2880" t="s">
        <v>13408</v>
      </c>
      <c r="AE2880">
        <v>45464.857812499999</v>
      </c>
    </row>
    <row r="2881" spans="1:31" x14ac:dyDescent="0.35">
      <c r="A2881">
        <v>24870</v>
      </c>
      <c r="B2881" t="s">
        <v>13409</v>
      </c>
      <c r="C2881" t="s">
        <v>13409</v>
      </c>
      <c r="D2881" t="s">
        <v>13410</v>
      </c>
      <c r="E2881" t="s">
        <v>13410</v>
      </c>
      <c r="G2881" t="s">
        <v>3643</v>
      </c>
      <c r="I2881">
        <v>1</v>
      </c>
      <c r="J2881">
        <v>1</v>
      </c>
      <c r="K2881">
        <v>1</v>
      </c>
      <c r="L2881">
        <v>1</v>
      </c>
      <c r="M2881">
        <v>1</v>
      </c>
      <c r="N2881">
        <v>1</v>
      </c>
      <c r="O2881">
        <v>1</v>
      </c>
      <c r="P2881">
        <v>1</v>
      </c>
      <c r="Q2881">
        <v>1</v>
      </c>
      <c r="R2881">
        <v>1</v>
      </c>
      <c r="S2881">
        <v>1</v>
      </c>
      <c r="T2881">
        <v>1</v>
      </c>
      <c r="U2881">
        <v>1</v>
      </c>
      <c r="V2881">
        <v>1</v>
      </c>
      <c r="AD2881" t="s">
        <v>13411</v>
      </c>
      <c r="AE2881">
        <v>45464.857812499999</v>
      </c>
    </row>
    <row r="2882" spans="1:31" x14ac:dyDescent="0.35">
      <c r="A2882">
        <v>22731</v>
      </c>
      <c r="B2882" t="s">
        <v>13412</v>
      </c>
      <c r="C2882" t="s">
        <v>13412</v>
      </c>
      <c r="D2882" t="s">
        <v>13413</v>
      </c>
      <c r="E2882" t="s">
        <v>13413</v>
      </c>
      <c r="G2882" t="s">
        <v>3792</v>
      </c>
      <c r="I2882">
        <v>1</v>
      </c>
      <c r="J2882">
        <v>1</v>
      </c>
      <c r="K2882">
        <v>1</v>
      </c>
      <c r="L2882">
        <v>1</v>
      </c>
      <c r="M2882">
        <v>1</v>
      </c>
      <c r="N2882">
        <v>1</v>
      </c>
      <c r="O2882">
        <v>1</v>
      </c>
      <c r="P2882">
        <v>1</v>
      </c>
      <c r="Q2882">
        <v>1</v>
      </c>
      <c r="R2882">
        <v>1</v>
      </c>
      <c r="S2882">
        <v>1</v>
      </c>
      <c r="T2882">
        <v>1</v>
      </c>
      <c r="U2882">
        <v>1</v>
      </c>
      <c r="V2882">
        <v>1</v>
      </c>
      <c r="W2882">
        <v>1</v>
      </c>
      <c r="AD2882" t="s">
        <v>13414</v>
      </c>
      <c r="AE2882">
        <v>45464.857812499999</v>
      </c>
    </row>
    <row r="2883" spans="1:31" x14ac:dyDescent="0.35">
      <c r="A2883">
        <v>23162</v>
      </c>
      <c r="B2883" t="s">
        <v>13415</v>
      </c>
      <c r="C2883" t="s">
        <v>13415</v>
      </c>
      <c r="D2883" t="s">
        <v>13416</v>
      </c>
      <c r="E2883" t="s">
        <v>13416</v>
      </c>
      <c r="G2883" t="s">
        <v>3648</v>
      </c>
      <c r="I2883">
        <v>1</v>
      </c>
      <c r="J2883">
        <v>1</v>
      </c>
      <c r="K2883">
        <v>1</v>
      </c>
      <c r="L2883">
        <v>1</v>
      </c>
      <c r="M2883">
        <v>1</v>
      </c>
      <c r="N2883">
        <v>1</v>
      </c>
      <c r="O2883">
        <v>1</v>
      </c>
      <c r="P2883">
        <v>1</v>
      </c>
      <c r="Q2883">
        <v>1</v>
      </c>
      <c r="R2883">
        <v>1</v>
      </c>
      <c r="S2883">
        <v>1</v>
      </c>
      <c r="T2883">
        <v>1</v>
      </c>
      <c r="U2883">
        <v>1</v>
      </c>
      <c r="V2883">
        <v>1</v>
      </c>
      <c r="W2883">
        <v>1</v>
      </c>
      <c r="AD2883" t="s">
        <v>13417</v>
      </c>
      <c r="AE2883">
        <v>45464.857812499999</v>
      </c>
    </row>
    <row r="2884" spans="1:31" x14ac:dyDescent="0.35">
      <c r="A2884">
        <v>26266</v>
      </c>
      <c r="B2884" t="s">
        <v>13418</v>
      </c>
      <c r="C2884" t="s">
        <v>13418</v>
      </c>
      <c r="D2884" t="s">
        <v>13419</v>
      </c>
      <c r="E2884" t="s">
        <v>13419</v>
      </c>
      <c r="F2884" t="s">
        <v>13420</v>
      </c>
      <c r="G2884" t="s">
        <v>4429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  <c r="AD2884" t="s">
        <v>13421</v>
      </c>
      <c r="AE2884">
        <v>45464.857812499999</v>
      </c>
    </row>
    <row r="2885" spans="1:31" x14ac:dyDescent="0.35">
      <c r="A2885">
        <v>23078</v>
      </c>
      <c r="B2885" t="s">
        <v>13422</v>
      </c>
      <c r="C2885" t="s">
        <v>13422</v>
      </c>
      <c r="D2885" t="s">
        <v>13423</v>
      </c>
      <c r="E2885" t="s">
        <v>13423</v>
      </c>
      <c r="G2885" t="s">
        <v>3643</v>
      </c>
      <c r="I2885">
        <v>1</v>
      </c>
      <c r="J2885">
        <v>1</v>
      </c>
      <c r="K2885">
        <v>1</v>
      </c>
      <c r="L2885">
        <v>1</v>
      </c>
      <c r="M2885">
        <v>1</v>
      </c>
      <c r="N2885">
        <v>1</v>
      </c>
      <c r="O2885">
        <v>1</v>
      </c>
      <c r="P2885">
        <v>1</v>
      </c>
      <c r="Q2885">
        <v>1</v>
      </c>
      <c r="R2885">
        <v>1</v>
      </c>
      <c r="S2885">
        <v>1</v>
      </c>
      <c r="T2885">
        <v>1</v>
      </c>
      <c r="U2885">
        <v>1</v>
      </c>
      <c r="V2885">
        <v>1</v>
      </c>
      <c r="W2885">
        <v>1</v>
      </c>
      <c r="X2885">
        <v>1</v>
      </c>
      <c r="AD2885" t="s">
        <v>13424</v>
      </c>
      <c r="AE2885">
        <v>45464.857812499999</v>
      </c>
    </row>
    <row r="2886" spans="1:31" x14ac:dyDescent="0.35">
      <c r="A2886">
        <v>26614</v>
      </c>
      <c r="B2886" t="s">
        <v>13425</v>
      </c>
      <c r="C2886" t="s">
        <v>13425</v>
      </c>
      <c r="D2886" t="s">
        <v>13426</v>
      </c>
      <c r="E2886" t="s">
        <v>13426</v>
      </c>
      <c r="F2886" t="s">
        <v>13427</v>
      </c>
      <c r="G2886" t="s">
        <v>4429</v>
      </c>
      <c r="I2886">
        <v>1</v>
      </c>
      <c r="J2886">
        <v>1</v>
      </c>
      <c r="K2886">
        <v>1</v>
      </c>
      <c r="L2886">
        <v>1</v>
      </c>
      <c r="M2886">
        <v>1</v>
      </c>
      <c r="N2886">
        <v>1</v>
      </c>
      <c r="O2886">
        <v>1</v>
      </c>
      <c r="P2886">
        <v>1</v>
      </c>
      <c r="Q2886">
        <v>1</v>
      </c>
      <c r="R2886">
        <v>1</v>
      </c>
      <c r="AD2886" t="s">
        <v>13428</v>
      </c>
      <c r="AE2886">
        <v>45464.857812499999</v>
      </c>
    </row>
    <row r="2887" spans="1:31" x14ac:dyDescent="0.35">
      <c r="A2887">
        <v>26722</v>
      </c>
      <c r="B2887" t="s">
        <v>13429</v>
      </c>
      <c r="C2887" t="s">
        <v>13429</v>
      </c>
      <c r="D2887" t="s">
        <v>13430</v>
      </c>
      <c r="E2887" t="s">
        <v>13430</v>
      </c>
      <c r="F2887" t="s">
        <v>13431</v>
      </c>
      <c r="G2887" t="s">
        <v>3627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AD2887" t="s">
        <v>13432</v>
      </c>
      <c r="AE2887">
        <v>45464.857812499999</v>
      </c>
    </row>
    <row r="2888" spans="1:31" x14ac:dyDescent="0.35">
      <c r="A2888">
        <v>24975</v>
      </c>
      <c r="B2888" t="s">
        <v>13433</v>
      </c>
      <c r="C2888" t="s">
        <v>13433</v>
      </c>
      <c r="D2888" t="s">
        <v>13434</v>
      </c>
      <c r="E2888" t="s">
        <v>13434</v>
      </c>
      <c r="G2888" t="s">
        <v>3913</v>
      </c>
      <c r="I2888">
        <v>1</v>
      </c>
      <c r="J2888">
        <v>1</v>
      </c>
      <c r="K2888">
        <v>1</v>
      </c>
      <c r="L2888">
        <v>1</v>
      </c>
      <c r="M2888">
        <v>1</v>
      </c>
      <c r="N2888">
        <v>1</v>
      </c>
      <c r="O2888">
        <v>1</v>
      </c>
      <c r="P2888">
        <v>1</v>
      </c>
      <c r="Q2888">
        <v>1</v>
      </c>
      <c r="R2888">
        <v>1</v>
      </c>
      <c r="S2888">
        <v>1</v>
      </c>
      <c r="T2888">
        <v>1</v>
      </c>
      <c r="U2888">
        <v>1</v>
      </c>
      <c r="AD2888" t="s">
        <v>13435</v>
      </c>
      <c r="AE2888">
        <v>45464.857812499999</v>
      </c>
    </row>
    <row r="2889" spans="1:31" x14ac:dyDescent="0.35">
      <c r="A2889">
        <v>26685</v>
      </c>
      <c r="B2889" t="s">
        <v>13436</v>
      </c>
      <c r="C2889" t="s">
        <v>13436</v>
      </c>
      <c r="D2889" t="s">
        <v>13437</v>
      </c>
      <c r="E2889" t="s">
        <v>13437</v>
      </c>
      <c r="G2889" t="s">
        <v>3875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AD2889" t="s">
        <v>13438</v>
      </c>
      <c r="AE2889">
        <v>45464.857812499999</v>
      </c>
    </row>
    <row r="2890" spans="1:31" x14ac:dyDescent="0.35">
      <c r="A2890">
        <v>19331</v>
      </c>
      <c r="B2890" t="s">
        <v>13439</v>
      </c>
      <c r="C2890" t="s">
        <v>13439</v>
      </c>
      <c r="D2890" t="s">
        <v>13440</v>
      </c>
      <c r="E2890" t="s">
        <v>13440</v>
      </c>
      <c r="G2890" t="s">
        <v>3875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AB2890">
        <v>0</v>
      </c>
      <c r="AD2890" t="s">
        <v>3653</v>
      </c>
      <c r="AE2890">
        <v>45464.857812499999</v>
      </c>
    </row>
    <row r="2891" spans="1:31" x14ac:dyDescent="0.35">
      <c r="A2891">
        <v>20349</v>
      </c>
      <c r="B2891" t="s">
        <v>13441</v>
      </c>
      <c r="C2891" t="s">
        <v>13441</v>
      </c>
      <c r="D2891" t="s">
        <v>13442</v>
      </c>
      <c r="E2891" t="s">
        <v>13442</v>
      </c>
      <c r="G2891" t="s">
        <v>3643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AD2891" t="s">
        <v>3653</v>
      </c>
      <c r="AE2891">
        <v>45464.857812499999</v>
      </c>
    </row>
    <row r="2892" spans="1:31" x14ac:dyDescent="0.35">
      <c r="A2892">
        <v>18850</v>
      </c>
      <c r="B2892" t="s">
        <v>13443</v>
      </c>
      <c r="C2892" t="s">
        <v>13443</v>
      </c>
      <c r="D2892" t="s">
        <v>13444</v>
      </c>
      <c r="E2892" t="s">
        <v>13444</v>
      </c>
      <c r="G2892" t="s">
        <v>3643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AB2892">
        <v>0</v>
      </c>
      <c r="AD2892" t="s">
        <v>13445</v>
      </c>
      <c r="AE2892">
        <v>45464.857812499999</v>
      </c>
    </row>
    <row r="2893" spans="1:31" x14ac:dyDescent="0.35">
      <c r="A2893">
        <v>21547</v>
      </c>
      <c r="B2893" t="s">
        <v>13446</v>
      </c>
      <c r="C2893" t="s">
        <v>13446</v>
      </c>
      <c r="D2893" t="s">
        <v>13447</v>
      </c>
      <c r="E2893" t="s">
        <v>13447</v>
      </c>
      <c r="G2893" t="s">
        <v>3648</v>
      </c>
      <c r="I2893">
        <v>1</v>
      </c>
      <c r="J2893">
        <v>1</v>
      </c>
      <c r="K2893">
        <v>1</v>
      </c>
      <c r="L2893">
        <v>1</v>
      </c>
      <c r="M2893">
        <v>1</v>
      </c>
      <c r="N2893">
        <v>1</v>
      </c>
      <c r="O2893">
        <v>1</v>
      </c>
      <c r="P2893">
        <v>1</v>
      </c>
      <c r="Q2893">
        <v>1</v>
      </c>
      <c r="R2893">
        <v>1</v>
      </c>
      <c r="S2893">
        <v>1</v>
      </c>
      <c r="T2893">
        <v>1</v>
      </c>
      <c r="U2893">
        <v>1</v>
      </c>
      <c r="V2893">
        <v>1</v>
      </c>
      <c r="W2893">
        <v>1</v>
      </c>
      <c r="X2893">
        <v>1</v>
      </c>
      <c r="Y2893">
        <v>1</v>
      </c>
      <c r="AD2893" t="s">
        <v>13448</v>
      </c>
      <c r="AE2893">
        <v>45464.857812499999</v>
      </c>
    </row>
    <row r="2894" spans="1:31" x14ac:dyDescent="0.35">
      <c r="A2894">
        <v>28098</v>
      </c>
      <c r="B2894" t="s">
        <v>13449</v>
      </c>
      <c r="C2894" t="s">
        <v>13450</v>
      </c>
      <c r="D2894" t="s">
        <v>13451</v>
      </c>
      <c r="E2894" t="s">
        <v>13452</v>
      </c>
      <c r="G2894" t="s">
        <v>3631</v>
      </c>
      <c r="I2894">
        <v>0</v>
      </c>
      <c r="J2894">
        <v>0</v>
      </c>
      <c r="K2894">
        <v>0</v>
      </c>
      <c r="AD2894" t="s">
        <v>13453</v>
      </c>
      <c r="AE2894">
        <v>45464.857812499999</v>
      </c>
    </row>
    <row r="2895" spans="1:31" x14ac:dyDescent="0.35">
      <c r="A2895">
        <v>28061</v>
      </c>
      <c r="B2895" t="s">
        <v>13454</v>
      </c>
      <c r="C2895" t="s">
        <v>13455</v>
      </c>
      <c r="D2895" t="s">
        <v>13456</v>
      </c>
      <c r="E2895" t="s">
        <v>13457</v>
      </c>
      <c r="G2895" t="s">
        <v>3631</v>
      </c>
      <c r="I2895">
        <v>0</v>
      </c>
      <c r="J2895">
        <v>0</v>
      </c>
      <c r="K2895">
        <v>0</v>
      </c>
      <c r="AD2895" t="s">
        <v>13458</v>
      </c>
      <c r="AE2895">
        <v>45464.857812499999</v>
      </c>
    </row>
    <row r="2896" spans="1:31" x14ac:dyDescent="0.35">
      <c r="A2896">
        <v>26975</v>
      </c>
      <c r="B2896" t="s">
        <v>13459</v>
      </c>
      <c r="C2896" t="s">
        <v>13460</v>
      </c>
      <c r="D2896" t="s">
        <v>13461</v>
      </c>
      <c r="E2896" t="s">
        <v>13462</v>
      </c>
      <c r="F2896" t="s">
        <v>13463</v>
      </c>
      <c r="G2896" t="s">
        <v>3631</v>
      </c>
      <c r="I2896">
        <v>0</v>
      </c>
      <c r="J2896">
        <v>0</v>
      </c>
      <c r="K2896">
        <v>0</v>
      </c>
      <c r="L2896">
        <v>0</v>
      </c>
      <c r="M2896">
        <v>0</v>
      </c>
      <c r="AD2896" t="s">
        <v>13464</v>
      </c>
      <c r="AE2896">
        <v>45464.857812499999</v>
      </c>
    </row>
    <row r="2897" spans="1:31" x14ac:dyDescent="0.35">
      <c r="A2897">
        <v>26788</v>
      </c>
      <c r="B2897" t="s">
        <v>13465</v>
      </c>
      <c r="C2897" t="s">
        <v>13466</v>
      </c>
      <c r="D2897" t="s">
        <v>13467</v>
      </c>
      <c r="E2897" t="s">
        <v>13468</v>
      </c>
      <c r="F2897" t="s">
        <v>13469</v>
      </c>
      <c r="G2897" t="s">
        <v>4429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</v>
      </c>
      <c r="AD2897" t="s">
        <v>13470</v>
      </c>
      <c r="AE2897">
        <v>45464.857812499999</v>
      </c>
    </row>
    <row r="2898" spans="1:31" x14ac:dyDescent="0.35">
      <c r="A2898">
        <v>28063</v>
      </c>
      <c r="B2898" t="s">
        <v>13471</v>
      </c>
      <c r="C2898" t="s">
        <v>13472</v>
      </c>
      <c r="D2898" t="s">
        <v>13473</v>
      </c>
      <c r="E2898" t="s">
        <v>13474</v>
      </c>
      <c r="G2898" t="s">
        <v>3631</v>
      </c>
      <c r="I2898">
        <v>0</v>
      </c>
      <c r="J2898">
        <v>0</v>
      </c>
      <c r="K2898">
        <v>0</v>
      </c>
      <c r="AD2898" t="s">
        <v>13475</v>
      </c>
      <c r="AE2898">
        <v>45464.857812499999</v>
      </c>
    </row>
    <row r="2899" spans="1:31" x14ac:dyDescent="0.35">
      <c r="A2899">
        <v>28127</v>
      </c>
      <c r="B2899" t="s">
        <v>13476</v>
      </c>
      <c r="C2899" t="s">
        <v>13477</v>
      </c>
      <c r="D2899" t="s">
        <v>13478</v>
      </c>
      <c r="E2899" t="s">
        <v>13479</v>
      </c>
      <c r="G2899" t="s">
        <v>3631</v>
      </c>
      <c r="I2899">
        <v>0</v>
      </c>
      <c r="J2899">
        <v>0</v>
      </c>
      <c r="AD2899" t="s">
        <v>13480</v>
      </c>
      <c r="AE2899">
        <v>45464.857812499999</v>
      </c>
    </row>
    <row r="2900" spans="1:31" x14ac:dyDescent="0.35">
      <c r="A2900">
        <v>26654</v>
      </c>
      <c r="B2900" t="s">
        <v>13481</v>
      </c>
      <c r="C2900" t="s">
        <v>13481</v>
      </c>
      <c r="D2900" t="s">
        <v>13482</v>
      </c>
      <c r="E2900" t="s">
        <v>13482</v>
      </c>
      <c r="F2900" t="s">
        <v>13483</v>
      </c>
      <c r="G2900" t="s">
        <v>3631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AD2900" t="s">
        <v>13484</v>
      </c>
      <c r="AE2900">
        <v>45464.857812499999</v>
      </c>
    </row>
    <row r="2901" spans="1:31" x14ac:dyDescent="0.35">
      <c r="A2901">
        <v>28152</v>
      </c>
      <c r="B2901" t="s">
        <v>13485</v>
      </c>
      <c r="C2901" t="s">
        <v>13485</v>
      </c>
      <c r="D2901" t="s">
        <v>13486</v>
      </c>
      <c r="E2901" t="s">
        <v>13486</v>
      </c>
      <c r="F2901" t="s">
        <v>13487</v>
      </c>
      <c r="G2901" t="s">
        <v>3643</v>
      </c>
      <c r="I2901">
        <v>0</v>
      </c>
      <c r="J2901">
        <v>0</v>
      </c>
      <c r="AD2901" t="s">
        <v>13488</v>
      </c>
      <c r="AE2901">
        <v>45464.857812499999</v>
      </c>
    </row>
    <row r="2902" spans="1:31" x14ac:dyDescent="0.35">
      <c r="A2902">
        <v>28087</v>
      </c>
      <c r="B2902" t="s">
        <v>13489</v>
      </c>
      <c r="C2902" t="s">
        <v>13490</v>
      </c>
      <c r="D2902" t="s">
        <v>13491</v>
      </c>
      <c r="E2902" t="s">
        <v>13492</v>
      </c>
      <c r="G2902" t="s">
        <v>3631</v>
      </c>
      <c r="I2902">
        <v>0</v>
      </c>
      <c r="J2902">
        <v>0</v>
      </c>
      <c r="K2902">
        <v>0</v>
      </c>
      <c r="AD2902" t="s">
        <v>13493</v>
      </c>
      <c r="AE2902">
        <v>45464.857812499999</v>
      </c>
    </row>
    <row r="2903" spans="1:31" x14ac:dyDescent="0.35">
      <c r="A2903">
        <v>26700</v>
      </c>
      <c r="B2903" t="s">
        <v>13494</v>
      </c>
      <c r="C2903" t="s">
        <v>13494</v>
      </c>
      <c r="D2903" t="s">
        <v>13495</v>
      </c>
      <c r="E2903" t="s">
        <v>13495</v>
      </c>
      <c r="F2903" t="s">
        <v>13496</v>
      </c>
      <c r="G2903" t="s">
        <v>3754</v>
      </c>
      <c r="I2903">
        <v>1</v>
      </c>
      <c r="J2903">
        <v>1</v>
      </c>
      <c r="K2903">
        <v>1</v>
      </c>
      <c r="L2903">
        <v>1</v>
      </c>
      <c r="M2903">
        <v>1</v>
      </c>
      <c r="N2903">
        <v>1</v>
      </c>
      <c r="O2903">
        <v>1</v>
      </c>
      <c r="P2903">
        <v>1</v>
      </c>
      <c r="Q2903">
        <v>1</v>
      </c>
      <c r="AD2903" t="s">
        <v>13497</v>
      </c>
      <c r="AE2903">
        <v>45464.857812499999</v>
      </c>
    </row>
    <row r="2904" spans="1:31" x14ac:dyDescent="0.35">
      <c r="A2904">
        <v>19155</v>
      </c>
      <c r="B2904" t="s">
        <v>13498</v>
      </c>
      <c r="C2904" t="s">
        <v>13498</v>
      </c>
      <c r="D2904" t="s">
        <v>13499</v>
      </c>
      <c r="E2904" t="s">
        <v>13499</v>
      </c>
      <c r="F2904" t="s">
        <v>13500</v>
      </c>
      <c r="G2904" t="s">
        <v>3648</v>
      </c>
      <c r="I2904">
        <v>1</v>
      </c>
      <c r="J2904">
        <v>1</v>
      </c>
      <c r="K2904">
        <v>1</v>
      </c>
      <c r="L2904">
        <v>1</v>
      </c>
      <c r="M2904">
        <v>1</v>
      </c>
      <c r="N2904">
        <v>1</v>
      </c>
      <c r="O2904">
        <v>1</v>
      </c>
      <c r="P2904">
        <v>1</v>
      </c>
      <c r="Q2904">
        <v>1</v>
      </c>
      <c r="R2904">
        <v>1</v>
      </c>
      <c r="S2904">
        <v>1</v>
      </c>
      <c r="T2904">
        <v>1</v>
      </c>
      <c r="U2904">
        <v>1</v>
      </c>
      <c r="V2904">
        <v>1</v>
      </c>
      <c r="W2904">
        <v>1</v>
      </c>
      <c r="X2904">
        <v>1</v>
      </c>
      <c r="Y2904">
        <v>1</v>
      </c>
      <c r="Z2904">
        <v>1</v>
      </c>
      <c r="AA2904">
        <v>1</v>
      </c>
      <c r="AB2904">
        <v>1</v>
      </c>
      <c r="AD2904" t="s">
        <v>13501</v>
      </c>
      <c r="AE2904">
        <v>45464.857812499999</v>
      </c>
    </row>
    <row r="2905" spans="1:31" x14ac:dyDescent="0.35">
      <c r="A2905">
        <v>18054</v>
      </c>
      <c r="B2905" t="s">
        <v>3991</v>
      </c>
      <c r="C2905" t="s">
        <v>3991</v>
      </c>
      <c r="D2905" t="s">
        <v>3992</v>
      </c>
      <c r="E2905" t="s">
        <v>3992</v>
      </c>
      <c r="F2905" t="s">
        <v>3993</v>
      </c>
      <c r="G2905" t="s">
        <v>3648</v>
      </c>
      <c r="I2905">
        <v>1</v>
      </c>
      <c r="J2905">
        <v>1</v>
      </c>
      <c r="K2905">
        <v>1</v>
      </c>
      <c r="L2905">
        <v>1</v>
      </c>
      <c r="M2905">
        <v>1</v>
      </c>
      <c r="N2905">
        <v>1</v>
      </c>
      <c r="O2905">
        <v>1</v>
      </c>
      <c r="P2905">
        <v>1</v>
      </c>
      <c r="Q2905">
        <v>1</v>
      </c>
      <c r="R2905">
        <v>1</v>
      </c>
      <c r="S2905">
        <v>1</v>
      </c>
      <c r="T2905">
        <v>1</v>
      </c>
      <c r="U2905">
        <v>1</v>
      </c>
      <c r="V2905">
        <v>1</v>
      </c>
      <c r="W2905">
        <v>1</v>
      </c>
      <c r="X2905">
        <v>1</v>
      </c>
      <c r="Y2905">
        <v>1</v>
      </c>
      <c r="Z2905">
        <v>1</v>
      </c>
      <c r="AA2905">
        <v>1</v>
      </c>
      <c r="AB2905">
        <v>1</v>
      </c>
      <c r="AC2905">
        <v>1</v>
      </c>
      <c r="AD2905" t="s">
        <v>3994</v>
      </c>
      <c r="AE2905">
        <v>45464.857812499999</v>
      </c>
    </row>
    <row r="2906" spans="1:31" x14ac:dyDescent="0.35">
      <c r="A2906">
        <v>26529</v>
      </c>
      <c r="B2906" t="s">
        <v>13505</v>
      </c>
      <c r="C2906" t="s">
        <v>13505</v>
      </c>
      <c r="D2906" t="s">
        <v>13506</v>
      </c>
      <c r="E2906" t="s">
        <v>13506</v>
      </c>
      <c r="F2906" t="s">
        <v>13507</v>
      </c>
      <c r="G2906" t="s">
        <v>4429</v>
      </c>
      <c r="I2906">
        <v>1</v>
      </c>
      <c r="J2906">
        <v>1</v>
      </c>
      <c r="K2906">
        <v>1</v>
      </c>
      <c r="L2906">
        <v>1</v>
      </c>
      <c r="M2906">
        <v>1</v>
      </c>
      <c r="N2906">
        <v>1</v>
      </c>
      <c r="O2906">
        <v>1</v>
      </c>
      <c r="P2906">
        <v>1</v>
      </c>
      <c r="Q2906">
        <v>1</v>
      </c>
      <c r="R2906">
        <v>1</v>
      </c>
      <c r="S2906">
        <v>1</v>
      </c>
      <c r="AD2906" t="s">
        <v>13508</v>
      </c>
      <c r="AE2906">
        <v>45464.857812499999</v>
      </c>
    </row>
    <row r="2907" spans="1:31" x14ac:dyDescent="0.35">
      <c r="A2907">
        <v>19625</v>
      </c>
      <c r="B2907" t="s">
        <v>13509</v>
      </c>
      <c r="C2907" t="s">
        <v>13509</v>
      </c>
      <c r="D2907" t="s">
        <v>13510</v>
      </c>
      <c r="E2907" t="s">
        <v>13510</v>
      </c>
      <c r="G2907" t="s">
        <v>3648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AD2907" t="s">
        <v>3653</v>
      </c>
      <c r="AE2907">
        <v>45464.857812499999</v>
      </c>
    </row>
    <row r="2908" spans="1:31" x14ac:dyDescent="0.35">
      <c r="A2908">
        <v>18445</v>
      </c>
      <c r="B2908" t="s">
        <v>13511</v>
      </c>
      <c r="C2908" t="s">
        <v>13511</v>
      </c>
      <c r="D2908" t="s">
        <v>13512</v>
      </c>
      <c r="E2908" t="s">
        <v>13512</v>
      </c>
      <c r="F2908" t="s">
        <v>13513</v>
      </c>
      <c r="I2908">
        <v>1</v>
      </c>
      <c r="J2908">
        <v>1</v>
      </c>
      <c r="K2908">
        <v>1</v>
      </c>
      <c r="L2908">
        <v>1</v>
      </c>
      <c r="M2908">
        <v>1</v>
      </c>
      <c r="N2908">
        <v>1</v>
      </c>
      <c r="O2908">
        <v>1</v>
      </c>
      <c r="P2908">
        <v>1</v>
      </c>
      <c r="Q2908">
        <v>1</v>
      </c>
      <c r="R2908">
        <v>1</v>
      </c>
      <c r="S2908">
        <v>1</v>
      </c>
      <c r="T2908">
        <v>1</v>
      </c>
      <c r="U2908">
        <v>1</v>
      </c>
      <c r="V2908">
        <v>1</v>
      </c>
      <c r="W2908">
        <v>1</v>
      </c>
      <c r="X2908">
        <v>1</v>
      </c>
      <c r="Y2908">
        <v>1</v>
      </c>
      <c r="Z2908">
        <v>1</v>
      </c>
      <c r="AA2908">
        <v>1</v>
      </c>
      <c r="AB2908">
        <v>1</v>
      </c>
      <c r="AC2908">
        <v>1</v>
      </c>
      <c r="AD2908" t="s">
        <v>3653</v>
      </c>
      <c r="AE2908">
        <v>45464.857812499999</v>
      </c>
    </row>
    <row r="2909" spans="1:31" x14ac:dyDescent="0.35">
      <c r="A2909">
        <v>19284</v>
      </c>
      <c r="B2909" t="s">
        <v>13514</v>
      </c>
      <c r="C2909" t="s">
        <v>13514</v>
      </c>
      <c r="D2909" t="s">
        <v>13515</v>
      </c>
      <c r="E2909" t="s">
        <v>13515</v>
      </c>
      <c r="F2909" t="s">
        <v>13516</v>
      </c>
      <c r="G2909" t="s">
        <v>3648</v>
      </c>
      <c r="I2909">
        <v>1</v>
      </c>
      <c r="J2909">
        <v>1</v>
      </c>
      <c r="K2909">
        <v>1</v>
      </c>
      <c r="L2909">
        <v>1</v>
      </c>
      <c r="M2909">
        <v>1</v>
      </c>
      <c r="N2909">
        <v>1</v>
      </c>
      <c r="O2909">
        <v>1</v>
      </c>
      <c r="P2909">
        <v>1</v>
      </c>
      <c r="Q2909">
        <v>1</v>
      </c>
      <c r="R2909">
        <v>1</v>
      </c>
      <c r="S2909">
        <v>1</v>
      </c>
      <c r="T2909">
        <v>1</v>
      </c>
      <c r="U2909">
        <v>1</v>
      </c>
      <c r="V2909">
        <v>1</v>
      </c>
      <c r="W2909">
        <v>1</v>
      </c>
      <c r="X2909">
        <v>1</v>
      </c>
      <c r="Y2909">
        <v>1</v>
      </c>
      <c r="Z2909">
        <v>1</v>
      </c>
      <c r="AA2909">
        <v>1</v>
      </c>
      <c r="AB2909">
        <v>1</v>
      </c>
      <c r="AD2909" t="s">
        <v>13517</v>
      </c>
      <c r="AE2909">
        <v>45464.857812499999</v>
      </c>
    </row>
    <row r="2910" spans="1:31" x14ac:dyDescent="0.35">
      <c r="A2910">
        <v>26850</v>
      </c>
      <c r="B2910" t="s">
        <v>13518</v>
      </c>
      <c r="C2910" t="s">
        <v>13518</v>
      </c>
      <c r="D2910" t="s">
        <v>13519</v>
      </c>
      <c r="E2910" t="s">
        <v>13519</v>
      </c>
      <c r="F2910" t="s">
        <v>13520</v>
      </c>
      <c r="G2910" t="s">
        <v>3648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AD2910" t="s">
        <v>13521</v>
      </c>
      <c r="AE2910">
        <v>45464.857812499999</v>
      </c>
    </row>
    <row r="2911" spans="1:31" x14ac:dyDescent="0.35">
      <c r="A2911">
        <v>25973</v>
      </c>
      <c r="B2911" t="s">
        <v>13522</v>
      </c>
      <c r="C2911" t="s">
        <v>13522</v>
      </c>
      <c r="D2911" t="s">
        <v>13523</v>
      </c>
      <c r="E2911" t="s">
        <v>13523</v>
      </c>
      <c r="F2911" t="s">
        <v>13524</v>
      </c>
      <c r="G2911" t="s">
        <v>3811</v>
      </c>
      <c r="I2911">
        <v>1</v>
      </c>
      <c r="J2911">
        <v>1</v>
      </c>
      <c r="K2911">
        <v>1</v>
      </c>
      <c r="L2911">
        <v>1</v>
      </c>
      <c r="M2911">
        <v>1</v>
      </c>
      <c r="N2911">
        <v>1</v>
      </c>
      <c r="O2911">
        <v>1</v>
      </c>
      <c r="P2911">
        <v>1</v>
      </c>
      <c r="Q2911">
        <v>1</v>
      </c>
      <c r="R2911">
        <v>1</v>
      </c>
      <c r="S2911">
        <v>1</v>
      </c>
      <c r="T2911">
        <v>1</v>
      </c>
      <c r="AD2911" t="s">
        <v>13525</v>
      </c>
      <c r="AE2911">
        <v>45464.857812499999</v>
      </c>
    </row>
    <row r="2912" spans="1:31" x14ac:dyDescent="0.35">
      <c r="A2912">
        <v>19273</v>
      </c>
      <c r="B2912" t="s">
        <v>13526</v>
      </c>
      <c r="C2912" t="s">
        <v>13526</v>
      </c>
      <c r="D2912" t="s">
        <v>13527</v>
      </c>
      <c r="E2912" t="s">
        <v>13527</v>
      </c>
      <c r="F2912" t="s">
        <v>13528</v>
      </c>
      <c r="G2912" t="s">
        <v>3811</v>
      </c>
      <c r="I2912">
        <v>1</v>
      </c>
      <c r="J2912">
        <v>1</v>
      </c>
      <c r="K2912">
        <v>1</v>
      </c>
      <c r="L2912">
        <v>1</v>
      </c>
      <c r="M2912">
        <v>1</v>
      </c>
      <c r="N2912">
        <v>1</v>
      </c>
      <c r="O2912">
        <v>1</v>
      </c>
      <c r="P2912">
        <v>1</v>
      </c>
      <c r="Q2912">
        <v>1</v>
      </c>
      <c r="R2912">
        <v>1</v>
      </c>
      <c r="S2912">
        <v>1</v>
      </c>
      <c r="T2912">
        <v>1</v>
      </c>
      <c r="U2912">
        <v>1</v>
      </c>
      <c r="V2912">
        <v>1</v>
      </c>
      <c r="W2912">
        <v>1</v>
      </c>
      <c r="X2912">
        <v>1</v>
      </c>
      <c r="Y2912">
        <v>1</v>
      </c>
      <c r="Z2912">
        <v>1</v>
      </c>
      <c r="AA2912">
        <v>1</v>
      </c>
      <c r="AB2912">
        <v>1</v>
      </c>
      <c r="AD2912" t="s">
        <v>13529</v>
      </c>
      <c r="AE2912">
        <v>45464.857812499999</v>
      </c>
    </row>
    <row r="2913" spans="1:31" x14ac:dyDescent="0.35">
      <c r="A2913">
        <v>18893</v>
      </c>
      <c r="B2913" t="s">
        <v>13530</v>
      </c>
      <c r="C2913" t="s">
        <v>13530</v>
      </c>
      <c r="D2913" t="s">
        <v>13531</v>
      </c>
      <c r="E2913" t="s">
        <v>13531</v>
      </c>
      <c r="G2913" t="s">
        <v>3648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AB2913">
        <v>0</v>
      </c>
      <c r="AD2913" t="s">
        <v>3653</v>
      </c>
      <c r="AE2913">
        <v>45464.857812499999</v>
      </c>
    </row>
    <row r="2914" spans="1:31" x14ac:dyDescent="0.35">
      <c r="A2914">
        <v>18905</v>
      </c>
      <c r="B2914" t="s">
        <v>13532</v>
      </c>
      <c r="C2914" t="s">
        <v>13532</v>
      </c>
      <c r="D2914" t="s">
        <v>13533</v>
      </c>
      <c r="E2914" t="s">
        <v>13533</v>
      </c>
      <c r="G2914" t="s">
        <v>3648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  <c r="T2914">
        <v>0</v>
      </c>
      <c r="AB2914">
        <v>0</v>
      </c>
      <c r="AD2914" t="s">
        <v>3653</v>
      </c>
      <c r="AE2914">
        <v>45464.857812499999</v>
      </c>
    </row>
    <row r="2915" spans="1:31" x14ac:dyDescent="0.35">
      <c r="A2915">
        <v>28079</v>
      </c>
      <c r="B2915" t="s">
        <v>13534</v>
      </c>
      <c r="C2915" t="s">
        <v>13535</v>
      </c>
      <c r="D2915" t="s">
        <v>13536</v>
      </c>
      <c r="E2915" t="s">
        <v>13537</v>
      </c>
      <c r="G2915" t="s">
        <v>3631</v>
      </c>
      <c r="I2915">
        <v>0</v>
      </c>
      <c r="J2915">
        <v>0</v>
      </c>
      <c r="K2915">
        <v>0</v>
      </c>
      <c r="AD2915" t="s">
        <v>13538</v>
      </c>
      <c r="AE2915">
        <v>45464.857812499999</v>
      </c>
    </row>
    <row r="2916" spans="1:31" x14ac:dyDescent="0.35">
      <c r="A2916">
        <v>26551</v>
      </c>
      <c r="B2916" t="s">
        <v>13539</v>
      </c>
      <c r="C2916" t="s">
        <v>13539</v>
      </c>
      <c r="D2916" t="s">
        <v>13540</v>
      </c>
      <c r="E2916" t="s">
        <v>13540</v>
      </c>
      <c r="F2916" t="s">
        <v>13541</v>
      </c>
      <c r="G2916" t="s">
        <v>3648</v>
      </c>
      <c r="I2916">
        <v>1</v>
      </c>
      <c r="J2916">
        <v>1</v>
      </c>
      <c r="K2916">
        <v>1</v>
      </c>
      <c r="L2916">
        <v>1</v>
      </c>
      <c r="M2916">
        <v>1</v>
      </c>
      <c r="N2916">
        <v>1</v>
      </c>
      <c r="O2916">
        <v>1</v>
      </c>
      <c r="P2916">
        <v>1</v>
      </c>
      <c r="Q2916">
        <v>1</v>
      </c>
      <c r="R2916">
        <v>1</v>
      </c>
      <c r="S2916">
        <v>1</v>
      </c>
      <c r="AD2916" t="s">
        <v>13542</v>
      </c>
      <c r="AE2916">
        <v>45464.857812499999</v>
      </c>
    </row>
    <row r="2917" spans="1:31" x14ac:dyDescent="0.35">
      <c r="A2917">
        <v>26445</v>
      </c>
      <c r="B2917" t="s">
        <v>13543</v>
      </c>
      <c r="C2917" t="s">
        <v>13543</v>
      </c>
      <c r="D2917" t="s">
        <v>13544</v>
      </c>
      <c r="E2917" t="s">
        <v>13544</v>
      </c>
      <c r="F2917" t="s">
        <v>13545</v>
      </c>
      <c r="G2917" t="s">
        <v>3648</v>
      </c>
      <c r="I2917">
        <v>1</v>
      </c>
      <c r="J2917">
        <v>1</v>
      </c>
      <c r="K2917">
        <v>1</v>
      </c>
      <c r="L2917">
        <v>1</v>
      </c>
      <c r="M2917">
        <v>1</v>
      </c>
      <c r="N2917">
        <v>1</v>
      </c>
      <c r="O2917">
        <v>1</v>
      </c>
      <c r="P2917">
        <v>1</v>
      </c>
      <c r="Q2917">
        <v>1</v>
      </c>
      <c r="R2917">
        <v>1</v>
      </c>
      <c r="S2917">
        <v>0</v>
      </c>
      <c r="T2917">
        <v>0</v>
      </c>
      <c r="AD2917" t="s">
        <v>13546</v>
      </c>
      <c r="AE2917">
        <v>45464.852870370371</v>
      </c>
    </row>
    <row r="2918" spans="1:31" x14ac:dyDescent="0.35">
      <c r="A2918">
        <v>26171</v>
      </c>
      <c r="B2918" t="s">
        <v>13547</v>
      </c>
      <c r="C2918" t="s">
        <v>13547</v>
      </c>
      <c r="D2918" t="s">
        <v>13548</v>
      </c>
      <c r="E2918" t="s">
        <v>13548</v>
      </c>
      <c r="F2918" t="s">
        <v>13549</v>
      </c>
      <c r="G2918" t="s">
        <v>3648</v>
      </c>
      <c r="I2918">
        <v>1</v>
      </c>
      <c r="J2918">
        <v>1</v>
      </c>
      <c r="K2918">
        <v>1</v>
      </c>
      <c r="L2918">
        <v>1</v>
      </c>
      <c r="M2918">
        <v>1</v>
      </c>
      <c r="N2918">
        <v>1</v>
      </c>
      <c r="O2918">
        <v>1</v>
      </c>
      <c r="P2918">
        <v>1</v>
      </c>
      <c r="Q2918">
        <v>1</v>
      </c>
      <c r="R2918">
        <v>1</v>
      </c>
      <c r="S2918">
        <v>1</v>
      </c>
      <c r="T2918">
        <v>1</v>
      </c>
      <c r="AD2918" t="s">
        <v>13550</v>
      </c>
      <c r="AE2918">
        <v>45464.857812499999</v>
      </c>
    </row>
    <row r="2919" spans="1:31" x14ac:dyDescent="0.35">
      <c r="A2919">
        <v>18929</v>
      </c>
      <c r="B2919" t="s">
        <v>13551</v>
      </c>
      <c r="C2919" t="s">
        <v>13551</v>
      </c>
      <c r="D2919" t="s">
        <v>13552</v>
      </c>
      <c r="E2919" t="s">
        <v>13552</v>
      </c>
      <c r="G2919" t="s">
        <v>3643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AB2919">
        <v>0</v>
      </c>
      <c r="AD2919" t="s">
        <v>3653</v>
      </c>
      <c r="AE2919">
        <v>45464.857812499999</v>
      </c>
    </row>
    <row r="2920" spans="1:31" x14ac:dyDescent="0.35">
      <c r="A2920">
        <v>26856</v>
      </c>
      <c r="B2920" t="s">
        <v>13553</v>
      </c>
      <c r="C2920" t="s">
        <v>13553</v>
      </c>
      <c r="D2920" t="s">
        <v>13554</v>
      </c>
      <c r="E2920" t="s">
        <v>13554</v>
      </c>
      <c r="F2920" t="s">
        <v>13555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AD2920" t="s">
        <v>13556</v>
      </c>
      <c r="AE2920">
        <v>45464.857812499999</v>
      </c>
    </row>
    <row r="2921" spans="1:31" x14ac:dyDescent="0.35">
      <c r="A2921">
        <v>19622</v>
      </c>
      <c r="B2921" t="s">
        <v>13557</v>
      </c>
      <c r="C2921" t="s">
        <v>13557</v>
      </c>
      <c r="D2921" t="s">
        <v>13558</v>
      </c>
      <c r="E2921" t="s">
        <v>13558</v>
      </c>
      <c r="G2921" t="s">
        <v>3627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AD2921" t="s">
        <v>13559</v>
      </c>
      <c r="AE2921">
        <v>45464.857812499999</v>
      </c>
    </row>
    <row r="2922" spans="1:31" x14ac:dyDescent="0.35">
      <c r="A2922">
        <v>26853</v>
      </c>
      <c r="B2922" t="s">
        <v>13560</v>
      </c>
      <c r="C2922" t="s">
        <v>13560</v>
      </c>
      <c r="D2922" t="s">
        <v>13561</v>
      </c>
      <c r="E2922" t="s">
        <v>13561</v>
      </c>
      <c r="F2922" t="s">
        <v>13562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AD2922" t="s">
        <v>13563</v>
      </c>
      <c r="AE2922">
        <v>45464.857812499999</v>
      </c>
    </row>
    <row r="2923" spans="1:31" x14ac:dyDescent="0.35">
      <c r="A2923">
        <v>18950</v>
      </c>
      <c r="B2923" t="s">
        <v>13564</v>
      </c>
      <c r="C2923" t="s">
        <v>13564</v>
      </c>
      <c r="D2923" t="s">
        <v>13565</v>
      </c>
      <c r="E2923" t="s">
        <v>13565</v>
      </c>
      <c r="G2923" t="s">
        <v>7480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AD2923" t="s">
        <v>3653</v>
      </c>
      <c r="AE2923">
        <v>45464.857812499999</v>
      </c>
    </row>
    <row r="2924" spans="1:31" x14ac:dyDescent="0.35">
      <c r="A2924">
        <v>18911</v>
      </c>
      <c r="B2924" t="s">
        <v>13566</v>
      </c>
      <c r="C2924" t="s">
        <v>13566</v>
      </c>
      <c r="D2924" t="s">
        <v>13567</v>
      </c>
      <c r="E2924" t="s">
        <v>13567</v>
      </c>
      <c r="G2924" t="s">
        <v>3643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  <c r="AB2924">
        <v>0</v>
      </c>
      <c r="AD2924" t="s">
        <v>3653</v>
      </c>
      <c r="AE2924">
        <v>45464.857812499999</v>
      </c>
    </row>
    <row r="2925" spans="1:31" x14ac:dyDescent="0.35">
      <c r="A2925">
        <v>19099</v>
      </c>
      <c r="B2925" t="s">
        <v>13568</v>
      </c>
      <c r="C2925" t="s">
        <v>13568</v>
      </c>
      <c r="D2925" t="s">
        <v>13569</v>
      </c>
      <c r="E2925" t="s">
        <v>13569</v>
      </c>
      <c r="G2925" t="s">
        <v>13570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AB2925">
        <v>0</v>
      </c>
      <c r="AD2925" t="s">
        <v>13571</v>
      </c>
      <c r="AE2925">
        <v>45464.857812499999</v>
      </c>
    </row>
    <row r="2926" spans="1:31" x14ac:dyDescent="0.35">
      <c r="A2926">
        <v>26632</v>
      </c>
      <c r="B2926" t="s">
        <v>13572</v>
      </c>
      <c r="C2926" t="s">
        <v>13572</v>
      </c>
      <c r="D2926" t="s">
        <v>13573</v>
      </c>
      <c r="E2926" t="s">
        <v>13573</v>
      </c>
      <c r="F2926" t="s">
        <v>13574</v>
      </c>
      <c r="G2926" t="s">
        <v>3688</v>
      </c>
      <c r="I2926">
        <v>1</v>
      </c>
      <c r="J2926">
        <v>1</v>
      </c>
      <c r="K2926">
        <v>1</v>
      </c>
      <c r="L2926">
        <v>1</v>
      </c>
      <c r="M2926">
        <v>1</v>
      </c>
      <c r="N2926">
        <v>1</v>
      </c>
      <c r="O2926">
        <v>1</v>
      </c>
      <c r="P2926">
        <v>1</v>
      </c>
      <c r="Q2926">
        <v>1</v>
      </c>
      <c r="R2926">
        <v>1</v>
      </c>
      <c r="AD2926" t="s">
        <v>13575</v>
      </c>
      <c r="AE2926">
        <v>45464.857812499999</v>
      </c>
    </row>
    <row r="2927" spans="1:31" x14ac:dyDescent="0.35">
      <c r="A2927">
        <v>18900</v>
      </c>
      <c r="B2927" t="s">
        <v>13576</v>
      </c>
      <c r="C2927" t="s">
        <v>13576</v>
      </c>
      <c r="D2927" t="s">
        <v>13577</v>
      </c>
      <c r="E2927" t="s">
        <v>13577</v>
      </c>
      <c r="G2927" t="s">
        <v>3648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AB2927">
        <v>0</v>
      </c>
      <c r="AD2927" t="s">
        <v>3653</v>
      </c>
      <c r="AE2927">
        <v>45464.857812499999</v>
      </c>
    </row>
    <row r="2928" spans="1:31" x14ac:dyDescent="0.35">
      <c r="A2928">
        <v>18901</v>
      </c>
      <c r="B2928" t="s">
        <v>13578</v>
      </c>
      <c r="C2928" t="s">
        <v>13578</v>
      </c>
      <c r="D2928" t="s">
        <v>13579</v>
      </c>
      <c r="E2928" t="s">
        <v>13579</v>
      </c>
      <c r="G2928" t="s">
        <v>3648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AB2928">
        <v>0</v>
      </c>
      <c r="AD2928" t="s">
        <v>3653</v>
      </c>
      <c r="AE2928">
        <v>45464.857812499999</v>
      </c>
    </row>
    <row r="2929" spans="1:31" x14ac:dyDescent="0.35">
      <c r="A2929">
        <v>18197</v>
      </c>
      <c r="B2929" t="s">
        <v>13580</v>
      </c>
      <c r="C2929" t="s">
        <v>13580</v>
      </c>
      <c r="D2929" t="s">
        <v>13581</v>
      </c>
      <c r="E2929" t="s">
        <v>13581</v>
      </c>
      <c r="F2929" t="s">
        <v>13582</v>
      </c>
      <c r="G2929" t="s">
        <v>3688</v>
      </c>
      <c r="I2929">
        <v>1</v>
      </c>
      <c r="J2929">
        <v>1</v>
      </c>
      <c r="K2929">
        <v>1</v>
      </c>
      <c r="L2929">
        <v>1</v>
      </c>
      <c r="M2929">
        <v>1</v>
      </c>
      <c r="N2929">
        <v>1</v>
      </c>
      <c r="O2929">
        <v>1</v>
      </c>
      <c r="P2929">
        <v>1</v>
      </c>
      <c r="Q2929">
        <v>1</v>
      </c>
      <c r="R2929">
        <v>1</v>
      </c>
      <c r="S2929">
        <v>1</v>
      </c>
      <c r="T2929">
        <v>1</v>
      </c>
      <c r="U2929">
        <v>1</v>
      </c>
      <c r="V2929">
        <v>1</v>
      </c>
      <c r="W2929">
        <v>1</v>
      </c>
      <c r="X2929">
        <v>1</v>
      </c>
      <c r="Y2929">
        <v>1</v>
      </c>
      <c r="Z2929">
        <v>1</v>
      </c>
      <c r="AA2929">
        <v>1</v>
      </c>
      <c r="AB2929">
        <v>1</v>
      </c>
      <c r="AC2929">
        <v>1</v>
      </c>
      <c r="AD2929" t="s">
        <v>3079</v>
      </c>
      <c r="AE2929">
        <v>45464.857812499999</v>
      </c>
    </row>
    <row r="2930" spans="1:31" x14ac:dyDescent="0.35">
      <c r="A2930">
        <v>18446</v>
      </c>
      <c r="B2930" t="s">
        <v>3078</v>
      </c>
      <c r="C2930" t="s">
        <v>3078</v>
      </c>
      <c r="D2930" t="s">
        <v>3428</v>
      </c>
      <c r="E2930" t="s">
        <v>3428</v>
      </c>
      <c r="F2930" t="s">
        <v>13583</v>
      </c>
      <c r="G2930" t="s">
        <v>3648</v>
      </c>
      <c r="I2930">
        <v>1</v>
      </c>
      <c r="J2930">
        <v>1</v>
      </c>
      <c r="K2930">
        <v>1</v>
      </c>
      <c r="L2930">
        <v>1</v>
      </c>
      <c r="M2930">
        <v>1</v>
      </c>
      <c r="N2930">
        <v>1</v>
      </c>
      <c r="O2930">
        <v>1</v>
      </c>
      <c r="P2930">
        <v>1</v>
      </c>
      <c r="Q2930">
        <v>1</v>
      </c>
      <c r="R2930">
        <v>1</v>
      </c>
      <c r="S2930">
        <v>1</v>
      </c>
      <c r="T2930">
        <v>1</v>
      </c>
      <c r="U2930">
        <v>1</v>
      </c>
      <c r="V2930">
        <v>1</v>
      </c>
      <c r="W2930">
        <v>1</v>
      </c>
      <c r="X2930">
        <v>1</v>
      </c>
      <c r="Y2930">
        <v>1</v>
      </c>
      <c r="Z2930">
        <v>1</v>
      </c>
      <c r="AA2930">
        <v>1</v>
      </c>
      <c r="AB2930">
        <v>1</v>
      </c>
      <c r="AC2930">
        <v>1</v>
      </c>
      <c r="AD2930" t="s">
        <v>13584</v>
      </c>
      <c r="AE2930">
        <v>45464.857812499999</v>
      </c>
    </row>
    <row r="2931" spans="1:31" x14ac:dyDescent="0.35">
      <c r="A2931">
        <v>18903</v>
      </c>
      <c r="B2931" t="s">
        <v>13585</v>
      </c>
      <c r="C2931" t="s">
        <v>13585</v>
      </c>
      <c r="D2931" t="s">
        <v>13586</v>
      </c>
      <c r="E2931" t="s">
        <v>13586</v>
      </c>
      <c r="G2931" t="s">
        <v>3643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AB2931">
        <v>0</v>
      </c>
      <c r="AD2931" t="s">
        <v>13587</v>
      </c>
      <c r="AE2931">
        <v>45464.857812499999</v>
      </c>
    </row>
    <row r="2932" spans="1:31" x14ac:dyDescent="0.35">
      <c r="A2932">
        <v>25424</v>
      </c>
      <c r="B2932" t="s">
        <v>13588</v>
      </c>
      <c r="C2932" t="s">
        <v>13588</v>
      </c>
      <c r="D2932" t="s">
        <v>13589</v>
      </c>
      <c r="E2932" t="s">
        <v>13589</v>
      </c>
      <c r="G2932" t="s">
        <v>3631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0</v>
      </c>
      <c r="AD2932" t="s">
        <v>13590</v>
      </c>
      <c r="AE2932">
        <v>45464.857812499999</v>
      </c>
    </row>
    <row r="2933" spans="1:31" x14ac:dyDescent="0.35">
      <c r="A2933">
        <v>25152</v>
      </c>
      <c r="B2933" t="s">
        <v>13591</v>
      </c>
      <c r="C2933" t="s">
        <v>13591</v>
      </c>
      <c r="D2933" t="s">
        <v>13592</v>
      </c>
      <c r="E2933" t="s">
        <v>13592</v>
      </c>
      <c r="G2933" t="s">
        <v>3714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>
        <v>0</v>
      </c>
      <c r="V2933">
        <v>0</v>
      </c>
      <c r="AD2933" t="s">
        <v>13593</v>
      </c>
      <c r="AE2933">
        <v>45464.857812499999</v>
      </c>
    </row>
    <row r="2934" spans="1:31" x14ac:dyDescent="0.35">
      <c r="A2934">
        <v>19157</v>
      </c>
      <c r="B2934" t="s">
        <v>13594</v>
      </c>
      <c r="C2934" t="s">
        <v>13594</v>
      </c>
      <c r="D2934" t="s">
        <v>13595</v>
      </c>
      <c r="E2934" t="s">
        <v>13595</v>
      </c>
      <c r="G2934" t="s">
        <v>3951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AB2934">
        <v>0</v>
      </c>
      <c r="AD2934" t="s">
        <v>3653</v>
      </c>
      <c r="AE2934">
        <v>45464.857812499999</v>
      </c>
    </row>
    <row r="2935" spans="1:31" x14ac:dyDescent="0.35">
      <c r="A2935">
        <v>26597</v>
      </c>
      <c r="B2935" t="s">
        <v>13596</v>
      </c>
      <c r="C2935" t="s">
        <v>13596</v>
      </c>
      <c r="D2935" t="s">
        <v>13597</v>
      </c>
      <c r="E2935" t="s">
        <v>13597</v>
      </c>
      <c r="F2935" t="s">
        <v>13598</v>
      </c>
      <c r="G2935" t="s">
        <v>3792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AD2935" t="s">
        <v>13599</v>
      </c>
      <c r="AE2935">
        <v>45464.857812499999</v>
      </c>
    </row>
    <row r="2936" spans="1:31" x14ac:dyDescent="0.35">
      <c r="A2936">
        <v>26958</v>
      </c>
      <c r="B2936" t="s">
        <v>13600</v>
      </c>
      <c r="C2936" t="s">
        <v>13600</v>
      </c>
      <c r="D2936" t="s">
        <v>13601</v>
      </c>
      <c r="E2936" t="s">
        <v>13601</v>
      </c>
      <c r="F2936" t="s">
        <v>13602</v>
      </c>
      <c r="G2936" t="s">
        <v>3757</v>
      </c>
      <c r="I2936">
        <v>1</v>
      </c>
      <c r="J2936">
        <v>1</v>
      </c>
      <c r="K2936">
        <v>1</v>
      </c>
      <c r="L2936">
        <v>1</v>
      </c>
      <c r="M2936">
        <v>1</v>
      </c>
      <c r="AD2936" t="s">
        <v>13603</v>
      </c>
      <c r="AE2936">
        <v>45464.852870370371</v>
      </c>
    </row>
    <row r="2937" spans="1:31" x14ac:dyDescent="0.35">
      <c r="A2937">
        <v>24077</v>
      </c>
      <c r="B2937" t="s">
        <v>13604</v>
      </c>
      <c r="C2937" t="s">
        <v>13604</v>
      </c>
      <c r="D2937" t="s">
        <v>13605</v>
      </c>
      <c r="E2937" t="s">
        <v>13605</v>
      </c>
      <c r="G2937" t="s">
        <v>7144</v>
      </c>
      <c r="I2937">
        <v>1</v>
      </c>
      <c r="J2937">
        <v>1</v>
      </c>
      <c r="K2937">
        <v>1</v>
      </c>
      <c r="L2937">
        <v>1</v>
      </c>
      <c r="M2937">
        <v>1</v>
      </c>
      <c r="N2937">
        <v>1</v>
      </c>
      <c r="O2937">
        <v>1</v>
      </c>
      <c r="P2937">
        <v>1</v>
      </c>
      <c r="Q2937">
        <v>1</v>
      </c>
      <c r="R2937">
        <v>1</v>
      </c>
      <c r="S2937">
        <v>1</v>
      </c>
      <c r="T2937">
        <v>1</v>
      </c>
      <c r="U2937">
        <v>1</v>
      </c>
      <c r="V2937">
        <v>1</v>
      </c>
      <c r="W2937">
        <v>1</v>
      </c>
      <c r="AD2937" t="s">
        <v>13606</v>
      </c>
      <c r="AE2937">
        <v>45464.857812499999</v>
      </c>
    </row>
    <row r="2938" spans="1:31" x14ac:dyDescent="0.35">
      <c r="A2938">
        <v>26821</v>
      </c>
      <c r="B2938" t="s">
        <v>13607</v>
      </c>
      <c r="C2938" t="s">
        <v>13607</v>
      </c>
      <c r="D2938" t="s">
        <v>13608</v>
      </c>
      <c r="E2938" t="s">
        <v>13608</v>
      </c>
      <c r="F2938" t="s">
        <v>13609</v>
      </c>
      <c r="G2938" t="s">
        <v>3631</v>
      </c>
      <c r="I2938">
        <v>1</v>
      </c>
      <c r="J2938">
        <v>1</v>
      </c>
      <c r="K2938">
        <v>1</v>
      </c>
      <c r="L2938">
        <v>1</v>
      </c>
      <c r="M2938">
        <v>1</v>
      </c>
      <c r="N2938">
        <v>1</v>
      </c>
      <c r="O2938">
        <v>1</v>
      </c>
      <c r="P2938">
        <v>1</v>
      </c>
      <c r="AD2938" t="s">
        <v>13610</v>
      </c>
      <c r="AE2938">
        <v>45464.852870370371</v>
      </c>
    </row>
    <row r="2939" spans="1:31" x14ac:dyDescent="0.35">
      <c r="A2939">
        <v>23921</v>
      </c>
      <c r="B2939" t="s">
        <v>1436</v>
      </c>
      <c r="C2939" t="s">
        <v>1436</v>
      </c>
      <c r="D2939" t="s">
        <v>3526</v>
      </c>
      <c r="E2939" t="s">
        <v>3526</v>
      </c>
      <c r="G2939" t="s">
        <v>3684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0</v>
      </c>
      <c r="AD2939" t="s">
        <v>13611</v>
      </c>
      <c r="AE2939">
        <v>45464.857812499999</v>
      </c>
    </row>
    <row r="2940" spans="1:31" x14ac:dyDescent="0.35">
      <c r="A2940">
        <v>28145</v>
      </c>
      <c r="B2940" t="s">
        <v>1709</v>
      </c>
      <c r="C2940" t="s">
        <v>1709</v>
      </c>
      <c r="D2940" t="s">
        <v>13612</v>
      </c>
      <c r="E2940" t="s">
        <v>13612</v>
      </c>
      <c r="F2940" t="s">
        <v>13613</v>
      </c>
      <c r="G2940" t="s">
        <v>3754</v>
      </c>
      <c r="I2940">
        <v>1</v>
      </c>
      <c r="J2940">
        <v>1</v>
      </c>
      <c r="AD2940" t="s">
        <v>13614</v>
      </c>
      <c r="AE2940">
        <v>45464.857812499999</v>
      </c>
    </row>
    <row r="2941" spans="1:31" x14ac:dyDescent="0.35">
      <c r="A2941">
        <v>26686</v>
      </c>
      <c r="B2941" t="s">
        <v>13615</v>
      </c>
      <c r="C2941" t="s">
        <v>13615</v>
      </c>
      <c r="D2941" t="s">
        <v>13616</v>
      </c>
      <c r="E2941" t="s">
        <v>13616</v>
      </c>
      <c r="F2941" t="s">
        <v>13617</v>
      </c>
      <c r="G2941" t="s">
        <v>4335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AD2941" t="s">
        <v>13618</v>
      </c>
      <c r="AE2941">
        <v>45464.857812499999</v>
      </c>
    </row>
    <row r="2942" spans="1:31" x14ac:dyDescent="0.35">
      <c r="A2942">
        <v>18906</v>
      </c>
      <c r="B2942" t="s">
        <v>13619</v>
      </c>
      <c r="C2942" t="s">
        <v>13619</v>
      </c>
      <c r="D2942" t="s">
        <v>13620</v>
      </c>
      <c r="E2942" t="s">
        <v>13620</v>
      </c>
      <c r="G2942" t="s">
        <v>538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AB2942">
        <v>0</v>
      </c>
      <c r="AD2942" t="s">
        <v>3653</v>
      </c>
      <c r="AE2942">
        <v>45464.857812499999</v>
      </c>
    </row>
    <row r="2943" spans="1:31" x14ac:dyDescent="0.35">
      <c r="A2943">
        <v>19530</v>
      </c>
      <c r="B2943" t="s">
        <v>13621</v>
      </c>
      <c r="C2943" t="s">
        <v>13621</v>
      </c>
      <c r="D2943" t="s">
        <v>13622</v>
      </c>
      <c r="E2943" t="s">
        <v>13622</v>
      </c>
      <c r="G2943" t="s">
        <v>3648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AB2943">
        <v>0</v>
      </c>
      <c r="AD2943" t="s">
        <v>13623</v>
      </c>
      <c r="AE2943">
        <v>45464.857812499999</v>
      </c>
    </row>
    <row r="2944" spans="1:31" x14ac:dyDescent="0.35">
      <c r="A2944">
        <v>25367</v>
      </c>
      <c r="B2944" t="s">
        <v>13624</v>
      </c>
      <c r="C2944" t="s">
        <v>13624</v>
      </c>
      <c r="D2944" t="s">
        <v>13625</v>
      </c>
      <c r="E2944" t="s">
        <v>13625</v>
      </c>
      <c r="G2944" t="s">
        <v>3684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AD2944" t="s">
        <v>13626</v>
      </c>
      <c r="AE2944">
        <v>45464.857812499999</v>
      </c>
    </row>
    <row r="2945" spans="1:31" x14ac:dyDescent="0.35">
      <c r="A2945">
        <v>18904</v>
      </c>
      <c r="B2945" t="s">
        <v>13627</v>
      </c>
      <c r="C2945" t="s">
        <v>13627</v>
      </c>
      <c r="D2945" t="s">
        <v>13628</v>
      </c>
      <c r="E2945" t="s">
        <v>13628</v>
      </c>
      <c r="G2945" t="s">
        <v>3643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AB2945">
        <v>0</v>
      </c>
      <c r="AD2945" t="s">
        <v>3653</v>
      </c>
      <c r="AE2945">
        <v>45464.857812499999</v>
      </c>
    </row>
    <row r="2946" spans="1:31" x14ac:dyDescent="0.35">
      <c r="A2946">
        <v>19084</v>
      </c>
      <c r="B2946" t="s">
        <v>13629</v>
      </c>
      <c r="C2946" t="s">
        <v>13629</v>
      </c>
      <c r="D2946" t="s">
        <v>13630</v>
      </c>
      <c r="E2946" t="s">
        <v>13630</v>
      </c>
      <c r="G2946" t="s">
        <v>5307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AB2946">
        <v>0</v>
      </c>
      <c r="AD2946" t="s">
        <v>3653</v>
      </c>
      <c r="AE2946">
        <v>45464.857812499999</v>
      </c>
    </row>
    <row r="2947" spans="1:31" x14ac:dyDescent="0.35">
      <c r="A2947">
        <v>25551</v>
      </c>
      <c r="B2947" t="s">
        <v>13631</v>
      </c>
      <c r="C2947" t="s">
        <v>13631</v>
      </c>
      <c r="D2947" t="s">
        <v>13632</v>
      </c>
      <c r="E2947" t="s">
        <v>13632</v>
      </c>
      <c r="G2947" t="s">
        <v>3754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v>0</v>
      </c>
      <c r="AD2947" t="s">
        <v>13633</v>
      </c>
      <c r="AE2947">
        <v>45464.857812499999</v>
      </c>
    </row>
    <row r="2948" spans="1:31" x14ac:dyDescent="0.35">
      <c r="A2948">
        <v>22956</v>
      </c>
      <c r="B2948" t="s">
        <v>13634</v>
      </c>
      <c r="C2948" t="s">
        <v>13634</v>
      </c>
      <c r="D2948" t="s">
        <v>13635</v>
      </c>
      <c r="E2948" t="s">
        <v>13635</v>
      </c>
      <c r="G2948" t="s">
        <v>3688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AD2948" t="s">
        <v>13636</v>
      </c>
      <c r="AE2948">
        <v>45464.857812499999</v>
      </c>
    </row>
    <row r="2949" spans="1:31" x14ac:dyDescent="0.35">
      <c r="A2949">
        <v>24320</v>
      </c>
      <c r="B2949" t="s">
        <v>13637</v>
      </c>
      <c r="C2949" t="s">
        <v>13637</v>
      </c>
      <c r="D2949" t="s">
        <v>13638</v>
      </c>
      <c r="E2949" t="s">
        <v>13638</v>
      </c>
      <c r="G2949" t="s">
        <v>3688</v>
      </c>
      <c r="I2949">
        <v>1</v>
      </c>
      <c r="J2949">
        <v>1</v>
      </c>
      <c r="K2949">
        <v>1</v>
      </c>
      <c r="L2949">
        <v>1</v>
      </c>
      <c r="M2949">
        <v>1</v>
      </c>
      <c r="N2949">
        <v>1</v>
      </c>
      <c r="O2949">
        <v>1</v>
      </c>
      <c r="P2949">
        <v>1</v>
      </c>
      <c r="Q2949">
        <v>1</v>
      </c>
      <c r="R2949">
        <v>1</v>
      </c>
      <c r="S2949">
        <v>1</v>
      </c>
      <c r="T2949">
        <v>1</v>
      </c>
      <c r="U2949">
        <v>1</v>
      </c>
      <c r="AD2949" t="s">
        <v>13636</v>
      </c>
      <c r="AE2949">
        <v>45464.857812499999</v>
      </c>
    </row>
    <row r="2950" spans="1:31" x14ac:dyDescent="0.35">
      <c r="A2950">
        <v>19205</v>
      </c>
      <c r="B2950" t="s">
        <v>1339</v>
      </c>
      <c r="C2950" t="s">
        <v>1339</v>
      </c>
      <c r="D2950" t="s">
        <v>13639</v>
      </c>
      <c r="E2950" t="s">
        <v>13639</v>
      </c>
      <c r="F2950" t="s">
        <v>13640</v>
      </c>
      <c r="G2950" t="s">
        <v>4211</v>
      </c>
      <c r="I2950">
        <v>1</v>
      </c>
      <c r="J2950">
        <v>1</v>
      </c>
      <c r="K2950">
        <v>1</v>
      </c>
      <c r="L2950">
        <v>1</v>
      </c>
      <c r="M2950">
        <v>1</v>
      </c>
      <c r="N2950">
        <v>1</v>
      </c>
      <c r="O2950">
        <v>1</v>
      </c>
      <c r="P2950">
        <v>1</v>
      </c>
      <c r="Q2950">
        <v>1</v>
      </c>
      <c r="R2950">
        <v>1</v>
      </c>
      <c r="S2950">
        <v>1</v>
      </c>
      <c r="T2950">
        <v>0</v>
      </c>
      <c r="AB2950">
        <v>0</v>
      </c>
      <c r="AD2950" t="s">
        <v>13641</v>
      </c>
      <c r="AE2950">
        <v>45464.857812499999</v>
      </c>
    </row>
    <row r="2951" spans="1:31" x14ac:dyDescent="0.35">
      <c r="A2951">
        <v>18944</v>
      </c>
      <c r="B2951" t="s">
        <v>13642</v>
      </c>
      <c r="C2951" t="s">
        <v>13642</v>
      </c>
      <c r="D2951" t="s">
        <v>13643</v>
      </c>
      <c r="E2951" t="s">
        <v>13643</v>
      </c>
      <c r="G2951" t="s">
        <v>3648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AB2951">
        <v>0</v>
      </c>
      <c r="AD2951" t="s">
        <v>3653</v>
      </c>
      <c r="AE2951">
        <v>45464.857812499999</v>
      </c>
    </row>
    <row r="2952" spans="1:31" x14ac:dyDescent="0.35">
      <c r="A2952">
        <v>18447</v>
      </c>
      <c r="B2952" t="s">
        <v>13644</v>
      </c>
      <c r="C2952" t="s">
        <v>13644</v>
      </c>
      <c r="D2952" t="s">
        <v>13645</v>
      </c>
      <c r="E2952" t="s">
        <v>13645</v>
      </c>
      <c r="G2952" t="s">
        <v>3648</v>
      </c>
      <c r="I2952">
        <v>1</v>
      </c>
      <c r="J2952">
        <v>1</v>
      </c>
      <c r="K2952">
        <v>1</v>
      </c>
      <c r="L2952">
        <v>1</v>
      </c>
      <c r="M2952">
        <v>1</v>
      </c>
      <c r="N2952">
        <v>1</v>
      </c>
      <c r="O2952">
        <v>1</v>
      </c>
      <c r="P2952">
        <v>1</v>
      </c>
      <c r="Q2952">
        <v>1</v>
      </c>
      <c r="R2952">
        <v>1</v>
      </c>
      <c r="S2952">
        <v>1</v>
      </c>
      <c r="T2952">
        <v>1</v>
      </c>
      <c r="U2952">
        <v>1</v>
      </c>
      <c r="V2952">
        <v>1</v>
      </c>
      <c r="W2952">
        <v>1</v>
      </c>
      <c r="X2952">
        <v>1</v>
      </c>
      <c r="Y2952">
        <v>1</v>
      </c>
      <c r="Z2952">
        <v>1</v>
      </c>
      <c r="AA2952">
        <v>1</v>
      </c>
      <c r="AB2952">
        <v>1</v>
      </c>
      <c r="AC2952">
        <v>1</v>
      </c>
      <c r="AD2952" t="s">
        <v>13646</v>
      </c>
      <c r="AE2952">
        <v>45464.857812499999</v>
      </c>
    </row>
    <row r="2953" spans="1:31" x14ac:dyDescent="0.35">
      <c r="A2953">
        <v>20920</v>
      </c>
      <c r="B2953" t="s">
        <v>1705</v>
      </c>
      <c r="C2953" t="s">
        <v>1705</v>
      </c>
      <c r="D2953" t="s">
        <v>13647</v>
      </c>
      <c r="E2953" t="s">
        <v>13647</v>
      </c>
      <c r="F2953" t="s">
        <v>13648</v>
      </c>
      <c r="G2953" t="s">
        <v>3688</v>
      </c>
      <c r="I2953">
        <v>1</v>
      </c>
      <c r="J2953">
        <v>1</v>
      </c>
      <c r="K2953">
        <v>1</v>
      </c>
      <c r="L2953">
        <v>1</v>
      </c>
      <c r="M2953">
        <v>1</v>
      </c>
      <c r="N2953">
        <v>1</v>
      </c>
      <c r="O2953">
        <v>1</v>
      </c>
      <c r="P2953">
        <v>1</v>
      </c>
      <c r="Q2953">
        <v>1</v>
      </c>
      <c r="R2953">
        <v>1</v>
      </c>
      <c r="S2953">
        <v>1</v>
      </c>
      <c r="T2953">
        <v>1</v>
      </c>
      <c r="U2953">
        <v>1</v>
      </c>
      <c r="V2953">
        <v>1</v>
      </c>
      <c r="W2953">
        <v>1</v>
      </c>
      <c r="X2953">
        <v>1</v>
      </c>
      <c r="Y2953">
        <v>1</v>
      </c>
      <c r="Z2953">
        <v>1</v>
      </c>
      <c r="AD2953" t="s">
        <v>13649</v>
      </c>
      <c r="AE2953">
        <v>45464.852870370371</v>
      </c>
    </row>
    <row r="2954" spans="1:31" x14ac:dyDescent="0.35">
      <c r="A2954">
        <v>20150</v>
      </c>
      <c r="B2954" t="s">
        <v>13650</v>
      </c>
      <c r="C2954" t="s">
        <v>13650</v>
      </c>
      <c r="D2954" t="s">
        <v>13651</v>
      </c>
      <c r="E2954" t="s">
        <v>13651</v>
      </c>
      <c r="F2954" t="s">
        <v>13652</v>
      </c>
      <c r="G2954" t="s">
        <v>3631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D2954" t="s">
        <v>13653</v>
      </c>
      <c r="AE2954">
        <v>45464.857812499999</v>
      </c>
    </row>
    <row r="2955" spans="1:31" x14ac:dyDescent="0.35">
      <c r="A2955">
        <v>19112</v>
      </c>
      <c r="B2955" t="s">
        <v>13654</v>
      </c>
      <c r="C2955" t="s">
        <v>13654</v>
      </c>
      <c r="D2955" t="s">
        <v>13655</v>
      </c>
      <c r="E2955" t="s">
        <v>13655</v>
      </c>
      <c r="F2955" t="s">
        <v>13656</v>
      </c>
      <c r="G2955" t="s">
        <v>3631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  <c r="AB2955">
        <v>0</v>
      </c>
      <c r="AD2955" t="s">
        <v>13657</v>
      </c>
      <c r="AE2955">
        <v>45464.857812499999</v>
      </c>
    </row>
    <row r="2956" spans="1:31" x14ac:dyDescent="0.35">
      <c r="A2956">
        <v>26760</v>
      </c>
      <c r="B2956" t="s">
        <v>1437</v>
      </c>
      <c r="C2956" t="s">
        <v>1437</v>
      </c>
      <c r="D2956" t="s">
        <v>13658</v>
      </c>
      <c r="E2956" t="s">
        <v>13658</v>
      </c>
      <c r="F2956" t="s">
        <v>13659</v>
      </c>
      <c r="G2956" t="s">
        <v>3643</v>
      </c>
      <c r="I2956">
        <v>1</v>
      </c>
      <c r="J2956">
        <v>1</v>
      </c>
      <c r="K2956">
        <v>1</v>
      </c>
      <c r="L2956">
        <v>1</v>
      </c>
      <c r="M2956">
        <v>1</v>
      </c>
      <c r="N2956">
        <v>1</v>
      </c>
      <c r="O2956">
        <v>1</v>
      </c>
      <c r="P2956">
        <v>1</v>
      </c>
      <c r="AD2956" t="s">
        <v>13660</v>
      </c>
      <c r="AE2956">
        <v>45464.857812499999</v>
      </c>
    </row>
    <row r="2957" spans="1:31" x14ac:dyDescent="0.35">
      <c r="A2957">
        <v>15267</v>
      </c>
      <c r="B2957" t="s">
        <v>13661</v>
      </c>
      <c r="C2957" t="s">
        <v>13661</v>
      </c>
      <c r="D2957" t="s">
        <v>13662</v>
      </c>
      <c r="E2957" t="s">
        <v>13662</v>
      </c>
      <c r="G2957" t="s">
        <v>3648</v>
      </c>
      <c r="I2957">
        <v>1</v>
      </c>
      <c r="J2957">
        <v>1</v>
      </c>
      <c r="K2957">
        <v>1</v>
      </c>
      <c r="L2957">
        <v>1</v>
      </c>
      <c r="M2957">
        <v>1</v>
      </c>
      <c r="N2957">
        <v>1</v>
      </c>
      <c r="O2957">
        <v>1</v>
      </c>
      <c r="P2957">
        <v>1</v>
      </c>
      <c r="Q2957">
        <v>1</v>
      </c>
      <c r="R2957">
        <v>1</v>
      </c>
      <c r="S2957">
        <v>1</v>
      </c>
      <c r="T2957">
        <v>1</v>
      </c>
      <c r="U2957">
        <v>1</v>
      </c>
      <c r="V2957">
        <v>1</v>
      </c>
      <c r="W2957">
        <v>1</v>
      </c>
      <c r="X2957">
        <v>1</v>
      </c>
      <c r="Y2957">
        <v>1</v>
      </c>
      <c r="Z2957">
        <v>1</v>
      </c>
      <c r="AA2957">
        <v>1</v>
      </c>
      <c r="AD2957" t="s">
        <v>13663</v>
      </c>
      <c r="AE2957">
        <v>45464.857812499999</v>
      </c>
    </row>
    <row r="2958" spans="1:31" x14ac:dyDescent="0.35">
      <c r="A2958">
        <v>26883</v>
      </c>
      <c r="B2958" t="s">
        <v>13664</v>
      </c>
      <c r="C2958" t="s">
        <v>13664</v>
      </c>
      <c r="D2958" t="s">
        <v>13665</v>
      </c>
      <c r="E2958" t="s">
        <v>13665</v>
      </c>
      <c r="F2958" t="s">
        <v>13666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AD2958" t="s">
        <v>13667</v>
      </c>
      <c r="AE2958">
        <v>45464.857812499999</v>
      </c>
    </row>
    <row r="2959" spans="1:31" x14ac:dyDescent="0.35">
      <c r="A2959">
        <v>19148</v>
      </c>
      <c r="B2959" t="s">
        <v>1732</v>
      </c>
      <c r="C2959" t="s">
        <v>1732</v>
      </c>
      <c r="D2959" t="s">
        <v>13668</v>
      </c>
      <c r="E2959" t="s">
        <v>13668</v>
      </c>
      <c r="F2959" t="s">
        <v>13669</v>
      </c>
      <c r="G2959" t="s">
        <v>4275</v>
      </c>
      <c r="I2959">
        <v>1</v>
      </c>
      <c r="J2959">
        <v>1</v>
      </c>
      <c r="K2959">
        <v>1</v>
      </c>
      <c r="L2959">
        <v>1</v>
      </c>
      <c r="M2959">
        <v>1</v>
      </c>
      <c r="N2959">
        <v>1</v>
      </c>
      <c r="O2959">
        <v>1</v>
      </c>
      <c r="P2959">
        <v>1</v>
      </c>
      <c r="Q2959">
        <v>1</v>
      </c>
      <c r="R2959">
        <v>1</v>
      </c>
      <c r="S2959">
        <v>1</v>
      </c>
      <c r="T2959">
        <v>1</v>
      </c>
      <c r="U2959">
        <v>1</v>
      </c>
      <c r="V2959">
        <v>1</v>
      </c>
      <c r="W2959">
        <v>1</v>
      </c>
      <c r="X2959">
        <v>1</v>
      </c>
      <c r="Y2959">
        <v>1</v>
      </c>
      <c r="Z2959">
        <v>1</v>
      </c>
      <c r="AA2959">
        <v>1</v>
      </c>
      <c r="AB2959">
        <v>1</v>
      </c>
      <c r="AD2959" t="s">
        <v>13670</v>
      </c>
      <c r="AE2959">
        <v>45464.857812499999</v>
      </c>
    </row>
    <row r="2960" spans="1:31" x14ac:dyDescent="0.35">
      <c r="A2960">
        <v>20168</v>
      </c>
      <c r="B2960" t="s">
        <v>13671</v>
      </c>
      <c r="C2960" t="s">
        <v>13671</v>
      </c>
      <c r="D2960" t="s">
        <v>13672</v>
      </c>
      <c r="E2960" t="s">
        <v>13672</v>
      </c>
      <c r="F2960" t="s">
        <v>9002</v>
      </c>
      <c r="G2960" t="s">
        <v>3643</v>
      </c>
      <c r="I2960">
        <v>1</v>
      </c>
      <c r="J2960">
        <v>1</v>
      </c>
      <c r="K2960">
        <v>1</v>
      </c>
      <c r="L2960">
        <v>1</v>
      </c>
      <c r="M2960">
        <v>1</v>
      </c>
      <c r="N2960">
        <v>1</v>
      </c>
      <c r="O2960">
        <v>1</v>
      </c>
      <c r="P2960">
        <v>1</v>
      </c>
      <c r="Q2960">
        <v>1</v>
      </c>
      <c r="R2960">
        <v>1</v>
      </c>
      <c r="S2960">
        <v>1</v>
      </c>
      <c r="T2960">
        <v>1</v>
      </c>
      <c r="U2960">
        <v>1</v>
      </c>
      <c r="V2960">
        <v>1</v>
      </c>
      <c r="W2960">
        <v>1</v>
      </c>
      <c r="X2960">
        <v>1</v>
      </c>
      <c r="Y2960">
        <v>1</v>
      </c>
      <c r="Z2960">
        <v>1</v>
      </c>
      <c r="AA2960">
        <v>1</v>
      </c>
      <c r="AD2960" t="s">
        <v>13673</v>
      </c>
      <c r="AE2960">
        <v>45464.857812499999</v>
      </c>
    </row>
    <row r="2961" spans="1:31" x14ac:dyDescent="0.35">
      <c r="A2961">
        <v>26996</v>
      </c>
      <c r="B2961" t="s">
        <v>13674</v>
      </c>
      <c r="C2961" t="s">
        <v>13674</v>
      </c>
      <c r="D2961" t="s">
        <v>13675</v>
      </c>
      <c r="E2961" t="s">
        <v>13675</v>
      </c>
      <c r="F2961" t="s">
        <v>13676</v>
      </c>
      <c r="G2961" t="s">
        <v>3635</v>
      </c>
      <c r="I2961">
        <v>1</v>
      </c>
      <c r="J2961">
        <v>1</v>
      </c>
      <c r="K2961">
        <v>1</v>
      </c>
      <c r="L2961">
        <v>1</v>
      </c>
      <c r="AD2961" t="s">
        <v>13677</v>
      </c>
      <c r="AE2961">
        <v>45464.857812499999</v>
      </c>
    </row>
    <row r="2962" spans="1:31" x14ac:dyDescent="0.35">
      <c r="A2962">
        <v>19230</v>
      </c>
      <c r="B2962" t="s">
        <v>13678</v>
      </c>
      <c r="C2962" t="s">
        <v>13678</v>
      </c>
      <c r="D2962" t="s">
        <v>13679</v>
      </c>
      <c r="E2962" t="s">
        <v>13679</v>
      </c>
      <c r="F2962" t="s">
        <v>13680</v>
      </c>
      <c r="G2962" t="s">
        <v>3643</v>
      </c>
      <c r="I2962">
        <v>1</v>
      </c>
      <c r="J2962">
        <v>1</v>
      </c>
      <c r="K2962">
        <v>1</v>
      </c>
      <c r="L2962">
        <v>1</v>
      </c>
      <c r="M2962">
        <v>1</v>
      </c>
      <c r="N2962">
        <v>1</v>
      </c>
      <c r="O2962">
        <v>1</v>
      </c>
      <c r="P2962">
        <v>1</v>
      </c>
      <c r="Q2962">
        <v>1</v>
      </c>
      <c r="R2962">
        <v>1</v>
      </c>
      <c r="S2962">
        <v>1</v>
      </c>
      <c r="T2962">
        <v>1</v>
      </c>
      <c r="U2962">
        <v>1</v>
      </c>
      <c r="V2962">
        <v>1</v>
      </c>
      <c r="W2962">
        <v>1</v>
      </c>
      <c r="X2962">
        <v>1</v>
      </c>
      <c r="Y2962">
        <v>1</v>
      </c>
      <c r="Z2962">
        <v>1</v>
      </c>
      <c r="AA2962">
        <v>1</v>
      </c>
      <c r="AB2962">
        <v>0</v>
      </c>
      <c r="AD2962" t="s">
        <v>13681</v>
      </c>
      <c r="AE2962">
        <v>45464.857812499999</v>
      </c>
    </row>
    <row r="2963" spans="1:31" x14ac:dyDescent="0.35">
      <c r="A2963">
        <v>18448</v>
      </c>
      <c r="B2963" t="s">
        <v>13682</v>
      </c>
      <c r="C2963" t="s">
        <v>13682</v>
      </c>
      <c r="D2963" t="s">
        <v>13683</v>
      </c>
      <c r="E2963" t="s">
        <v>13683</v>
      </c>
      <c r="F2963" t="s">
        <v>13684</v>
      </c>
      <c r="I2963">
        <v>1</v>
      </c>
      <c r="J2963">
        <v>1</v>
      </c>
      <c r="K2963">
        <v>1</v>
      </c>
      <c r="L2963">
        <v>1</v>
      </c>
      <c r="M2963">
        <v>1</v>
      </c>
      <c r="N2963">
        <v>1</v>
      </c>
      <c r="O2963">
        <v>1</v>
      </c>
      <c r="P2963">
        <v>1</v>
      </c>
      <c r="Q2963">
        <v>1</v>
      </c>
      <c r="R2963">
        <v>1</v>
      </c>
      <c r="S2963">
        <v>1</v>
      </c>
      <c r="T2963">
        <v>1</v>
      </c>
      <c r="U2963">
        <v>1</v>
      </c>
      <c r="V2963">
        <v>1</v>
      </c>
      <c r="W2963">
        <v>1</v>
      </c>
      <c r="X2963">
        <v>1</v>
      </c>
      <c r="Y2963">
        <v>1</v>
      </c>
      <c r="Z2963">
        <v>1</v>
      </c>
      <c r="AA2963">
        <v>1</v>
      </c>
      <c r="AB2963">
        <v>1</v>
      </c>
      <c r="AC2963">
        <v>1</v>
      </c>
      <c r="AD2963" t="s">
        <v>3653</v>
      </c>
      <c r="AE2963">
        <v>45464.857812499999</v>
      </c>
    </row>
    <row r="2964" spans="1:31" x14ac:dyDescent="0.35">
      <c r="A2964">
        <v>23991</v>
      </c>
      <c r="B2964" t="s">
        <v>13685</v>
      </c>
      <c r="C2964" t="s">
        <v>13685</v>
      </c>
      <c r="D2964" t="s">
        <v>13686</v>
      </c>
      <c r="E2964" t="s">
        <v>13686</v>
      </c>
      <c r="G2964" t="s">
        <v>4339</v>
      </c>
      <c r="I2964">
        <v>1</v>
      </c>
      <c r="J2964">
        <v>1</v>
      </c>
      <c r="K2964">
        <v>1</v>
      </c>
      <c r="L2964">
        <v>1</v>
      </c>
      <c r="M2964">
        <v>1</v>
      </c>
      <c r="N2964">
        <v>1</v>
      </c>
      <c r="O2964">
        <v>1</v>
      </c>
      <c r="P2964">
        <v>1</v>
      </c>
      <c r="Q2964">
        <v>1</v>
      </c>
      <c r="R2964">
        <v>1</v>
      </c>
      <c r="S2964">
        <v>1</v>
      </c>
      <c r="T2964">
        <v>1</v>
      </c>
      <c r="U2964">
        <v>1</v>
      </c>
      <c r="V2964">
        <v>1</v>
      </c>
      <c r="W2964">
        <v>1</v>
      </c>
      <c r="AD2964" t="s">
        <v>13687</v>
      </c>
      <c r="AE2964">
        <v>45464.857812499999</v>
      </c>
    </row>
    <row r="2965" spans="1:31" x14ac:dyDescent="0.35">
      <c r="A2965">
        <v>26447</v>
      </c>
      <c r="B2965" t="s">
        <v>13688</v>
      </c>
      <c r="C2965" t="s">
        <v>13688</v>
      </c>
      <c r="D2965" t="s">
        <v>13686</v>
      </c>
      <c r="E2965" t="s">
        <v>13686</v>
      </c>
      <c r="F2965" t="s">
        <v>13689</v>
      </c>
      <c r="G2965" t="s">
        <v>4335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AD2965" t="s">
        <v>13690</v>
      </c>
      <c r="AE2965">
        <v>45464.857812499999</v>
      </c>
    </row>
    <row r="2966" spans="1:31" x14ac:dyDescent="0.35">
      <c r="A2966">
        <v>28025</v>
      </c>
      <c r="B2966" t="s">
        <v>13691</v>
      </c>
      <c r="C2966" t="s">
        <v>13691</v>
      </c>
      <c r="D2966" t="s">
        <v>13692</v>
      </c>
      <c r="E2966" t="s">
        <v>13692</v>
      </c>
      <c r="F2966" t="s">
        <v>13693</v>
      </c>
      <c r="G2966" t="s">
        <v>3627</v>
      </c>
      <c r="I2966">
        <v>1</v>
      </c>
      <c r="J2966">
        <v>1</v>
      </c>
      <c r="K2966">
        <v>1</v>
      </c>
      <c r="AD2966" t="s">
        <v>13694</v>
      </c>
      <c r="AE2966">
        <v>45464.857812499999</v>
      </c>
    </row>
    <row r="2967" spans="1:31" x14ac:dyDescent="0.35">
      <c r="A2967">
        <v>26997</v>
      </c>
      <c r="B2967" t="s">
        <v>13695</v>
      </c>
      <c r="C2967" t="s">
        <v>13696</v>
      </c>
      <c r="D2967" t="s">
        <v>13697</v>
      </c>
      <c r="E2967" t="s">
        <v>13698</v>
      </c>
      <c r="F2967" t="s">
        <v>13699</v>
      </c>
      <c r="G2967" t="s">
        <v>4275</v>
      </c>
      <c r="I2967">
        <v>0</v>
      </c>
      <c r="J2967">
        <v>0</v>
      </c>
      <c r="K2967">
        <v>0</v>
      </c>
      <c r="L2967">
        <v>0</v>
      </c>
      <c r="AD2967" t="s">
        <v>13700</v>
      </c>
      <c r="AE2967">
        <v>45464.857812499999</v>
      </c>
    </row>
    <row r="2968" spans="1:31" x14ac:dyDescent="0.35">
      <c r="A2968">
        <v>28117</v>
      </c>
      <c r="B2968" t="s">
        <v>13701</v>
      </c>
      <c r="C2968" t="s">
        <v>13701</v>
      </c>
      <c r="D2968" t="s">
        <v>13702</v>
      </c>
      <c r="E2968" t="s">
        <v>13702</v>
      </c>
      <c r="F2968" t="s">
        <v>13703</v>
      </c>
      <c r="G2968" t="s">
        <v>4275</v>
      </c>
      <c r="I2968">
        <v>1</v>
      </c>
      <c r="J2968">
        <v>1</v>
      </c>
      <c r="K2968">
        <v>1</v>
      </c>
      <c r="AD2968" t="s">
        <v>13704</v>
      </c>
      <c r="AE2968">
        <v>45464.857812499999</v>
      </c>
    </row>
    <row r="2969" spans="1:31" x14ac:dyDescent="0.35">
      <c r="A2969">
        <v>22893</v>
      </c>
      <c r="B2969" t="s">
        <v>13705</v>
      </c>
      <c r="C2969" t="s">
        <v>13705</v>
      </c>
      <c r="D2969" t="s">
        <v>13706</v>
      </c>
      <c r="E2969" t="s">
        <v>13706</v>
      </c>
      <c r="G2969" t="s">
        <v>3643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AD2969" t="s">
        <v>5128</v>
      </c>
      <c r="AE2969">
        <v>45464.857812499999</v>
      </c>
    </row>
    <row r="2970" spans="1:31" x14ac:dyDescent="0.35">
      <c r="A2970">
        <v>26507</v>
      </c>
      <c r="B2970" t="s">
        <v>13707</v>
      </c>
      <c r="C2970" t="s">
        <v>13707</v>
      </c>
      <c r="D2970" t="s">
        <v>13708</v>
      </c>
      <c r="E2970" t="s">
        <v>13708</v>
      </c>
      <c r="F2970" t="s">
        <v>13709</v>
      </c>
      <c r="G2970" t="s">
        <v>3688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AD2970" t="s">
        <v>13710</v>
      </c>
      <c r="AE2970">
        <v>45464.857812499999</v>
      </c>
    </row>
    <row r="2971" spans="1:31" x14ac:dyDescent="0.35">
      <c r="A2971">
        <v>17926</v>
      </c>
      <c r="B2971" t="s">
        <v>13711</v>
      </c>
      <c r="C2971" t="s">
        <v>13711</v>
      </c>
      <c r="D2971" t="s">
        <v>13712</v>
      </c>
      <c r="E2971" t="s">
        <v>13712</v>
      </c>
      <c r="G2971" t="s">
        <v>3643</v>
      </c>
      <c r="I2971">
        <v>1</v>
      </c>
      <c r="J2971">
        <v>1</v>
      </c>
      <c r="K2971">
        <v>1</v>
      </c>
      <c r="L2971">
        <v>1</v>
      </c>
      <c r="M2971">
        <v>1</v>
      </c>
      <c r="N2971">
        <v>1</v>
      </c>
      <c r="O2971">
        <v>1</v>
      </c>
      <c r="P2971">
        <v>1</v>
      </c>
      <c r="Q2971">
        <v>1</v>
      </c>
      <c r="R2971">
        <v>1</v>
      </c>
      <c r="S2971">
        <v>1</v>
      </c>
      <c r="T2971">
        <v>1</v>
      </c>
      <c r="U2971">
        <v>1</v>
      </c>
      <c r="AD2971" t="s">
        <v>13713</v>
      </c>
      <c r="AE2971">
        <v>45464.857812499999</v>
      </c>
    </row>
    <row r="2972" spans="1:31" x14ac:dyDescent="0.35">
      <c r="A2972">
        <v>19796</v>
      </c>
      <c r="B2972" t="s">
        <v>13714</v>
      </c>
      <c r="C2972" t="s">
        <v>13714</v>
      </c>
      <c r="D2972" t="s">
        <v>13715</v>
      </c>
      <c r="E2972" t="s">
        <v>13715</v>
      </c>
      <c r="G2972" t="s">
        <v>3631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D2972" t="s">
        <v>13716</v>
      </c>
      <c r="AE2972">
        <v>45464.857812499999</v>
      </c>
    </row>
    <row r="2973" spans="1:31" x14ac:dyDescent="0.35">
      <c r="A2973">
        <v>25151</v>
      </c>
      <c r="B2973" t="s">
        <v>13717</v>
      </c>
      <c r="C2973" t="s">
        <v>13717</v>
      </c>
      <c r="D2973" t="s">
        <v>13718</v>
      </c>
      <c r="E2973" t="s">
        <v>13718</v>
      </c>
      <c r="G2973" t="s">
        <v>3714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0</v>
      </c>
      <c r="AD2973" t="s">
        <v>13719</v>
      </c>
      <c r="AE2973">
        <v>45464.857812499999</v>
      </c>
    </row>
    <row r="2974" spans="1:31" x14ac:dyDescent="0.35">
      <c r="A2974">
        <v>19795</v>
      </c>
      <c r="B2974" t="s">
        <v>13720</v>
      </c>
      <c r="C2974" t="s">
        <v>13720</v>
      </c>
      <c r="D2974" t="s">
        <v>13721</v>
      </c>
      <c r="E2974" t="s">
        <v>13721</v>
      </c>
      <c r="I2974">
        <v>1</v>
      </c>
      <c r="J2974">
        <v>1</v>
      </c>
      <c r="K2974">
        <v>1</v>
      </c>
      <c r="L2974">
        <v>1</v>
      </c>
      <c r="M2974">
        <v>1</v>
      </c>
      <c r="N2974">
        <v>1</v>
      </c>
      <c r="O2974">
        <v>1</v>
      </c>
      <c r="P2974">
        <v>1</v>
      </c>
      <c r="Q2974">
        <v>1</v>
      </c>
      <c r="R2974">
        <v>1</v>
      </c>
      <c r="S2974">
        <v>1</v>
      </c>
      <c r="T2974">
        <v>1</v>
      </c>
      <c r="U2974">
        <v>1</v>
      </c>
      <c r="V2974">
        <v>1</v>
      </c>
      <c r="W2974">
        <v>1</v>
      </c>
      <c r="X2974">
        <v>1</v>
      </c>
      <c r="Y2974">
        <v>1</v>
      </c>
      <c r="Z2974">
        <v>1</v>
      </c>
      <c r="AA2974">
        <v>1</v>
      </c>
      <c r="AD2974" t="s">
        <v>13722</v>
      </c>
      <c r="AE2974">
        <v>45464.857812499999</v>
      </c>
    </row>
    <row r="2975" spans="1:31" x14ac:dyDescent="0.35">
      <c r="A2975">
        <v>19353</v>
      </c>
      <c r="B2975" t="s">
        <v>13723</v>
      </c>
      <c r="C2975" t="s">
        <v>13723</v>
      </c>
      <c r="D2975" t="s">
        <v>13724</v>
      </c>
      <c r="E2975" t="s">
        <v>13724</v>
      </c>
      <c r="G2975" t="s">
        <v>3643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AB2975">
        <v>0</v>
      </c>
      <c r="AD2975" t="s">
        <v>3653</v>
      </c>
      <c r="AE2975">
        <v>45464.857812499999</v>
      </c>
    </row>
    <row r="2976" spans="1:31" x14ac:dyDescent="0.35">
      <c r="A2976">
        <v>24326</v>
      </c>
      <c r="B2976" t="s">
        <v>13725</v>
      </c>
      <c r="C2976" t="s">
        <v>13725</v>
      </c>
      <c r="D2976" t="s">
        <v>13726</v>
      </c>
      <c r="E2976" t="s">
        <v>13726</v>
      </c>
      <c r="G2976" t="s">
        <v>3913</v>
      </c>
      <c r="I2976">
        <v>1</v>
      </c>
      <c r="J2976">
        <v>1</v>
      </c>
      <c r="K2976">
        <v>1</v>
      </c>
      <c r="L2976">
        <v>1</v>
      </c>
      <c r="M2976">
        <v>1</v>
      </c>
      <c r="N2976">
        <v>1</v>
      </c>
      <c r="O2976">
        <v>1</v>
      </c>
      <c r="P2976">
        <v>1</v>
      </c>
      <c r="Q2976">
        <v>1</v>
      </c>
      <c r="R2976">
        <v>1</v>
      </c>
      <c r="S2976">
        <v>1</v>
      </c>
      <c r="T2976">
        <v>1</v>
      </c>
      <c r="U2976">
        <v>1</v>
      </c>
      <c r="V2976">
        <v>1</v>
      </c>
      <c r="W2976">
        <v>1</v>
      </c>
      <c r="AD2976" t="s">
        <v>13727</v>
      </c>
      <c r="AE2976">
        <v>45464.857812499999</v>
      </c>
    </row>
    <row r="2977" spans="1:31" x14ac:dyDescent="0.35">
      <c r="A2977">
        <v>18914</v>
      </c>
      <c r="B2977" t="s">
        <v>13728</v>
      </c>
      <c r="C2977" t="s">
        <v>13728</v>
      </c>
      <c r="D2977" t="s">
        <v>13729</v>
      </c>
      <c r="E2977" t="s">
        <v>13729</v>
      </c>
      <c r="G2977" t="s">
        <v>3648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AB2977">
        <v>0</v>
      </c>
      <c r="AD2977" t="s">
        <v>3653</v>
      </c>
      <c r="AE2977">
        <v>45464.857812499999</v>
      </c>
    </row>
    <row r="2978" spans="1:31" x14ac:dyDescent="0.35">
      <c r="A2978">
        <v>26733</v>
      </c>
      <c r="B2978" t="s">
        <v>13730</v>
      </c>
      <c r="C2978" t="s">
        <v>13731</v>
      </c>
      <c r="D2978" t="s">
        <v>13732</v>
      </c>
      <c r="E2978" t="s">
        <v>13733</v>
      </c>
      <c r="F2978" t="s">
        <v>13734</v>
      </c>
      <c r="G2978" t="s">
        <v>3714</v>
      </c>
      <c r="I2978">
        <v>1</v>
      </c>
      <c r="J2978">
        <v>1</v>
      </c>
      <c r="K2978">
        <v>1</v>
      </c>
      <c r="L2978">
        <v>1</v>
      </c>
      <c r="M2978">
        <v>1</v>
      </c>
      <c r="N2978">
        <v>1</v>
      </c>
      <c r="O2978">
        <v>1</v>
      </c>
      <c r="P2978">
        <v>1</v>
      </c>
      <c r="Q2978">
        <v>1</v>
      </c>
      <c r="AD2978" t="s">
        <v>13735</v>
      </c>
      <c r="AE2978">
        <v>45464.857812499999</v>
      </c>
    </row>
    <row r="2979" spans="1:31" x14ac:dyDescent="0.35">
      <c r="A2979">
        <v>20434</v>
      </c>
      <c r="B2979" t="s">
        <v>13736</v>
      </c>
      <c r="C2979" t="s">
        <v>13736</v>
      </c>
      <c r="D2979" t="s">
        <v>13737</v>
      </c>
      <c r="E2979" t="s">
        <v>13737</v>
      </c>
      <c r="F2979" t="s">
        <v>13738</v>
      </c>
      <c r="G2979" t="s">
        <v>3688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AD2979" t="s">
        <v>3653</v>
      </c>
      <c r="AE2979">
        <v>45464.857812499999</v>
      </c>
    </row>
    <row r="2980" spans="1:31" x14ac:dyDescent="0.35">
      <c r="A2980">
        <v>26540</v>
      </c>
      <c r="B2980" t="s">
        <v>13739</v>
      </c>
      <c r="C2980" t="s">
        <v>13739</v>
      </c>
      <c r="D2980" t="s">
        <v>13740</v>
      </c>
      <c r="E2980" t="s">
        <v>13740</v>
      </c>
      <c r="F2980" t="s">
        <v>13741</v>
      </c>
      <c r="G2980" t="s">
        <v>3916</v>
      </c>
      <c r="I2980">
        <v>1</v>
      </c>
      <c r="J2980">
        <v>1</v>
      </c>
      <c r="K2980">
        <v>1</v>
      </c>
      <c r="L2980">
        <v>1</v>
      </c>
      <c r="M2980">
        <v>1</v>
      </c>
      <c r="N2980">
        <v>1</v>
      </c>
      <c r="O2980">
        <v>1</v>
      </c>
      <c r="P2980">
        <v>1</v>
      </c>
      <c r="Q2980">
        <v>1</v>
      </c>
      <c r="R2980">
        <v>1</v>
      </c>
      <c r="S2980">
        <v>1</v>
      </c>
      <c r="AD2980" t="s">
        <v>13742</v>
      </c>
      <c r="AE2980">
        <v>45464.857812499999</v>
      </c>
    </row>
    <row r="2981" spans="1:31" x14ac:dyDescent="0.35">
      <c r="A2981">
        <v>26523</v>
      </c>
      <c r="B2981" t="s">
        <v>2178</v>
      </c>
      <c r="C2981" t="s">
        <v>2178</v>
      </c>
      <c r="D2981" t="s">
        <v>13743</v>
      </c>
      <c r="E2981" t="s">
        <v>13743</v>
      </c>
      <c r="F2981" t="s">
        <v>13744</v>
      </c>
      <c r="G2981" t="s">
        <v>3643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AD2981" t="s">
        <v>13745</v>
      </c>
      <c r="AE2981">
        <v>45464.857812499999</v>
      </c>
    </row>
    <row r="2982" spans="1:31" x14ac:dyDescent="0.35">
      <c r="A2982">
        <v>26640</v>
      </c>
      <c r="B2982" t="s">
        <v>13746</v>
      </c>
      <c r="C2982" t="s">
        <v>13746</v>
      </c>
      <c r="D2982" t="s">
        <v>13747</v>
      </c>
      <c r="E2982" t="s">
        <v>13747</v>
      </c>
      <c r="F2982" t="s">
        <v>13748</v>
      </c>
      <c r="G2982" t="s">
        <v>3643</v>
      </c>
      <c r="I2982">
        <v>1</v>
      </c>
      <c r="J2982">
        <v>1</v>
      </c>
      <c r="K2982">
        <v>1</v>
      </c>
      <c r="L2982">
        <v>1</v>
      </c>
      <c r="M2982">
        <v>1</v>
      </c>
      <c r="N2982">
        <v>1</v>
      </c>
      <c r="O2982">
        <v>1</v>
      </c>
      <c r="P2982">
        <v>1</v>
      </c>
      <c r="Q2982">
        <v>0</v>
      </c>
      <c r="R2982">
        <v>0</v>
      </c>
      <c r="AD2982" t="s">
        <v>13749</v>
      </c>
      <c r="AE2982">
        <v>45464.852870370371</v>
      </c>
    </row>
    <row r="2983" spans="1:31" x14ac:dyDescent="0.35">
      <c r="A2983">
        <v>25731</v>
      </c>
      <c r="B2983" t="s">
        <v>13750</v>
      </c>
      <c r="C2983" t="s">
        <v>13750</v>
      </c>
      <c r="D2983" t="s">
        <v>13751</v>
      </c>
      <c r="E2983" t="s">
        <v>13751</v>
      </c>
      <c r="G2983" t="s">
        <v>3639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0</v>
      </c>
      <c r="AD2983" t="s">
        <v>13752</v>
      </c>
      <c r="AE2983">
        <v>45464.857812499999</v>
      </c>
    </row>
    <row r="2984" spans="1:31" x14ac:dyDescent="0.35">
      <c r="A2984">
        <v>20553</v>
      </c>
      <c r="B2984" t="s">
        <v>13753</v>
      </c>
      <c r="C2984" t="s">
        <v>13753</v>
      </c>
      <c r="D2984" t="s">
        <v>13754</v>
      </c>
      <c r="E2984" t="s">
        <v>13754</v>
      </c>
      <c r="F2984" t="s">
        <v>13755</v>
      </c>
      <c r="G2984" t="s">
        <v>3688</v>
      </c>
      <c r="I2984">
        <v>1</v>
      </c>
      <c r="J2984">
        <v>1</v>
      </c>
      <c r="K2984">
        <v>1</v>
      </c>
      <c r="L2984">
        <v>1</v>
      </c>
      <c r="M2984">
        <v>1</v>
      </c>
      <c r="N2984">
        <v>1</v>
      </c>
      <c r="O2984">
        <v>1</v>
      </c>
      <c r="P2984">
        <v>1</v>
      </c>
      <c r="Q2984">
        <v>1</v>
      </c>
      <c r="R2984">
        <v>1</v>
      </c>
      <c r="S2984">
        <v>1</v>
      </c>
      <c r="T2984">
        <v>1</v>
      </c>
      <c r="U2984">
        <v>1</v>
      </c>
      <c r="V2984">
        <v>1</v>
      </c>
      <c r="W2984">
        <v>1</v>
      </c>
      <c r="X2984">
        <v>0</v>
      </c>
      <c r="Y2984">
        <v>0</v>
      </c>
      <c r="AD2984" t="s">
        <v>13756</v>
      </c>
      <c r="AE2984">
        <v>45464.857812499999</v>
      </c>
    </row>
    <row r="2985" spans="1:31" x14ac:dyDescent="0.35">
      <c r="A2985">
        <v>18340</v>
      </c>
      <c r="B2985" t="s">
        <v>13757</v>
      </c>
      <c r="C2985" t="s">
        <v>13757</v>
      </c>
      <c r="D2985" t="s">
        <v>13758</v>
      </c>
      <c r="E2985" t="s">
        <v>13758</v>
      </c>
      <c r="F2985" t="s">
        <v>13759</v>
      </c>
      <c r="G2985" t="s">
        <v>3723</v>
      </c>
      <c r="I2985">
        <v>1</v>
      </c>
      <c r="J2985">
        <v>1</v>
      </c>
      <c r="K2985">
        <v>1</v>
      </c>
      <c r="L2985">
        <v>1</v>
      </c>
      <c r="M2985">
        <v>1</v>
      </c>
      <c r="N2985">
        <v>1</v>
      </c>
      <c r="O2985">
        <v>1</v>
      </c>
      <c r="P2985">
        <v>1</v>
      </c>
      <c r="Q2985">
        <v>1</v>
      </c>
      <c r="R2985">
        <v>1</v>
      </c>
      <c r="S2985">
        <v>1</v>
      </c>
      <c r="T2985">
        <v>1</v>
      </c>
      <c r="U2985">
        <v>1</v>
      </c>
      <c r="V2985">
        <v>1</v>
      </c>
      <c r="W2985">
        <v>1</v>
      </c>
      <c r="X2985">
        <v>1</v>
      </c>
      <c r="Y2985">
        <v>1</v>
      </c>
      <c r="Z2985">
        <v>1</v>
      </c>
      <c r="AA2985">
        <v>1</v>
      </c>
      <c r="AB2985">
        <v>1</v>
      </c>
      <c r="AC2985">
        <v>1</v>
      </c>
      <c r="AD2985" t="s">
        <v>13760</v>
      </c>
      <c r="AE2985">
        <v>45464.857812499999</v>
      </c>
    </row>
    <row r="2986" spans="1:31" x14ac:dyDescent="0.35">
      <c r="A2986">
        <v>28048</v>
      </c>
      <c r="B2986" t="s">
        <v>13761</v>
      </c>
      <c r="C2986" t="s">
        <v>13762</v>
      </c>
      <c r="D2986" t="s">
        <v>13763</v>
      </c>
      <c r="E2986" t="s">
        <v>13764</v>
      </c>
      <c r="G2986" t="s">
        <v>3631</v>
      </c>
      <c r="I2986">
        <v>0</v>
      </c>
      <c r="J2986">
        <v>0</v>
      </c>
      <c r="K2986">
        <v>0</v>
      </c>
      <c r="AD2986" t="s">
        <v>13765</v>
      </c>
      <c r="AE2986">
        <v>45464.857812499999</v>
      </c>
    </row>
    <row r="2987" spans="1:31" x14ac:dyDescent="0.35">
      <c r="A2987">
        <v>18449</v>
      </c>
      <c r="B2987" t="s">
        <v>13766</v>
      </c>
      <c r="C2987" t="s">
        <v>13766</v>
      </c>
      <c r="D2987" t="s">
        <v>13767</v>
      </c>
      <c r="E2987" t="s">
        <v>13767</v>
      </c>
      <c r="F2987" t="s">
        <v>13768</v>
      </c>
      <c r="G2987" t="s">
        <v>3627</v>
      </c>
      <c r="I2987">
        <v>1</v>
      </c>
      <c r="J2987">
        <v>1</v>
      </c>
      <c r="K2987">
        <v>1</v>
      </c>
      <c r="L2987">
        <v>1</v>
      </c>
      <c r="M2987">
        <v>1</v>
      </c>
      <c r="N2987">
        <v>1</v>
      </c>
      <c r="O2987">
        <v>1</v>
      </c>
      <c r="P2987">
        <v>1</v>
      </c>
      <c r="Q2987">
        <v>1</v>
      </c>
      <c r="R2987">
        <v>1</v>
      </c>
      <c r="S2987">
        <v>1</v>
      </c>
      <c r="T2987">
        <v>1</v>
      </c>
      <c r="U2987">
        <v>1</v>
      </c>
      <c r="V2987">
        <v>1</v>
      </c>
      <c r="W2987">
        <v>1</v>
      </c>
      <c r="X2987">
        <v>1</v>
      </c>
      <c r="Y2987">
        <v>1</v>
      </c>
      <c r="Z2987">
        <v>1</v>
      </c>
      <c r="AA2987">
        <v>1</v>
      </c>
      <c r="AB2987">
        <v>1</v>
      </c>
      <c r="AC2987">
        <v>1</v>
      </c>
      <c r="AD2987" t="s">
        <v>3653</v>
      </c>
      <c r="AE2987">
        <v>45464.857812499999</v>
      </c>
    </row>
    <row r="2988" spans="1:31" x14ac:dyDescent="0.35">
      <c r="A2988">
        <v>26126</v>
      </c>
      <c r="B2988" t="s">
        <v>13769</v>
      </c>
      <c r="C2988" t="s">
        <v>13769</v>
      </c>
      <c r="D2988" t="s">
        <v>13770</v>
      </c>
      <c r="E2988" t="s">
        <v>13770</v>
      </c>
      <c r="F2988" t="s">
        <v>13771</v>
      </c>
      <c r="G2988" t="s">
        <v>3627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AD2988" t="s">
        <v>13772</v>
      </c>
      <c r="AE2988">
        <v>45464.857812499999</v>
      </c>
    </row>
    <row r="2989" spans="1:31" x14ac:dyDescent="0.35">
      <c r="A2989">
        <v>25034</v>
      </c>
      <c r="B2989" t="s">
        <v>13773</v>
      </c>
      <c r="C2989" t="s">
        <v>13773</v>
      </c>
      <c r="D2989" t="s">
        <v>13774</v>
      </c>
      <c r="E2989" t="s">
        <v>13774</v>
      </c>
      <c r="G2989" t="s">
        <v>3627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AD2989" t="s">
        <v>13775</v>
      </c>
      <c r="AE2989">
        <v>45464.857812499999</v>
      </c>
    </row>
    <row r="2990" spans="1:31" x14ac:dyDescent="0.35">
      <c r="A2990">
        <v>28166</v>
      </c>
      <c r="B2990" t="s">
        <v>13776</v>
      </c>
      <c r="C2990" t="s">
        <v>13776</v>
      </c>
      <c r="D2990" t="s">
        <v>13777</v>
      </c>
      <c r="E2990" t="s">
        <v>13777</v>
      </c>
      <c r="F2990" t="s">
        <v>13778</v>
      </c>
      <c r="G2990" t="s">
        <v>3811</v>
      </c>
      <c r="I2990">
        <v>1</v>
      </c>
      <c r="AD2990" t="s">
        <v>13779</v>
      </c>
      <c r="AE2990">
        <v>45523.531793981485</v>
      </c>
    </row>
    <row r="2991" spans="1:31" x14ac:dyDescent="0.35">
      <c r="A2991">
        <v>18450</v>
      </c>
      <c r="B2991" t="s">
        <v>13780</v>
      </c>
      <c r="C2991" t="s">
        <v>13780</v>
      </c>
      <c r="D2991" t="s">
        <v>13781</v>
      </c>
      <c r="E2991" t="s">
        <v>13781</v>
      </c>
      <c r="F2991" t="s">
        <v>13782</v>
      </c>
      <c r="G2991" t="s">
        <v>3762</v>
      </c>
      <c r="I2991">
        <v>1</v>
      </c>
      <c r="J2991">
        <v>1</v>
      </c>
      <c r="K2991">
        <v>1</v>
      </c>
      <c r="L2991">
        <v>1</v>
      </c>
      <c r="M2991">
        <v>1</v>
      </c>
      <c r="N2991">
        <v>1</v>
      </c>
      <c r="O2991">
        <v>1</v>
      </c>
      <c r="P2991">
        <v>1</v>
      </c>
      <c r="Q2991">
        <v>1</v>
      </c>
      <c r="R2991">
        <v>1</v>
      </c>
      <c r="S2991">
        <v>1</v>
      </c>
      <c r="T2991">
        <v>1</v>
      </c>
      <c r="U2991">
        <v>1</v>
      </c>
      <c r="V2991">
        <v>1</v>
      </c>
      <c r="W2991">
        <v>1</v>
      </c>
      <c r="X2991">
        <v>1</v>
      </c>
      <c r="Y2991">
        <v>1</v>
      </c>
      <c r="Z2991">
        <v>1</v>
      </c>
      <c r="AA2991">
        <v>1</v>
      </c>
      <c r="AB2991">
        <v>1</v>
      </c>
      <c r="AC2991">
        <v>1</v>
      </c>
      <c r="AD2991" t="s">
        <v>13783</v>
      </c>
      <c r="AE2991">
        <v>45464.857812499999</v>
      </c>
    </row>
    <row r="2992" spans="1:31" x14ac:dyDescent="0.35">
      <c r="A2992">
        <v>18451</v>
      </c>
      <c r="B2992" t="s">
        <v>13784</v>
      </c>
      <c r="C2992" t="s">
        <v>13784</v>
      </c>
      <c r="D2992" t="s">
        <v>13785</v>
      </c>
      <c r="E2992" t="s">
        <v>13785</v>
      </c>
      <c r="F2992" t="s">
        <v>13786</v>
      </c>
      <c r="G2992" t="s">
        <v>3714</v>
      </c>
      <c r="I2992">
        <v>1</v>
      </c>
      <c r="J2992">
        <v>1</v>
      </c>
      <c r="K2992">
        <v>1</v>
      </c>
      <c r="L2992">
        <v>1</v>
      </c>
      <c r="M2992">
        <v>1</v>
      </c>
      <c r="N2992">
        <v>1</v>
      </c>
      <c r="O2992">
        <v>1</v>
      </c>
      <c r="P2992">
        <v>1</v>
      </c>
      <c r="Q2992">
        <v>1</v>
      </c>
      <c r="R2992">
        <v>1</v>
      </c>
      <c r="S2992">
        <v>1</v>
      </c>
      <c r="T2992">
        <v>1</v>
      </c>
      <c r="U2992">
        <v>1</v>
      </c>
      <c r="V2992">
        <v>1</v>
      </c>
      <c r="W2992">
        <v>1</v>
      </c>
      <c r="X2992">
        <v>1</v>
      </c>
      <c r="Y2992">
        <v>1</v>
      </c>
      <c r="Z2992">
        <v>1</v>
      </c>
      <c r="AA2992">
        <v>1</v>
      </c>
      <c r="AB2992">
        <v>1</v>
      </c>
      <c r="AC2992">
        <v>1</v>
      </c>
      <c r="AD2992" t="s">
        <v>13787</v>
      </c>
      <c r="AE2992">
        <v>45464.857812499999</v>
      </c>
    </row>
    <row r="2993" spans="1:31" x14ac:dyDescent="0.35">
      <c r="A2993">
        <v>22875</v>
      </c>
      <c r="B2993" t="s">
        <v>13788</v>
      </c>
      <c r="C2993" t="s">
        <v>13788</v>
      </c>
      <c r="D2993" t="s">
        <v>13788</v>
      </c>
      <c r="E2993" t="s">
        <v>13788</v>
      </c>
      <c r="G2993" t="s">
        <v>13789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AD2993" t="s">
        <v>13790</v>
      </c>
      <c r="AE2993">
        <v>45464.857812499999</v>
      </c>
    </row>
    <row r="2994" spans="1:31" x14ac:dyDescent="0.35">
      <c r="A2994">
        <v>19791</v>
      </c>
      <c r="B2994" t="s">
        <v>13791</v>
      </c>
      <c r="C2994" t="s">
        <v>13791</v>
      </c>
      <c r="D2994" t="s">
        <v>13791</v>
      </c>
      <c r="E2994" t="s">
        <v>13791</v>
      </c>
      <c r="G2994" t="s">
        <v>4211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  <c r="AD2994" t="s">
        <v>13792</v>
      </c>
      <c r="AE2994">
        <v>45464.857812499999</v>
      </c>
    </row>
    <row r="2995" spans="1:31" x14ac:dyDescent="0.35">
      <c r="A2995">
        <v>20166</v>
      </c>
      <c r="B2995" t="s">
        <v>13793</v>
      </c>
      <c r="C2995" t="s">
        <v>13793</v>
      </c>
      <c r="D2995" t="s">
        <v>13794</v>
      </c>
      <c r="E2995" t="s">
        <v>13794</v>
      </c>
      <c r="F2995" t="s">
        <v>13795</v>
      </c>
      <c r="G2995" t="s">
        <v>3631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  <c r="AD2995" t="s">
        <v>13796</v>
      </c>
      <c r="AE2995">
        <v>45464.857812499999</v>
      </c>
    </row>
    <row r="2996" spans="1:31" x14ac:dyDescent="0.35">
      <c r="A2996">
        <v>20577</v>
      </c>
      <c r="B2996" t="s">
        <v>13797</v>
      </c>
      <c r="C2996" t="s">
        <v>13797</v>
      </c>
      <c r="D2996" t="s">
        <v>13798</v>
      </c>
      <c r="E2996" t="s">
        <v>13798</v>
      </c>
      <c r="G2996" t="s">
        <v>3652</v>
      </c>
      <c r="I2996">
        <v>1</v>
      </c>
      <c r="J2996">
        <v>1</v>
      </c>
      <c r="K2996">
        <v>1</v>
      </c>
      <c r="L2996">
        <v>1</v>
      </c>
      <c r="M2996">
        <v>1</v>
      </c>
      <c r="N2996">
        <v>1</v>
      </c>
      <c r="O2996">
        <v>1</v>
      </c>
      <c r="P2996">
        <v>1</v>
      </c>
      <c r="Q2996">
        <v>1</v>
      </c>
      <c r="R2996">
        <v>1</v>
      </c>
      <c r="S2996">
        <v>1</v>
      </c>
      <c r="T2996">
        <v>1</v>
      </c>
      <c r="U2996">
        <v>1</v>
      </c>
      <c r="V2996">
        <v>1</v>
      </c>
      <c r="W2996">
        <v>1</v>
      </c>
      <c r="X2996">
        <v>1</v>
      </c>
      <c r="Y2996">
        <v>1</v>
      </c>
      <c r="Z2996">
        <v>1</v>
      </c>
      <c r="AD2996" t="s">
        <v>13799</v>
      </c>
      <c r="AE2996">
        <v>45464.857812499999</v>
      </c>
    </row>
    <row r="2997" spans="1:31" x14ac:dyDescent="0.35">
      <c r="A2997">
        <v>17102</v>
      </c>
      <c r="B2997" t="s">
        <v>13800</v>
      </c>
      <c r="C2997" t="s">
        <v>13800</v>
      </c>
      <c r="D2997" t="s">
        <v>13801</v>
      </c>
      <c r="E2997" t="s">
        <v>13801</v>
      </c>
      <c r="G2997" t="s">
        <v>3631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0</v>
      </c>
      <c r="AD2997" t="s">
        <v>13802</v>
      </c>
      <c r="AE2997">
        <v>45464.857812499999</v>
      </c>
    </row>
    <row r="2998" spans="1:31" x14ac:dyDescent="0.35">
      <c r="A2998">
        <v>26689</v>
      </c>
      <c r="B2998" t="s">
        <v>13803</v>
      </c>
      <c r="C2998" t="s">
        <v>13804</v>
      </c>
      <c r="D2998" t="s">
        <v>13805</v>
      </c>
      <c r="E2998" t="s">
        <v>13804</v>
      </c>
      <c r="F2998" t="s">
        <v>13806</v>
      </c>
      <c r="G2998" t="s">
        <v>3913</v>
      </c>
      <c r="I2998">
        <v>1</v>
      </c>
      <c r="J2998">
        <v>1</v>
      </c>
      <c r="K2998">
        <v>1</v>
      </c>
      <c r="L2998">
        <v>1</v>
      </c>
      <c r="M2998">
        <v>1</v>
      </c>
      <c r="N2998">
        <v>1</v>
      </c>
      <c r="O2998">
        <v>1</v>
      </c>
      <c r="P2998">
        <v>1</v>
      </c>
      <c r="Q2998">
        <v>1</v>
      </c>
      <c r="AD2998" t="s">
        <v>3653</v>
      </c>
      <c r="AE2998">
        <v>45464.857812499999</v>
      </c>
    </row>
    <row r="2999" spans="1:31" x14ac:dyDescent="0.35">
      <c r="A2999">
        <v>18452</v>
      </c>
      <c r="B2999" t="s">
        <v>13807</v>
      </c>
      <c r="C2999" t="s">
        <v>13807</v>
      </c>
      <c r="D2999" t="s">
        <v>13808</v>
      </c>
      <c r="E2999" t="s">
        <v>13808</v>
      </c>
      <c r="F2999" t="s">
        <v>13809</v>
      </c>
      <c r="G2999" t="s">
        <v>3631</v>
      </c>
      <c r="I2999">
        <v>1</v>
      </c>
      <c r="J2999">
        <v>1</v>
      </c>
      <c r="K2999">
        <v>1</v>
      </c>
      <c r="L2999">
        <v>1</v>
      </c>
      <c r="M2999">
        <v>1</v>
      </c>
      <c r="N2999">
        <v>1</v>
      </c>
      <c r="O2999">
        <v>1</v>
      </c>
      <c r="P2999">
        <v>1</v>
      </c>
      <c r="Q2999">
        <v>1</v>
      </c>
      <c r="R2999">
        <v>1</v>
      </c>
      <c r="S2999">
        <v>1</v>
      </c>
      <c r="T2999">
        <v>1</v>
      </c>
      <c r="U2999">
        <v>1</v>
      </c>
      <c r="V2999">
        <v>1</v>
      </c>
      <c r="W2999">
        <v>1</v>
      </c>
      <c r="X2999">
        <v>1</v>
      </c>
      <c r="Y2999">
        <v>1</v>
      </c>
      <c r="Z2999">
        <v>1</v>
      </c>
      <c r="AA2999">
        <v>1</v>
      </c>
      <c r="AB2999">
        <v>1</v>
      </c>
      <c r="AC2999">
        <v>1</v>
      </c>
      <c r="AD2999" t="s">
        <v>13810</v>
      </c>
      <c r="AE2999">
        <v>45464.857812499999</v>
      </c>
    </row>
    <row r="3000" spans="1:31" x14ac:dyDescent="0.35">
      <c r="A3000">
        <v>18577</v>
      </c>
      <c r="B3000" t="s">
        <v>13811</v>
      </c>
      <c r="C3000" t="s">
        <v>13811</v>
      </c>
      <c r="D3000" t="s">
        <v>13812</v>
      </c>
      <c r="E3000" t="s">
        <v>13812</v>
      </c>
      <c r="F3000" t="s">
        <v>13813</v>
      </c>
      <c r="G3000" t="s">
        <v>3811</v>
      </c>
      <c r="I3000">
        <v>1</v>
      </c>
      <c r="J3000">
        <v>1</v>
      </c>
      <c r="K3000">
        <v>1</v>
      </c>
      <c r="L3000">
        <v>1</v>
      </c>
      <c r="M3000">
        <v>1</v>
      </c>
      <c r="N3000">
        <v>1</v>
      </c>
      <c r="O3000">
        <v>1</v>
      </c>
      <c r="P3000">
        <v>1</v>
      </c>
      <c r="Q3000">
        <v>1</v>
      </c>
      <c r="R3000">
        <v>1</v>
      </c>
      <c r="S3000">
        <v>1</v>
      </c>
      <c r="T3000">
        <v>1</v>
      </c>
      <c r="U3000">
        <v>1</v>
      </c>
      <c r="V3000">
        <v>1</v>
      </c>
      <c r="W3000">
        <v>1</v>
      </c>
      <c r="X3000">
        <v>1</v>
      </c>
      <c r="Y3000">
        <v>1</v>
      </c>
      <c r="Z3000">
        <v>1</v>
      </c>
      <c r="AA3000">
        <v>1</v>
      </c>
      <c r="AB3000">
        <v>1</v>
      </c>
      <c r="AD3000" t="s">
        <v>13814</v>
      </c>
      <c r="AE3000">
        <v>45464.857812499999</v>
      </c>
    </row>
    <row r="3001" spans="1:31" x14ac:dyDescent="0.35">
      <c r="A3001">
        <v>18453</v>
      </c>
      <c r="B3001" t="s">
        <v>13815</v>
      </c>
      <c r="C3001" t="s">
        <v>13815</v>
      </c>
      <c r="D3001" t="s">
        <v>13816</v>
      </c>
      <c r="E3001" t="s">
        <v>13816</v>
      </c>
      <c r="F3001" t="s">
        <v>13817</v>
      </c>
      <c r="I3001">
        <v>1</v>
      </c>
      <c r="J3001">
        <v>1</v>
      </c>
      <c r="K3001">
        <v>1</v>
      </c>
      <c r="L3001">
        <v>1</v>
      </c>
      <c r="M3001">
        <v>1</v>
      </c>
      <c r="N3001">
        <v>1</v>
      </c>
      <c r="O3001">
        <v>1</v>
      </c>
      <c r="P3001">
        <v>1</v>
      </c>
      <c r="Q3001">
        <v>1</v>
      </c>
      <c r="R3001">
        <v>1</v>
      </c>
      <c r="S3001">
        <v>1</v>
      </c>
      <c r="T3001">
        <v>1</v>
      </c>
      <c r="U3001">
        <v>1</v>
      </c>
      <c r="V3001">
        <v>1</v>
      </c>
      <c r="W3001">
        <v>1</v>
      </c>
      <c r="X3001">
        <v>1</v>
      </c>
      <c r="Y3001">
        <v>1</v>
      </c>
      <c r="Z3001">
        <v>1</v>
      </c>
      <c r="AA3001">
        <v>1</v>
      </c>
      <c r="AB3001">
        <v>1</v>
      </c>
      <c r="AC3001">
        <v>1</v>
      </c>
      <c r="AD3001" t="s">
        <v>3653</v>
      </c>
      <c r="AE3001">
        <v>45464.857812499999</v>
      </c>
    </row>
    <row r="3002" spans="1:31" x14ac:dyDescent="0.35">
      <c r="A3002">
        <v>22076</v>
      </c>
      <c r="B3002" t="s">
        <v>13818</v>
      </c>
      <c r="C3002" t="s">
        <v>13818</v>
      </c>
      <c r="D3002" t="s">
        <v>13819</v>
      </c>
      <c r="E3002" t="s">
        <v>13819</v>
      </c>
      <c r="G3002" t="s">
        <v>3762</v>
      </c>
      <c r="I3002">
        <v>1</v>
      </c>
      <c r="J3002">
        <v>1</v>
      </c>
      <c r="K3002">
        <v>1</v>
      </c>
      <c r="L3002">
        <v>1</v>
      </c>
      <c r="M3002">
        <v>1</v>
      </c>
      <c r="N3002">
        <v>1</v>
      </c>
      <c r="O3002">
        <v>1</v>
      </c>
      <c r="P3002">
        <v>1</v>
      </c>
      <c r="Q3002">
        <v>1</v>
      </c>
      <c r="R3002">
        <v>1</v>
      </c>
      <c r="S3002">
        <v>1</v>
      </c>
      <c r="T3002">
        <v>1</v>
      </c>
      <c r="U3002">
        <v>1</v>
      </c>
      <c r="V3002">
        <v>1</v>
      </c>
      <c r="W3002">
        <v>1</v>
      </c>
      <c r="X3002">
        <v>1</v>
      </c>
      <c r="AD3002" t="s">
        <v>3653</v>
      </c>
      <c r="AE3002">
        <v>45464.857812499999</v>
      </c>
    </row>
    <row r="3003" spans="1:31" x14ac:dyDescent="0.35">
      <c r="A3003">
        <v>19011</v>
      </c>
      <c r="B3003" t="s">
        <v>13820</v>
      </c>
      <c r="C3003" t="s">
        <v>13820</v>
      </c>
      <c r="D3003" t="s">
        <v>13821</v>
      </c>
      <c r="E3003" t="s">
        <v>13821</v>
      </c>
      <c r="G3003" t="s">
        <v>4211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AB3003">
        <v>0</v>
      </c>
      <c r="AD3003" t="s">
        <v>3653</v>
      </c>
      <c r="AE3003">
        <v>45464.857812499999</v>
      </c>
    </row>
    <row r="3004" spans="1:31" x14ac:dyDescent="0.35">
      <c r="A3004">
        <v>18454</v>
      </c>
      <c r="B3004" t="s">
        <v>13822</v>
      </c>
      <c r="C3004" t="s">
        <v>13822</v>
      </c>
      <c r="D3004" t="s">
        <v>13823</v>
      </c>
      <c r="E3004" t="s">
        <v>13823</v>
      </c>
      <c r="F3004" t="s">
        <v>13824</v>
      </c>
      <c r="G3004" t="s">
        <v>3875</v>
      </c>
      <c r="I3004">
        <v>1</v>
      </c>
      <c r="J3004">
        <v>1</v>
      </c>
      <c r="K3004">
        <v>1</v>
      </c>
      <c r="L3004">
        <v>1</v>
      </c>
      <c r="M3004">
        <v>1</v>
      </c>
      <c r="N3004">
        <v>1</v>
      </c>
      <c r="O3004">
        <v>1</v>
      </c>
      <c r="P3004">
        <v>1</v>
      </c>
      <c r="Q3004">
        <v>1</v>
      </c>
      <c r="R3004">
        <v>1</v>
      </c>
      <c r="S3004">
        <v>1</v>
      </c>
      <c r="T3004">
        <v>1</v>
      </c>
      <c r="U3004">
        <v>1</v>
      </c>
      <c r="V3004">
        <v>1</v>
      </c>
      <c r="W3004">
        <v>1</v>
      </c>
      <c r="X3004">
        <v>1</v>
      </c>
      <c r="Y3004">
        <v>1</v>
      </c>
      <c r="Z3004">
        <v>1</v>
      </c>
      <c r="AA3004">
        <v>1</v>
      </c>
      <c r="AB3004">
        <v>1</v>
      </c>
      <c r="AC3004">
        <v>1</v>
      </c>
      <c r="AD3004" t="s">
        <v>13825</v>
      </c>
      <c r="AE3004">
        <v>45464.857812499999</v>
      </c>
    </row>
    <row r="3005" spans="1:31" x14ac:dyDescent="0.35">
      <c r="A3005">
        <v>26854</v>
      </c>
      <c r="B3005" t="s">
        <v>13826</v>
      </c>
      <c r="C3005" t="s">
        <v>13826</v>
      </c>
      <c r="D3005" t="s">
        <v>13827</v>
      </c>
      <c r="E3005" t="s">
        <v>13827</v>
      </c>
      <c r="F3005" t="s">
        <v>13828</v>
      </c>
      <c r="G3005" t="s">
        <v>7144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AD3005" t="s">
        <v>13829</v>
      </c>
      <c r="AE3005">
        <v>45464.857812499999</v>
      </c>
    </row>
    <row r="3006" spans="1:31" x14ac:dyDescent="0.35">
      <c r="A3006">
        <v>16346</v>
      </c>
      <c r="B3006" t="s">
        <v>13830</v>
      </c>
      <c r="C3006" t="s">
        <v>13830</v>
      </c>
      <c r="D3006" t="s">
        <v>13831</v>
      </c>
      <c r="E3006" t="s">
        <v>13831</v>
      </c>
      <c r="G3006" t="s">
        <v>3648</v>
      </c>
      <c r="I3006">
        <v>1</v>
      </c>
      <c r="J3006">
        <v>1</v>
      </c>
      <c r="K3006">
        <v>1</v>
      </c>
      <c r="L3006">
        <v>1</v>
      </c>
      <c r="M3006">
        <v>1</v>
      </c>
      <c r="N3006">
        <v>1</v>
      </c>
      <c r="O3006">
        <v>1</v>
      </c>
      <c r="P3006">
        <v>1</v>
      </c>
      <c r="Q3006">
        <v>1</v>
      </c>
      <c r="R3006">
        <v>1</v>
      </c>
      <c r="S3006">
        <v>1</v>
      </c>
      <c r="T3006">
        <v>1</v>
      </c>
      <c r="U3006">
        <v>1</v>
      </c>
      <c r="V3006">
        <v>1</v>
      </c>
      <c r="W3006">
        <v>1</v>
      </c>
      <c r="X3006">
        <v>1</v>
      </c>
      <c r="Y3006">
        <v>1</v>
      </c>
      <c r="Z3006">
        <v>1</v>
      </c>
      <c r="AD3006" t="s">
        <v>13832</v>
      </c>
      <c r="AE3006">
        <v>45464.857812499999</v>
      </c>
    </row>
    <row r="3007" spans="1:31" x14ac:dyDescent="0.35">
      <c r="A3007">
        <v>20244</v>
      </c>
      <c r="B3007" t="s">
        <v>13833</v>
      </c>
      <c r="C3007" t="s">
        <v>13833</v>
      </c>
      <c r="D3007" t="s">
        <v>13834</v>
      </c>
      <c r="E3007" t="s">
        <v>13834</v>
      </c>
      <c r="F3007" t="s">
        <v>13835</v>
      </c>
      <c r="G3007" t="s">
        <v>5429</v>
      </c>
      <c r="I3007">
        <v>1</v>
      </c>
      <c r="J3007">
        <v>1</v>
      </c>
      <c r="K3007">
        <v>1</v>
      </c>
      <c r="L3007">
        <v>1</v>
      </c>
      <c r="M3007">
        <v>1</v>
      </c>
      <c r="N3007">
        <v>1</v>
      </c>
      <c r="O3007">
        <v>1</v>
      </c>
      <c r="P3007">
        <v>1</v>
      </c>
      <c r="Q3007">
        <v>1</v>
      </c>
      <c r="R3007">
        <v>1</v>
      </c>
      <c r="S3007">
        <v>1</v>
      </c>
      <c r="T3007">
        <v>1</v>
      </c>
      <c r="U3007">
        <v>1</v>
      </c>
      <c r="V3007">
        <v>1</v>
      </c>
      <c r="W3007">
        <v>1</v>
      </c>
      <c r="X3007">
        <v>1</v>
      </c>
      <c r="Y3007">
        <v>1</v>
      </c>
      <c r="Z3007">
        <v>1</v>
      </c>
      <c r="AA3007">
        <v>1</v>
      </c>
      <c r="AD3007" t="s">
        <v>6643</v>
      </c>
      <c r="AE3007">
        <v>45464.857812499999</v>
      </c>
    </row>
    <row r="3008" spans="1:31" x14ac:dyDescent="0.35">
      <c r="A3008">
        <v>26891</v>
      </c>
      <c r="B3008" t="s">
        <v>13836</v>
      </c>
      <c r="C3008" t="s">
        <v>13836</v>
      </c>
      <c r="D3008" t="s">
        <v>13837</v>
      </c>
      <c r="E3008" t="s">
        <v>13837</v>
      </c>
      <c r="F3008" t="s">
        <v>13838</v>
      </c>
      <c r="G3008" t="s">
        <v>4275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AD3008" t="s">
        <v>13839</v>
      </c>
      <c r="AE3008">
        <v>45464.857812499999</v>
      </c>
    </row>
    <row r="3009" spans="1:31" x14ac:dyDescent="0.35">
      <c r="A3009">
        <v>24229</v>
      </c>
      <c r="B3009" t="s">
        <v>13840</v>
      </c>
      <c r="C3009" t="s">
        <v>13840</v>
      </c>
      <c r="D3009" t="s">
        <v>13841</v>
      </c>
      <c r="E3009" t="s">
        <v>13841</v>
      </c>
      <c r="G3009" t="s">
        <v>3648</v>
      </c>
      <c r="I3009">
        <v>1</v>
      </c>
      <c r="J3009">
        <v>1</v>
      </c>
      <c r="K3009">
        <v>1</v>
      </c>
      <c r="L3009">
        <v>1</v>
      </c>
      <c r="M3009">
        <v>1</v>
      </c>
      <c r="N3009">
        <v>1</v>
      </c>
      <c r="O3009">
        <v>1</v>
      </c>
      <c r="P3009">
        <v>1</v>
      </c>
      <c r="Q3009">
        <v>1</v>
      </c>
      <c r="R3009">
        <v>1</v>
      </c>
      <c r="S3009">
        <v>1</v>
      </c>
      <c r="T3009">
        <v>1</v>
      </c>
      <c r="U3009">
        <v>1</v>
      </c>
      <c r="V3009">
        <v>1</v>
      </c>
      <c r="W3009">
        <v>1</v>
      </c>
      <c r="AD3009" t="s">
        <v>13842</v>
      </c>
      <c r="AE3009">
        <v>45464.857812499999</v>
      </c>
    </row>
    <row r="3010" spans="1:31" x14ac:dyDescent="0.35">
      <c r="A3010">
        <v>24915</v>
      </c>
      <c r="B3010" t="s">
        <v>13843</v>
      </c>
      <c r="C3010" t="s">
        <v>13843</v>
      </c>
      <c r="D3010" t="s">
        <v>13844</v>
      </c>
      <c r="E3010" t="s">
        <v>13844</v>
      </c>
      <c r="G3010" t="s">
        <v>518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v>0</v>
      </c>
      <c r="AD3010" t="s">
        <v>13845</v>
      </c>
      <c r="AE3010">
        <v>45464.857812499999</v>
      </c>
    </row>
    <row r="3011" spans="1:31" x14ac:dyDescent="0.35">
      <c r="A3011">
        <v>18837</v>
      </c>
      <c r="B3011" t="s">
        <v>582</v>
      </c>
      <c r="C3011" t="s">
        <v>582</v>
      </c>
      <c r="D3011" t="s">
        <v>13846</v>
      </c>
      <c r="E3011" t="s">
        <v>13846</v>
      </c>
      <c r="G3011" t="s">
        <v>3757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  <c r="S3011">
        <v>0</v>
      </c>
      <c r="T3011">
        <v>0</v>
      </c>
      <c r="AB3011">
        <v>0</v>
      </c>
      <c r="AD3011" t="s">
        <v>3653</v>
      </c>
      <c r="AE3011">
        <v>45464.857812499999</v>
      </c>
    </row>
    <row r="3012" spans="1:31" x14ac:dyDescent="0.35">
      <c r="A3012">
        <v>24841</v>
      </c>
      <c r="B3012" t="s">
        <v>13847</v>
      </c>
      <c r="C3012" t="s">
        <v>13847</v>
      </c>
      <c r="D3012" t="s">
        <v>13848</v>
      </c>
      <c r="E3012" t="s">
        <v>13848</v>
      </c>
      <c r="G3012" t="s">
        <v>3757</v>
      </c>
      <c r="I3012">
        <v>1</v>
      </c>
      <c r="J3012">
        <v>1</v>
      </c>
      <c r="K3012">
        <v>1</v>
      </c>
      <c r="L3012">
        <v>1</v>
      </c>
      <c r="M3012">
        <v>1</v>
      </c>
      <c r="N3012">
        <v>1</v>
      </c>
      <c r="O3012">
        <v>1</v>
      </c>
      <c r="P3012">
        <v>1</v>
      </c>
      <c r="Q3012">
        <v>1</v>
      </c>
      <c r="R3012">
        <v>1</v>
      </c>
      <c r="S3012">
        <v>1</v>
      </c>
      <c r="T3012">
        <v>1</v>
      </c>
      <c r="U3012">
        <v>1</v>
      </c>
      <c r="V3012">
        <v>1</v>
      </c>
      <c r="AD3012" t="s">
        <v>13849</v>
      </c>
      <c r="AE3012">
        <v>45464.857812499999</v>
      </c>
    </row>
    <row r="3013" spans="1:31" x14ac:dyDescent="0.35">
      <c r="A3013">
        <v>26842</v>
      </c>
      <c r="B3013" t="s">
        <v>13850</v>
      </c>
      <c r="C3013" t="s">
        <v>13850</v>
      </c>
      <c r="D3013" t="s">
        <v>13851</v>
      </c>
      <c r="E3013" t="s">
        <v>13851</v>
      </c>
      <c r="F3013" t="s">
        <v>13852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AD3013" t="s">
        <v>13853</v>
      </c>
      <c r="AE3013">
        <v>45464.857812499999</v>
      </c>
    </row>
    <row r="3014" spans="1:31" x14ac:dyDescent="0.35">
      <c r="A3014">
        <v>18729</v>
      </c>
      <c r="B3014" t="s">
        <v>13854</v>
      </c>
      <c r="C3014" t="s">
        <v>13854</v>
      </c>
      <c r="D3014" t="s">
        <v>13855</v>
      </c>
      <c r="E3014" t="s">
        <v>13855</v>
      </c>
      <c r="G3014" t="s">
        <v>3757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</v>
      </c>
      <c r="S3014">
        <v>0</v>
      </c>
      <c r="T3014">
        <v>0</v>
      </c>
      <c r="AB3014">
        <v>0</v>
      </c>
      <c r="AD3014" t="s">
        <v>3653</v>
      </c>
      <c r="AE3014">
        <v>45464.857812499999</v>
      </c>
    </row>
    <row r="3015" spans="1:31" x14ac:dyDescent="0.35">
      <c r="A3015">
        <v>12933</v>
      </c>
      <c r="B3015" t="s">
        <v>13856</v>
      </c>
      <c r="C3015" t="s">
        <v>13856</v>
      </c>
      <c r="D3015" t="s">
        <v>13857</v>
      </c>
      <c r="E3015" t="s">
        <v>13857</v>
      </c>
      <c r="F3015" t="s">
        <v>13858</v>
      </c>
      <c r="G3015" t="s">
        <v>518</v>
      </c>
      <c r="I3015">
        <v>1</v>
      </c>
      <c r="J3015">
        <v>1</v>
      </c>
      <c r="K3015">
        <v>1</v>
      </c>
      <c r="L3015">
        <v>1</v>
      </c>
      <c r="M3015">
        <v>1</v>
      </c>
      <c r="N3015">
        <v>1</v>
      </c>
      <c r="O3015">
        <v>1</v>
      </c>
      <c r="P3015">
        <v>1</v>
      </c>
      <c r="Q3015">
        <v>1</v>
      </c>
      <c r="R3015">
        <v>1</v>
      </c>
      <c r="S3015">
        <v>1</v>
      </c>
      <c r="T3015">
        <v>1</v>
      </c>
      <c r="U3015">
        <v>1</v>
      </c>
      <c r="V3015">
        <v>1</v>
      </c>
      <c r="W3015">
        <v>1</v>
      </c>
      <c r="X3015">
        <v>1</v>
      </c>
      <c r="Y3015">
        <v>1</v>
      </c>
      <c r="Z3015">
        <v>1</v>
      </c>
      <c r="AA3015">
        <v>1</v>
      </c>
      <c r="AB3015">
        <v>1</v>
      </c>
      <c r="AD3015" t="s">
        <v>13859</v>
      </c>
      <c r="AE3015">
        <v>45464.857812499999</v>
      </c>
    </row>
    <row r="3016" spans="1:31" x14ac:dyDescent="0.35">
      <c r="A3016">
        <v>19064</v>
      </c>
      <c r="B3016" t="s">
        <v>13860</v>
      </c>
      <c r="C3016" t="s">
        <v>13860</v>
      </c>
      <c r="D3016" t="s">
        <v>13861</v>
      </c>
      <c r="E3016" t="s">
        <v>13861</v>
      </c>
      <c r="G3016" t="s">
        <v>3757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  <c r="AB3016">
        <v>0</v>
      </c>
      <c r="AD3016" t="s">
        <v>3653</v>
      </c>
      <c r="AE3016">
        <v>45464.857812499999</v>
      </c>
    </row>
    <row r="3017" spans="1:31" x14ac:dyDescent="0.35">
      <c r="A3017">
        <v>22147</v>
      </c>
      <c r="B3017" t="s">
        <v>13862</v>
      </c>
      <c r="C3017" t="s">
        <v>13862</v>
      </c>
      <c r="D3017" t="s">
        <v>13863</v>
      </c>
      <c r="E3017" t="s">
        <v>13863</v>
      </c>
      <c r="G3017" t="s">
        <v>3757</v>
      </c>
      <c r="I3017">
        <v>1</v>
      </c>
      <c r="J3017">
        <v>1</v>
      </c>
      <c r="K3017">
        <v>1</v>
      </c>
      <c r="L3017">
        <v>1</v>
      </c>
      <c r="M3017">
        <v>1</v>
      </c>
      <c r="N3017">
        <v>1</v>
      </c>
      <c r="O3017">
        <v>1</v>
      </c>
      <c r="P3017">
        <v>1</v>
      </c>
      <c r="Q3017">
        <v>1</v>
      </c>
      <c r="R3017">
        <v>1</v>
      </c>
      <c r="S3017">
        <v>1</v>
      </c>
      <c r="T3017">
        <v>1</v>
      </c>
      <c r="U3017">
        <v>1</v>
      </c>
      <c r="AD3017" t="s">
        <v>13864</v>
      </c>
      <c r="AE3017">
        <v>45464.857812499999</v>
      </c>
    </row>
    <row r="3018" spans="1:31" x14ac:dyDescent="0.35">
      <c r="A3018">
        <v>20722</v>
      </c>
      <c r="B3018" t="s">
        <v>935</v>
      </c>
      <c r="C3018" t="s">
        <v>935</v>
      </c>
      <c r="D3018" t="s">
        <v>13865</v>
      </c>
      <c r="E3018" t="s">
        <v>13865</v>
      </c>
      <c r="F3018" t="s">
        <v>13866</v>
      </c>
      <c r="G3018" t="s">
        <v>5429</v>
      </c>
      <c r="I3018">
        <v>1</v>
      </c>
      <c r="J3018">
        <v>1</v>
      </c>
      <c r="K3018">
        <v>1</v>
      </c>
      <c r="L3018">
        <v>1</v>
      </c>
      <c r="M3018">
        <v>1</v>
      </c>
      <c r="N3018">
        <v>1</v>
      </c>
      <c r="O3018">
        <v>1</v>
      </c>
      <c r="P3018">
        <v>1</v>
      </c>
      <c r="Q3018">
        <v>1</v>
      </c>
      <c r="R3018">
        <v>1</v>
      </c>
      <c r="S3018">
        <v>1</v>
      </c>
      <c r="T3018">
        <v>1</v>
      </c>
      <c r="AD3018" t="s">
        <v>13867</v>
      </c>
      <c r="AE3018">
        <v>45464.857812499999</v>
      </c>
    </row>
    <row r="3019" spans="1:31" x14ac:dyDescent="0.35">
      <c r="A3019">
        <v>18818</v>
      </c>
      <c r="B3019" t="s">
        <v>13868</v>
      </c>
      <c r="C3019" t="s">
        <v>13868</v>
      </c>
      <c r="D3019" t="s">
        <v>13869</v>
      </c>
      <c r="E3019" t="s">
        <v>13869</v>
      </c>
      <c r="G3019" t="s">
        <v>3688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AB3019">
        <v>0</v>
      </c>
      <c r="AD3019" t="s">
        <v>3653</v>
      </c>
      <c r="AE3019">
        <v>45464.857812499999</v>
      </c>
    </row>
    <row r="3020" spans="1:31" x14ac:dyDescent="0.35">
      <c r="A3020">
        <v>26872</v>
      </c>
      <c r="B3020" t="s">
        <v>13870</v>
      </c>
      <c r="C3020" t="s">
        <v>13870</v>
      </c>
      <c r="D3020" t="s">
        <v>13871</v>
      </c>
      <c r="E3020" t="s">
        <v>13871</v>
      </c>
      <c r="F3020" t="s">
        <v>13872</v>
      </c>
      <c r="G3020" t="s">
        <v>3762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AD3020" t="s">
        <v>13873</v>
      </c>
      <c r="AE3020">
        <v>45464.857812499999</v>
      </c>
    </row>
    <row r="3021" spans="1:31" x14ac:dyDescent="0.35">
      <c r="A3021">
        <v>18755</v>
      </c>
      <c r="B3021" t="s">
        <v>13874</v>
      </c>
      <c r="C3021" t="s">
        <v>13874</v>
      </c>
      <c r="D3021" t="s">
        <v>13875</v>
      </c>
      <c r="E3021" t="s">
        <v>13875</v>
      </c>
      <c r="G3021" t="s">
        <v>3762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  <c r="AB3021">
        <v>0</v>
      </c>
      <c r="AD3021" t="s">
        <v>3653</v>
      </c>
      <c r="AE3021">
        <v>45464.857812499999</v>
      </c>
    </row>
    <row r="3022" spans="1:31" x14ac:dyDescent="0.35">
      <c r="A3022">
        <v>18970</v>
      </c>
      <c r="B3022" t="s">
        <v>13876</v>
      </c>
      <c r="C3022" t="s">
        <v>13876</v>
      </c>
      <c r="D3022" t="s">
        <v>13877</v>
      </c>
      <c r="E3022" t="s">
        <v>13877</v>
      </c>
      <c r="G3022" t="s">
        <v>3762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  <c r="AB3022">
        <v>0</v>
      </c>
      <c r="AD3022" t="s">
        <v>3653</v>
      </c>
      <c r="AE3022">
        <v>45464.857812499999</v>
      </c>
    </row>
    <row r="3023" spans="1:31" x14ac:dyDescent="0.35">
      <c r="A3023">
        <v>28161</v>
      </c>
      <c r="B3023" t="s">
        <v>13878</v>
      </c>
      <c r="C3023" t="s">
        <v>13878</v>
      </c>
      <c r="D3023" t="s">
        <v>13879</v>
      </c>
      <c r="E3023" t="s">
        <v>13879</v>
      </c>
      <c r="F3023" t="s">
        <v>13880</v>
      </c>
      <c r="G3023" t="s">
        <v>3762</v>
      </c>
      <c r="I3023">
        <v>1</v>
      </c>
      <c r="AD3023" t="s">
        <v>13881</v>
      </c>
      <c r="AE3023">
        <v>45523.531840277778</v>
      </c>
    </row>
    <row r="3024" spans="1:31" x14ac:dyDescent="0.35">
      <c r="A3024">
        <v>22721</v>
      </c>
      <c r="B3024" t="s">
        <v>13882</v>
      </c>
      <c r="C3024" t="s">
        <v>13882</v>
      </c>
      <c r="D3024" t="s">
        <v>13883</v>
      </c>
      <c r="E3024" t="s">
        <v>13883</v>
      </c>
      <c r="G3024" t="s">
        <v>3684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AD3024" t="s">
        <v>13884</v>
      </c>
      <c r="AE3024">
        <v>45464.857812499999</v>
      </c>
    </row>
    <row r="3025" spans="1:31" x14ac:dyDescent="0.35">
      <c r="A3025">
        <v>17648</v>
      </c>
      <c r="B3025" t="s">
        <v>13885</v>
      </c>
      <c r="C3025" t="s">
        <v>13885</v>
      </c>
      <c r="D3025" t="s">
        <v>13886</v>
      </c>
      <c r="E3025" t="s">
        <v>13886</v>
      </c>
      <c r="G3025" t="s">
        <v>3631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0</v>
      </c>
      <c r="Q3025">
        <v>0</v>
      </c>
      <c r="R3025">
        <v>0</v>
      </c>
      <c r="S3025">
        <v>0</v>
      </c>
      <c r="T3025">
        <v>0</v>
      </c>
      <c r="AD3025" t="s">
        <v>13887</v>
      </c>
      <c r="AE3025">
        <v>45464.857812499999</v>
      </c>
    </row>
    <row r="3026" spans="1:31" x14ac:dyDescent="0.35">
      <c r="A3026">
        <v>28114</v>
      </c>
      <c r="B3026" t="s">
        <v>13888</v>
      </c>
      <c r="C3026" t="s">
        <v>13888</v>
      </c>
      <c r="D3026" t="s">
        <v>13889</v>
      </c>
      <c r="E3026" t="s">
        <v>13889</v>
      </c>
      <c r="G3026" t="s">
        <v>3631</v>
      </c>
      <c r="I3026">
        <v>0</v>
      </c>
      <c r="J3026">
        <v>0</v>
      </c>
      <c r="K3026">
        <v>0</v>
      </c>
      <c r="AD3026" t="s">
        <v>13890</v>
      </c>
      <c r="AE3026">
        <v>45464.857812499999</v>
      </c>
    </row>
    <row r="3027" spans="1:31" x14ac:dyDescent="0.35">
      <c r="A3027">
        <v>24650</v>
      </c>
      <c r="B3027" t="s">
        <v>13891</v>
      </c>
      <c r="C3027" t="s">
        <v>13891</v>
      </c>
      <c r="D3027" t="s">
        <v>13892</v>
      </c>
      <c r="E3027" t="s">
        <v>13892</v>
      </c>
      <c r="G3027" t="s">
        <v>5239</v>
      </c>
      <c r="I3027">
        <v>1</v>
      </c>
      <c r="J3027">
        <v>1</v>
      </c>
      <c r="K3027">
        <v>1</v>
      </c>
      <c r="L3027">
        <v>1</v>
      </c>
      <c r="M3027">
        <v>1</v>
      </c>
      <c r="N3027">
        <v>1</v>
      </c>
      <c r="O3027">
        <v>1</v>
      </c>
      <c r="P3027">
        <v>1</v>
      </c>
      <c r="Q3027">
        <v>1</v>
      </c>
      <c r="R3027">
        <v>1</v>
      </c>
      <c r="S3027">
        <v>1</v>
      </c>
      <c r="T3027">
        <v>1</v>
      </c>
      <c r="U3027">
        <v>1</v>
      </c>
      <c r="V3027">
        <v>1</v>
      </c>
      <c r="AD3027" t="s">
        <v>13893</v>
      </c>
      <c r="AE3027">
        <v>45464.857812499999</v>
      </c>
    </row>
    <row r="3028" spans="1:31" x14ac:dyDescent="0.35">
      <c r="A3028">
        <v>28073</v>
      </c>
      <c r="B3028" t="s">
        <v>13894</v>
      </c>
      <c r="C3028" t="s">
        <v>13895</v>
      </c>
      <c r="D3028" t="s">
        <v>13896</v>
      </c>
      <c r="E3028" t="s">
        <v>13897</v>
      </c>
      <c r="G3028" t="s">
        <v>3631</v>
      </c>
      <c r="I3028">
        <v>0</v>
      </c>
      <c r="J3028">
        <v>0</v>
      </c>
      <c r="K3028">
        <v>0</v>
      </c>
      <c r="AD3028" t="s">
        <v>13898</v>
      </c>
      <c r="AE3028">
        <v>45464.857812499999</v>
      </c>
    </row>
    <row r="3029" spans="1:31" x14ac:dyDescent="0.35">
      <c r="A3029">
        <v>28060</v>
      </c>
      <c r="B3029" t="s">
        <v>13899</v>
      </c>
      <c r="C3029" t="s">
        <v>13900</v>
      </c>
      <c r="D3029" t="s">
        <v>13901</v>
      </c>
      <c r="E3029" t="s">
        <v>13902</v>
      </c>
      <c r="G3029" t="s">
        <v>3631</v>
      </c>
      <c r="I3029">
        <v>0</v>
      </c>
      <c r="J3029">
        <v>0</v>
      </c>
      <c r="K3029">
        <v>0</v>
      </c>
      <c r="AD3029" t="s">
        <v>13903</v>
      </c>
      <c r="AE3029">
        <v>45464.857812499999</v>
      </c>
    </row>
    <row r="3030" spans="1:31" x14ac:dyDescent="0.35">
      <c r="A3030">
        <v>18790</v>
      </c>
      <c r="B3030" t="s">
        <v>13904</v>
      </c>
      <c r="C3030" t="s">
        <v>13904</v>
      </c>
      <c r="D3030" t="s">
        <v>13905</v>
      </c>
      <c r="E3030" t="s">
        <v>13905</v>
      </c>
      <c r="G3030" t="s">
        <v>3643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  <c r="S3030">
        <v>0</v>
      </c>
      <c r="T3030">
        <v>0</v>
      </c>
      <c r="AB3030">
        <v>0</v>
      </c>
      <c r="AD3030" t="s">
        <v>3653</v>
      </c>
      <c r="AE3030">
        <v>45464.857812499999</v>
      </c>
    </row>
    <row r="3031" spans="1:31" x14ac:dyDescent="0.35">
      <c r="A3031">
        <v>20917</v>
      </c>
      <c r="B3031" t="s">
        <v>13906</v>
      </c>
      <c r="C3031" t="s">
        <v>13906</v>
      </c>
      <c r="D3031" t="s">
        <v>13907</v>
      </c>
      <c r="E3031" t="s">
        <v>13907</v>
      </c>
      <c r="G3031" t="s">
        <v>3643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AD3031" t="s">
        <v>13908</v>
      </c>
      <c r="AE3031">
        <v>45464.857812499999</v>
      </c>
    </row>
    <row r="3032" spans="1:31" x14ac:dyDescent="0.35">
      <c r="A3032">
        <v>28112</v>
      </c>
      <c r="B3032" t="s">
        <v>13909</v>
      </c>
      <c r="C3032" t="s">
        <v>13910</v>
      </c>
      <c r="D3032" t="s">
        <v>13911</v>
      </c>
      <c r="E3032" t="s">
        <v>13912</v>
      </c>
      <c r="G3032" t="s">
        <v>3631</v>
      </c>
      <c r="I3032">
        <v>0</v>
      </c>
      <c r="J3032">
        <v>0</v>
      </c>
      <c r="K3032">
        <v>0</v>
      </c>
      <c r="AD3032" t="s">
        <v>13913</v>
      </c>
      <c r="AE3032">
        <v>45464.857812499999</v>
      </c>
    </row>
    <row r="3033" spans="1:31" x14ac:dyDescent="0.35">
      <c r="A3033">
        <v>26867</v>
      </c>
      <c r="B3033" t="s">
        <v>13914</v>
      </c>
      <c r="C3033" t="s">
        <v>13914</v>
      </c>
      <c r="D3033" t="s">
        <v>13915</v>
      </c>
      <c r="E3033" t="s">
        <v>13915</v>
      </c>
      <c r="F3033" t="s">
        <v>13916</v>
      </c>
      <c r="G3033" t="s">
        <v>3648</v>
      </c>
      <c r="I3033">
        <v>1</v>
      </c>
      <c r="J3033">
        <v>1</v>
      </c>
      <c r="K3033">
        <v>1</v>
      </c>
      <c r="L3033">
        <v>1</v>
      </c>
      <c r="M3033">
        <v>1</v>
      </c>
      <c r="N3033">
        <v>1</v>
      </c>
      <c r="O3033">
        <v>1</v>
      </c>
      <c r="AD3033" t="s">
        <v>13917</v>
      </c>
      <c r="AE3033">
        <v>45464.857812499999</v>
      </c>
    </row>
    <row r="3034" spans="1:31" x14ac:dyDescent="0.35">
      <c r="A3034">
        <v>14133</v>
      </c>
      <c r="B3034" t="s">
        <v>13918</v>
      </c>
      <c r="C3034" t="s">
        <v>13918</v>
      </c>
      <c r="D3034" t="s">
        <v>13919</v>
      </c>
      <c r="E3034" t="s">
        <v>13919</v>
      </c>
      <c r="F3034" t="s">
        <v>13920</v>
      </c>
      <c r="G3034" t="s">
        <v>3648</v>
      </c>
      <c r="I3034">
        <v>1</v>
      </c>
      <c r="J3034">
        <v>1</v>
      </c>
      <c r="K3034">
        <v>1</v>
      </c>
      <c r="L3034">
        <v>1</v>
      </c>
      <c r="M3034">
        <v>1</v>
      </c>
      <c r="N3034">
        <v>1</v>
      </c>
      <c r="O3034">
        <v>1</v>
      </c>
      <c r="P3034">
        <v>1</v>
      </c>
      <c r="Q3034">
        <v>0</v>
      </c>
      <c r="R3034">
        <v>0</v>
      </c>
      <c r="S3034">
        <v>0</v>
      </c>
      <c r="T3034">
        <v>0</v>
      </c>
      <c r="U3034">
        <v>0</v>
      </c>
      <c r="AD3034" t="s">
        <v>13921</v>
      </c>
      <c r="AE3034">
        <v>45464.857812499999</v>
      </c>
    </row>
    <row r="3035" spans="1:31" x14ac:dyDescent="0.35">
      <c r="A3035">
        <v>28020</v>
      </c>
      <c r="B3035" t="s">
        <v>13922</v>
      </c>
      <c r="C3035" t="s">
        <v>13922</v>
      </c>
      <c r="D3035" t="s">
        <v>13923</v>
      </c>
      <c r="E3035" t="s">
        <v>13923</v>
      </c>
      <c r="F3035" t="s">
        <v>13924</v>
      </c>
      <c r="G3035" t="s">
        <v>538</v>
      </c>
      <c r="I3035">
        <v>1</v>
      </c>
      <c r="J3035">
        <v>1</v>
      </c>
      <c r="K3035">
        <v>1</v>
      </c>
      <c r="L3035">
        <v>1</v>
      </c>
      <c r="AD3035" t="s">
        <v>13925</v>
      </c>
      <c r="AE3035">
        <v>45464.857812499999</v>
      </c>
    </row>
    <row r="3036" spans="1:31" x14ac:dyDescent="0.35">
      <c r="A3036">
        <v>19528</v>
      </c>
      <c r="B3036" t="s">
        <v>13926</v>
      </c>
      <c r="C3036" t="s">
        <v>13926</v>
      </c>
      <c r="D3036" t="s">
        <v>13927</v>
      </c>
      <c r="E3036" t="s">
        <v>13927</v>
      </c>
      <c r="F3036" t="s">
        <v>13928</v>
      </c>
      <c r="G3036" t="s">
        <v>3648</v>
      </c>
      <c r="I3036">
        <v>1</v>
      </c>
      <c r="J3036">
        <v>1</v>
      </c>
      <c r="K3036">
        <v>1</v>
      </c>
      <c r="L3036">
        <v>1</v>
      </c>
      <c r="M3036">
        <v>1</v>
      </c>
      <c r="N3036">
        <v>1</v>
      </c>
      <c r="O3036">
        <v>1</v>
      </c>
      <c r="P3036">
        <v>1</v>
      </c>
      <c r="Q3036">
        <v>1</v>
      </c>
      <c r="R3036">
        <v>1</v>
      </c>
      <c r="S3036">
        <v>1</v>
      </c>
      <c r="T3036">
        <v>1</v>
      </c>
      <c r="U3036">
        <v>1</v>
      </c>
      <c r="V3036">
        <v>1</v>
      </c>
      <c r="W3036">
        <v>1</v>
      </c>
      <c r="X3036">
        <v>1</v>
      </c>
      <c r="Y3036">
        <v>1</v>
      </c>
      <c r="Z3036">
        <v>1</v>
      </c>
      <c r="AA3036">
        <v>1</v>
      </c>
      <c r="AB3036">
        <v>0</v>
      </c>
      <c r="AD3036" t="s">
        <v>13929</v>
      </c>
      <c r="AE3036">
        <v>45464.857812499999</v>
      </c>
    </row>
    <row r="3037" spans="1:31" x14ac:dyDescent="0.35">
      <c r="A3037">
        <v>20099</v>
      </c>
      <c r="B3037" t="s">
        <v>13930</v>
      </c>
      <c r="C3037" t="s">
        <v>13930</v>
      </c>
      <c r="D3037" t="s">
        <v>13931</v>
      </c>
      <c r="E3037" t="s">
        <v>13931</v>
      </c>
      <c r="F3037" t="s">
        <v>13932</v>
      </c>
      <c r="G3037" t="s">
        <v>3951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AD3037" t="s">
        <v>13933</v>
      </c>
      <c r="AE3037">
        <v>45464.857812499999</v>
      </c>
    </row>
    <row r="3038" spans="1:31" x14ac:dyDescent="0.35">
      <c r="A3038">
        <v>26999</v>
      </c>
      <c r="B3038" t="s">
        <v>13934</v>
      </c>
      <c r="C3038" t="s">
        <v>13934</v>
      </c>
      <c r="D3038" t="s">
        <v>13935</v>
      </c>
      <c r="E3038" t="s">
        <v>13935</v>
      </c>
      <c r="F3038" t="s">
        <v>13936</v>
      </c>
      <c r="G3038" t="s">
        <v>3688</v>
      </c>
      <c r="I3038">
        <v>0</v>
      </c>
      <c r="J3038">
        <v>0</v>
      </c>
      <c r="K3038">
        <v>0</v>
      </c>
      <c r="L3038">
        <v>0</v>
      </c>
      <c r="AD3038" t="s">
        <v>13937</v>
      </c>
      <c r="AE3038">
        <v>45464.857812499999</v>
      </c>
    </row>
    <row r="3039" spans="1:31" x14ac:dyDescent="0.35">
      <c r="A3039">
        <v>4813</v>
      </c>
      <c r="B3039" t="s">
        <v>1750</v>
      </c>
      <c r="C3039" t="s">
        <v>13938</v>
      </c>
      <c r="D3039" t="s">
        <v>13939</v>
      </c>
      <c r="E3039" t="s">
        <v>13940</v>
      </c>
      <c r="G3039" t="s">
        <v>3631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AD3039" t="s">
        <v>13941</v>
      </c>
      <c r="AE3039">
        <v>45464.857812499999</v>
      </c>
    </row>
    <row r="3040" spans="1:31" x14ac:dyDescent="0.35">
      <c r="A3040">
        <v>28052</v>
      </c>
      <c r="B3040" t="s">
        <v>13942</v>
      </c>
      <c r="C3040" t="s">
        <v>13943</v>
      </c>
      <c r="D3040" t="s">
        <v>13944</v>
      </c>
      <c r="E3040" t="s">
        <v>13945</v>
      </c>
      <c r="F3040" t="s">
        <v>13946</v>
      </c>
      <c r="G3040" t="s">
        <v>3754</v>
      </c>
      <c r="I3040">
        <v>0</v>
      </c>
      <c r="J3040">
        <v>0</v>
      </c>
      <c r="K3040">
        <v>0</v>
      </c>
      <c r="AD3040" t="s">
        <v>13947</v>
      </c>
      <c r="AE3040">
        <v>45464.857812499999</v>
      </c>
    </row>
    <row r="3041" spans="1:31" x14ac:dyDescent="0.35">
      <c r="A3041">
        <v>18456</v>
      </c>
      <c r="B3041" t="s">
        <v>13948</v>
      </c>
      <c r="C3041" t="s">
        <v>13948</v>
      </c>
      <c r="D3041" t="s">
        <v>13949</v>
      </c>
      <c r="E3041" t="s">
        <v>13949</v>
      </c>
      <c r="F3041" t="s">
        <v>13950</v>
      </c>
      <c r="I3041">
        <v>1</v>
      </c>
      <c r="J3041">
        <v>1</v>
      </c>
      <c r="K3041">
        <v>1</v>
      </c>
      <c r="L3041">
        <v>1</v>
      </c>
      <c r="M3041">
        <v>1</v>
      </c>
      <c r="N3041">
        <v>1</v>
      </c>
      <c r="O3041">
        <v>1</v>
      </c>
      <c r="P3041">
        <v>1</v>
      </c>
      <c r="Q3041">
        <v>1</v>
      </c>
      <c r="R3041">
        <v>1</v>
      </c>
      <c r="S3041">
        <v>1</v>
      </c>
      <c r="T3041">
        <v>1</v>
      </c>
      <c r="U3041">
        <v>1</v>
      </c>
      <c r="V3041">
        <v>1</v>
      </c>
      <c r="W3041">
        <v>1</v>
      </c>
      <c r="X3041">
        <v>1</v>
      </c>
      <c r="Y3041">
        <v>1</v>
      </c>
      <c r="Z3041">
        <v>1</v>
      </c>
      <c r="AA3041">
        <v>1</v>
      </c>
      <c r="AB3041">
        <v>1</v>
      </c>
      <c r="AC3041">
        <v>1</v>
      </c>
      <c r="AD3041" t="s">
        <v>3653</v>
      </c>
      <c r="AE3041">
        <v>45464.857812499999</v>
      </c>
    </row>
    <row r="3042" spans="1:31" x14ac:dyDescent="0.35">
      <c r="A3042">
        <v>18457</v>
      </c>
      <c r="B3042" t="s">
        <v>13951</v>
      </c>
      <c r="C3042" t="s">
        <v>13951</v>
      </c>
      <c r="D3042" t="s">
        <v>13952</v>
      </c>
      <c r="E3042" t="s">
        <v>13952</v>
      </c>
      <c r="F3042" t="s">
        <v>13953</v>
      </c>
      <c r="G3042" t="s">
        <v>538</v>
      </c>
      <c r="H3042">
        <v>2</v>
      </c>
      <c r="I3042">
        <v>2</v>
      </c>
      <c r="J3042">
        <v>2</v>
      </c>
      <c r="K3042">
        <v>2</v>
      </c>
      <c r="L3042">
        <v>2</v>
      </c>
      <c r="M3042">
        <v>2</v>
      </c>
      <c r="N3042">
        <v>2</v>
      </c>
      <c r="O3042">
        <v>2</v>
      </c>
      <c r="P3042">
        <v>2</v>
      </c>
      <c r="Q3042">
        <v>2</v>
      </c>
      <c r="R3042">
        <v>2</v>
      </c>
      <c r="S3042">
        <v>2</v>
      </c>
      <c r="T3042">
        <v>2</v>
      </c>
      <c r="U3042">
        <v>2</v>
      </c>
      <c r="V3042">
        <v>2</v>
      </c>
      <c r="W3042">
        <v>2</v>
      </c>
      <c r="X3042">
        <v>2</v>
      </c>
      <c r="Y3042">
        <v>2</v>
      </c>
      <c r="Z3042">
        <v>2</v>
      </c>
      <c r="AA3042">
        <v>2</v>
      </c>
      <c r="AB3042">
        <v>2</v>
      </c>
      <c r="AC3042">
        <v>1</v>
      </c>
      <c r="AD3042" t="s">
        <v>13954</v>
      </c>
      <c r="AE3042">
        <v>45464.857812499999</v>
      </c>
    </row>
    <row r="3043" spans="1:31" x14ac:dyDescent="0.35">
      <c r="A3043">
        <v>18910</v>
      </c>
      <c r="B3043" t="s">
        <v>13955</v>
      </c>
      <c r="C3043" t="s">
        <v>13955</v>
      </c>
      <c r="D3043" t="s">
        <v>13956</v>
      </c>
      <c r="E3043" t="s">
        <v>13956</v>
      </c>
      <c r="G3043" t="s">
        <v>538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AB3043">
        <v>0</v>
      </c>
      <c r="AD3043" t="s">
        <v>3653</v>
      </c>
      <c r="AE3043">
        <v>45464.857812499999</v>
      </c>
    </row>
    <row r="3044" spans="1:31" x14ac:dyDescent="0.35">
      <c r="A3044">
        <v>25617</v>
      </c>
      <c r="B3044" t="s">
        <v>13957</v>
      </c>
      <c r="C3044" t="s">
        <v>13957</v>
      </c>
      <c r="D3044" t="s">
        <v>13958</v>
      </c>
      <c r="E3044" t="s">
        <v>13958</v>
      </c>
      <c r="F3044" t="s">
        <v>13959</v>
      </c>
      <c r="I3044">
        <v>1</v>
      </c>
      <c r="J3044">
        <v>1</v>
      </c>
      <c r="K3044">
        <v>1</v>
      </c>
      <c r="L3044">
        <v>1</v>
      </c>
      <c r="M3044">
        <v>1</v>
      </c>
      <c r="N3044">
        <v>1</v>
      </c>
      <c r="O3044">
        <v>1</v>
      </c>
      <c r="P3044">
        <v>1</v>
      </c>
      <c r="Q3044">
        <v>1</v>
      </c>
      <c r="R3044">
        <v>1</v>
      </c>
      <c r="S3044">
        <v>1</v>
      </c>
      <c r="T3044">
        <v>1</v>
      </c>
      <c r="U3044">
        <v>1</v>
      </c>
      <c r="AD3044" t="s">
        <v>13960</v>
      </c>
      <c r="AE3044">
        <v>45464.857812499999</v>
      </c>
    </row>
    <row r="3045" spans="1:31" x14ac:dyDescent="0.35">
      <c r="A3045">
        <v>18458</v>
      </c>
      <c r="B3045" t="s">
        <v>2179</v>
      </c>
      <c r="C3045" t="s">
        <v>2179</v>
      </c>
      <c r="D3045" t="s">
        <v>13961</v>
      </c>
      <c r="E3045" t="s">
        <v>13961</v>
      </c>
      <c r="F3045" t="s">
        <v>13962</v>
      </c>
      <c r="G3045" t="s">
        <v>3648</v>
      </c>
      <c r="H3045">
        <v>2</v>
      </c>
      <c r="I3045">
        <v>2</v>
      </c>
      <c r="J3045">
        <v>2</v>
      </c>
      <c r="K3045">
        <v>2</v>
      </c>
      <c r="L3045">
        <v>2</v>
      </c>
      <c r="M3045">
        <v>2</v>
      </c>
      <c r="N3045">
        <v>2</v>
      </c>
      <c r="O3045">
        <v>2</v>
      </c>
      <c r="P3045">
        <v>2</v>
      </c>
      <c r="Q3045">
        <v>2</v>
      </c>
      <c r="R3045">
        <v>2</v>
      </c>
      <c r="S3045">
        <v>2</v>
      </c>
      <c r="T3045">
        <v>2</v>
      </c>
      <c r="U3045">
        <v>2</v>
      </c>
      <c r="V3045">
        <v>2</v>
      </c>
      <c r="W3045">
        <v>2</v>
      </c>
      <c r="X3045">
        <v>2</v>
      </c>
      <c r="Y3045">
        <v>2</v>
      </c>
      <c r="Z3045">
        <v>2</v>
      </c>
      <c r="AA3045">
        <v>2</v>
      </c>
      <c r="AB3045">
        <v>2</v>
      </c>
      <c r="AC3045">
        <v>2</v>
      </c>
      <c r="AD3045" t="s">
        <v>13963</v>
      </c>
      <c r="AE3045">
        <v>45464.852870370371</v>
      </c>
    </row>
    <row r="3046" spans="1:31" x14ac:dyDescent="0.35">
      <c r="A3046">
        <v>26452</v>
      </c>
      <c r="B3046" t="s">
        <v>13964</v>
      </c>
      <c r="C3046" t="s">
        <v>13964</v>
      </c>
      <c r="D3046" t="s">
        <v>13965</v>
      </c>
      <c r="E3046" t="s">
        <v>13965</v>
      </c>
      <c r="F3046" t="s">
        <v>13966</v>
      </c>
      <c r="G3046" t="s">
        <v>3643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  <c r="AD3046" t="s">
        <v>13967</v>
      </c>
      <c r="AE3046">
        <v>45464.857812499999</v>
      </c>
    </row>
    <row r="3047" spans="1:31" x14ac:dyDescent="0.35">
      <c r="A3047">
        <v>20926</v>
      </c>
      <c r="B3047" t="s">
        <v>13968</v>
      </c>
      <c r="C3047" t="s">
        <v>13969</v>
      </c>
      <c r="D3047" t="s">
        <v>13970</v>
      </c>
      <c r="E3047" t="s">
        <v>13971</v>
      </c>
      <c r="F3047" t="s">
        <v>13972</v>
      </c>
      <c r="G3047" t="s">
        <v>3811</v>
      </c>
      <c r="I3047">
        <v>1</v>
      </c>
      <c r="J3047">
        <v>1</v>
      </c>
      <c r="K3047">
        <v>1</v>
      </c>
      <c r="L3047">
        <v>1</v>
      </c>
      <c r="M3047">
        <v>1</v>
      </c>
      <c r="N3047">
        <v>1</v>
      </c>
      <c r="O3047">
        <v>1</v>
      </c>
      <c r="P3047">
        <v>1</v>
      </c>
      <c r="Q3047">
        <v>1</v>
      </c>
      <c r="R3047">
        <v>1</v>
      </c>
      <c r="S3047">
        <v>1</v>
      </c>
      <c r="T3047">
        <v>1</v>
      </c>
      <c r="U3047">
        <v>1</v>
      </c>
      <c r="V3047">
        <v>1</v>
      </c>
      <c r="W3047">
        <v>1</v>
      </c>
      <c r="X3047">
        <v>1</v>
      </c>
      <c r="AD3047" t="s">
        <v>13973</v>
      </c>
      <c r="AE3047">
        <v>45464.857812499999</v>
      </c>
    </row>
    <row r="3048" spans="1:31" x14ac:dyDescent="0.35">
      <c r="A3048">
        <v>18459</v>
      </c>
      <c r="B3048" t="s">
        <v>3087</v>
      </c>
      <c r="C3048" t="s">
        <v>3087</v>
      </c>
      <c r="D3048" t="s">
        <v>3432</v>
      </c>
      <c r="E3048" t="s">
        <v>3432</v>
      </c>
      <c r="F3048" t="s">
        <v>13974</v>
      </c>
      <c r="G3048" t="s">
        <v>3648</v>
      </c>
      <c r="H3048">
        <v>2</v>
      </c>
      <c r="I3048">
        <v>2</v>
      </c>
      <c r="J3048">
        <v>2</v>
      </c>
      <c r="K3048">
        <v>2</v>
      </c>
      <c r="L3048">
        <v>2</v>
      </c>
      <c r="M3048">
        <v>2</v>
      </c>
      <c r="N3048">
        <v>2</v>
      </c>
      <c r="O3048">
        <v>2</v>
      </c>
      <c r="P3048">
        <v>2</v>
      </c>
      <c r="Q3048">
        <v>2</v>
      </c>
      <c r="R3048">
        <v>2</v>
      </c>
      <c r="S3048">
        <v>2</v>
      </c>
      <c r="T3048">
        <v>2</v>
      </c>
      <c r="U3048">
        <v>2</v>
      </c>
      <c r="V3048">
        <v>2</v>
      </c>
      <c r="W3048">
        <v>2</v>
      </c>
      <c r="X3048">
        <v>2</v>
      </c>
      <c r="Y3048">
        <v>2</v>
      </c>
      <c r="Z3048">
        <v>2</v>
      </c>
      <c r="AA3048">
        <v>2</v>
      </c>
      <c r="AB3048">
        <v>2</v>
      </c>
      <c r="AC3048">
        <v>2</v>
      </c>
      <c r="AD3048" t="s">
        <v>13975</v>
      </c>
      <c r="AE3048">
        <v>45464.852870370371</v>
      </c>
    </row>
    <row r="3049" spans="1:31" x14ac:dyDescent="0.35">
      <c r="A3049">
        <v>18460</v>
      </c>
      <c r="B3049" t="s">
        <v>13976</v>
      </c>
      <c r="C3049" t="s">
        <v>13976</v>
      </c>
      <c r="D3049" t="s">
        <v>13977</v>
      </c>
      <c r="E3049" t="s">
        <v>13977</v>
      </c>
      <c r="F3049" t="s">
        <v>13978</v>
      </c>
      <c r="I3049">
        <v>1</v>
      </c>
      <c r="J3049">
        <v>1</v>
      </c>
      <c r="K3049">
        <v>1</v>
      </c>
      <c r="L3049">
        <v>1</v>
      </c>
      <c r="M3049">
        <v>1</v>
      </c>
      <c r="N3049">
        <v>1</v>
      </c>
      <c r="O3049">
        <v>1</v>
      </c>
      <c r="P3049">
        <v>1</v>
      </c>
      <c r="Q3049">
        <v>1</v>
      </c>
      <c r="R3049">
        <v>1</v>
      </c>
      <c r="S3049">
        <v>1</v>
      </c>
      <c r="T3049">
        <v>1</v>
      </c>
      <c r="U3049">
        <v>1</v>
      </c>
      <c r="V3049">
        <v>1</v>
      </c>
      <c r="W3049">
        <v>1</v>
      </c>
      <c r="X3049">
        <v>1</v>
      </c>
      <c r="Y3049">
        <v>1</v>
      </c>
      <c r="Z3049">
        <v>1</v>
      </c>
      <c r="AA3049">
        <v>1</v>
      </c>
      <c r="AB3049">
        <v>1</v>
      </c>
      <c r="AC3049">
        <v>1</v>
      </c>
      <c r="AD3049" t="s">
        <v>3653</v>
      </c>
      <c r="AE3049">
        <v>45464.857812499999</v>
      </c>
    </row>
    <row r="3050" spans="1:31" x14ac:dyDescent="0.35">
      <c r="A3050">
        <v>20043</v>
      </c>
      <c r="B3050" t="s">
        <v>13979</v>
      </c>
      <c r="C3050" t="s">
        <v>13979</v>
      </c>
      <c r="D3050" t="s">
        <v>13980</v>
      </c>
      <c r="E3050" t="s">
        <v>13980</v>
      </c>
      <c r="F3050" t="s">
        <v>13981</v>
      </c>
      <c r="G3050" t="s">
        <v>3643</v>
      </c>
      <c r="I3050">
        <v>1</v>
      </c>
      <c r="J3050">
        <v>1</v>
      </c>
      <c r="K3050">
        <v>1</v>
      </c>
      <c r="L3050">
        <v>1</v>
      </c>
      <c r="M3050">
        <v>1</v>
      </c>
      <c r="N3050">
        <v>1</v>
      </c>
      <c r="O3050">
        <v>1</v>
      </c>
      <c r="P3050">
        <v>1</v>
      </c>
      <c r="Q3050">
        <v>1</v>
      </c>
      <c r="R3050">
        <v>1</v>
      </c>
      <c r="S3050">
        <v>1</v>
      </c>
      <c r="T3050">
        <v>1</v>
      </c>
      <c r="U3050">
        <v>1</v>
      </c>
      <c r="V3050">
        <v>1</v>
      </c>
      <c r="W3050">
        <v>1</v>
      </c>
      <c r="X3050">
        <v>1</v>
      </c>
      <c r="Y3050">
        <v>1</v>
      </c>
      <c r="Z3050">
        <v>1</v>
      </c>
      <c r="AA3050">
        <v>1</v>
      </c>
      <c r="AD3050" t="s">
        <v>13982</v>
      </c>
      <c r="AE3050">
        <v>45464.857812499999</v>
      </c>
    </row>
    <row r="3051" spans="1:31" x14ac:dyDescent="0.35">
      <c r="A3051">
        <v>16957</v>
      </c>
      <c r="B3051" t="s">
        <v>13983</v>
      </c>
      <c r="C3051" t="s">
        <v>13983</v>
      </c>
      <c r="D3051" t="s">
        <v>13984</v>
      </c>
      <c r="E3051" t="s">
        <v>13984</v>
      </c>
      <c r="F3051" t="s">
        <v>13985</v>
      </c>
      <c r="G3051" t="s">
        <v>3648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AD3051" t="s">
        <v>13986</v>
      </c>
      <c r="AE3051">
        <v>45464.857812499999</v>
      </c>
    </row>
    <row r="3052" spans="1:31" x14ac:dyDescent="0.35">
      <c r="A3052">
        <v>24288</v>
      </c>
      <c r="B3052" t="s">
        <v>13987</v>
      </c>
      <c r="C3052" t="s">
        <v>13987</v>
      </c>
      <c r="D3052" t="s">
        <v>13988</v>
      </c>
      <c r="E3052" t="s">
        <v>13988</v>
      </c>
      <c r="G3052" t="s">
        <v>3754</v>
      </c>
      <c r="I3052">
        <v>1</v>
      </c>
      <c r="J3052">
        <v>1</v>
      </c>
      <c r="K3052">
        <v>1</v>
      </c>
      <c r="L3052">
        <v>1</v>
      </c>
      <c r="M3052">
        <v>1</v>
      </c>
      <c r="N3052">
        <v>1</v>
      </c>
      <c r="O3052">
        <v>1</v>
      </c>
      <c r="P3052">
        <v>1</v>
      </c>
      <c r="Q3052">
        <v>1</v>
      </c>
      <c r="R3052">
        <v>1</v>
      </c>
      <c r="S3052">
        <v>1</v>
      </c>
      <c r="T3052">
        <v>1</v>
      </c>
      <c r="U3052">
        <v>1</v>
      </c>
      <c r="V3052">
        <v>1</v>
      </c>
      <c r="W3052">
        <v>1</v>
      </c>
      <c r="AD3052" t="s">
        <v>13989</v>
      </c>
      <c r="AE3052">
        <v>45464.857812499999</v>
      </c>
    </row>
    <row r="3053" spans="1:31" x14ac:dyDescent="0.35">
      <c r="A3053">
        <v>18461</v>
      </c>
      <c r="B3053" t="s">
        <v>13990</v>
      </c>
      <c r="C3053" t="s">
        <v>13990</v>
      </c>
      <c r="D3053" t="s">
        <v>13991</v>
      </c>
      <c r="E3053" t="s">
        <v>13991</v>
      </c>
      <c r="F3053" t="s">
        <v>13992</v>
      </c>
      <c r="I3053">
        <v>1</v>
      </c>
      <c r="J3053">
        <v>1</v>
      </c>
      <c r="K3053">
        <v>1</v>
      </c>
      <c r="L3053">
        <v>1</v>
      </c>
      <c r="M3053">
        <v>1</v>
      </c>
      <c r="N3053">
        <v>1</v>
      </c>
      <c r="O3053">
        <v>1</v>
      </c>
      <c r="P3053">
        <v>1</v>
      </c>
      <c r="Q3053">
        <v>1</v>
      </c>
      <c r="R3053">
        <v>1</v>
      </c>
      <c r="S3053">
        <v>1</v>
      </c>
      <c r="T3053">
        <v>1</v>
      </c>
      <c r="U3053">
        <v>1</v>
      </c>
      <c r="V3053">
        <v>1</v>
      </c>
      <c r="W3053">
        <v>1</v>
      </c>
      <c r="X3053">
        <v>1</v>
      </c>
      <c r="Y3053">
        <v>1</v>
      </c>
      <c r="Z3053">
        <v>1</v>
      </c>
      <c r="AA3053">
        <v>1</v>
      </c>
      <c r="AB3053">
        <v>1</v>
      </c>
      <c r="AC3053">
        <v>1</v>
      </c>
      <c r="AD3053" t="s">
        <v>3653</v>
      </c>
      <c r="AE3053">
        <v>45464.857812499999</v>
      </c>
    </row>
    <row r="3054" spans="1:31" x14ac:dyDescent="0.35">
      <c r="A3054">
        <v>4860</v>
      </c>
      <c r="B3054" t="s">
        <v>13993</v>
      </c>
      <c r="C3054" t="s">
        <v>13994</v>
      </c>
      <c r="D3054" t="s">
        <v>13995</v>
      </c>
      <c r="E3054" t="s">
        <v>13996</v>
      </c>
      <c r="F3054" t="s">
        <v>13997</v>
      </c>
      <c r="G3054" t="s">
        <v>3675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  <c r="AD3054" t="s">
        <v>13998</v>
      </c>
      <c r="AE3054">
        <v>45464.857812499999</v>
      </c>
    </row>
    <row r="3055" spans="1:31" x14ac:dyDescent="0.35">
      <c r="A3055">
        <v>18462</v>
      </c>
      <c r="B3055" t="s">
        <v>13999</v>
      </c>
      <c r="C3055" t="s">
        <v>13999</v>
      </c>
      <c r="D3055" t="s">
        <v>14000</v>
      </c>
      <c r="E3055" t="s">
        <v>14000</v>
      </c>
      <c r="F3055" t="s">
        <v>14001</v>
      </c>
      <c r="G3055" t="s">
        <v>3648</v>
      </c>
      <c r="H3055">
        <v>2</v>
      </c>
      <c r="I3055">
        <v>2</v>
      </c>
      <c r="J3055">
        <v>2</v>
      </c>
      <c r="K3055">
        <v>2</v>
      </c>
      <c r="L3055">
        <v>2</v>
      </c>
      <c r="M3055">
        <v>2</v>
      </c>
      <c r="N3055">
        <v>2</v>
      </c>
      <c r="O3055">
        <v>2</v>
      </c>
      <c r="P3055">
        <v>2</v>
      </c>
      <c r="Q3055">
        <v>2</v>
      </c>
      <c r="R3055">
        <v>2</v>
      </c>
      <c r="S3055">
        <v>2</v>
      </c>
      <c r="T3055">
        <v>2</v>
      </c>
      <c r="U3055">
        <v>2</v>
      </c>
      <c r="V3055">
        <v>2</v>
      </c>
      <c r="W3055">
        <v>2</v>
      </c>
      <c r="X3055">
        <v>2</v>
      </c>
      <c r="Y3055">
        <v>2</v>
      </c>
      <c r="Z3055">
        <v>2</v>
      </c>
      <c r="AA3055">
        <v>2</v>
      </c>
      <c r="AB3055">
        <v>2</v>
      </c>
      <c r="AC3055">
        <v>1</v>
      </c>
      <c r="AD3055" t="s">
        <v>14002</v>
      </c>
      <c r="AE3055">
        <v>45464.852870370371</v>
      </c>
    </row>
    <row r="3056" spans="1:31" x14ac:dyDescent="0.35">
      <c r="A3056">
        <v>6502</v>
      </c>
      <c r="B3056" t="s">
        <v>14003</v>
      </c>
      <c r="C3056" t="s">
        <v>14004</v>
      </c>
      <c r="D3056" t="s">
        <v>14005</v>
      </c>
      <c r="E3056" t="s">
        <v>14006</v>
      </c>
      <c r="F3056" t="s">
        <v>14007</v>
      </c>
      <c r="G3056" t="s">
        <v>3951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AD3056" t="s">
        <v>14008</v>
      </c>
      <c r="AE3056">
        <v>45464.857812499999</v>
      </c>
    </row>
    <row r="3057" spans="1:31" x14ac:dyDescent="0.35">
      <c r="A3057">
        <v>7355</v>
      </c>
      <c r="B3057" t="s">
        <v>14009</v>
      </c>
      <c r="C3057" t="s">
        <v>14009</v>
      </c>
      <c r="D3057" t="s">
        <v>14010</v>
      </c>
      <c r="E3057" t="s">
        <v>14010</v>
      </c>
      <c r="F3057" t="s">
        <v>14011</v>
      </c>
      <c r="G3057" t="s">
        <v>3643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0</v>
      </c>
      <c r="S3057">
        <v>0</v>
      </c>
      <c r="T3057">
        <v>0</v>
      </c>
      <c r="AD3057" t="s">
        <v>14012</v>
      </c>
      <c r="AE3057">
        <v>45464.857812499999</v>
      </c>
    </row>
    <row r="3058" spans="1:31" x14ac:dyDescent="0.35">
      <c r="A3058">
        <v>26914</v>
      </c>
      <c r="B3058" t="s">
        <v>14013</v>
      </c>
      <c r="C3058" t="s">
        <v>14013</v>
      </c>
      <c r="D3058" t="s">
        <v>14014</v>
      </c>
      <c r="E3058" t="s">
        <v>14014</v>
      </c>
      <c r="F3058" t="s">
        <v>14015</v>
      </c>
      <c r="G3058" t="s">
        <v>3643</v>
      </c>
      <c r="I3058">
        <v>1</v>
      </c>
      <c r="J3058">
        <v>1</v>
      </c>
      <c r="K3058">
        <v>1</v>
      </c>
      <c r="L3058">
        <v>1</v>
      </c>
      <c r="M3058">
        <v>1</v>
      </c>
      <c r="N3058">
        <v>1</v>
      </c>
      <c r="AD3058" t="s">
        <v>14016</v>
      </c>
      <c r="AE3058">
        <v>45464.857812499999</v>
      </c>
    </row>
    <row r="3059" spans="1:31" x14ac:dyDescent="0.35">
      <c r="A3059">
        <v>12858</v>
      </c>
      <c r="B3059" t="s">
        <v>14017</v>
      </c>
      <c r="C3059" t="s">
        <v>14017</v>
      </c>
      <c r="D3059" t="s">
        <v>14018</v>
      </c>
      <c r="E3059" t="s">
        <v>14018</v>
      </c>
      <c r="F3059" t="s">
        <v>7990</v>
      </c>
      <c r="G3059" t="s">
        <v>3956</v>
      </c>
      <c r="I3059">
        <v>1</v>
      </c>
      <c r="J3059">
        <v>1</v>
      </c>
      <c r="K3059">
        <v>1</v>
      </c>
      <c r="L3059">
        <v>1</v>
      </c>
      <c r="M3059">
        <v>1</v>
      </c>
      <c r="N3059">
        <v>1</v>
      </c>
      <c r="O3059">
        <v>1</v>
      </c>
      <c r="P3059">
        <v>1</v>
      </c>
      <c r="Q3059">
        <v>1</v>
      </c>
      <c r="R3059">
        <v>1</v>
      </c>
      <c r="S3059">
        <v>1</v>
      </c>
      <c r="T3059">
        <v>1</v>
      </c>
      <c r="U3059">
        <v>1</v>
      </c>
      <c r="V3059">
        <v>1</v>
      </c>
      <c r="W3059">
        <v>1</v>
      </c>
      <c r="X3059">
        <v>1</v>
      </c>
      <c r="Y3059">
        <v>1</v>
      </c>
      <c r="Z3059">
        <v>1</v>
      </c>
      <c r="AA3059">
        <v>1</v>
      </c>
      <c r="AD3059" t="s">
        <v>14019</v>
      </c>
      <c r="AE3059">
        <v>45464.857812499999</v>
      </c>
    </row>
    <row r="3060" spans="1:31" x14ac:dyDescent="0.35">
      <c r="A3060">
        <v>18463</v>
      </c>
      <c r="B3060" t="s">
        <v>14020</v>
      </c>
      <c r="C3060" t="s">
        <v>14020</v>
      </c>
      <c r="D3060" t="s">
        <v>14021</v>
      </c>
      <c r="E3060" t="s">
        <v>14021</v>
      </c>
      <c r="F3060" t="s">
        <v>14022</v>
      </c>
      <c r="G3060" t="s">
        <v>3648</v>
      </c>
      <c r="I3060">
        <v>1</v>
      </c>
      <c r="J3060">
        <v>1</v>
      </c>
      <c r="K3060">
        <v>1</v>
      </c>
      <c r="L3060">
        <v>1</v>
      </c>
      <c r="M3060">
        <v>1</v>
      </c>
      <c r="N3060">
        <v>1</v>
      </c>
      <c r="O3060">
        <v>1</v>
      </c>
      <c r="P3060">
        <v>1</v>
      </c>
      <c r="Q3060">
        <v>1</v>
      </c>
      <c r="R3060">
        <v>1</v>
      </c>
      <c r="S3060">
        <v>1</v>
      </c>
      <c r="T3060">
        <v>1</v>
      </c>
      <c r="U3060">
        <v>1</v>
      </c>
      <c r="V3060">
        <v>1</v>
      </c>
      <c r="W3060">
        <v>1</v>
      </c>
      <c r="X3060">
        <v>1</v>
      </c>
      <c r="Y3060">
        <v>1</v>
      </c>
      <c r="Z3060">
        <v>1</v>
      </c>
      <c r="AA3060">
        <v>1</v>
      </c>
      <c r="AB3060">
        <v>1</v>
      </c>
      <c r="AC3060">
        <v>1</v>
      </c>
      <c r="AD3060" t="s">
        <v>14023</v>
      </c>
      <c r="AE3060">
        <v>45464.857812499999</v>
      </c>
    </row>
    <row r="3061" spans="1:31" x14ac:dyDescent="0.35">
      <c r="A3061">
        <v>26698</v>
      </c>
      <c r="B3061" t="s">
        <v>14024</v>
      </c>
      <c r="C3061" t="s">
        <v>14024</v>
      </c>
      <c r="D3061" t="s">
        <v>14025</v>
      </c>
      <c r="E3061" t="s">
        <v>14025</v>
      </c>
      <c r="F3061" t="s">
        <v>14026</v>
      </c>
      <c r="G3061" t="s">
        <v>3648</v>
      </c>
      <c r="I3061">
        <v>1</v>
      </c>
      <c r="J3061">
        <v>1</v>
      </c>
      <c r="K3061">
        <v>1</v>
      </c>
      <c r="L3061">
        <v>1</v>
      </c>
      <c r="M3061">
        <v>1</v>
      </c>
      <c r="N3061">
        <v>1</v>
      </c>
      <c r="O3061">
        <v>1</v>
      </c>
      <c r="P3061">
        <v>0</v>
      </c>
      <c r="Q3061">
        <v>0</v>
      </c>
      <c r="AD3061" t="s">
        <v>14027</v>
      </c>
      <c r="AE3061">
        <v>45464.857812499999</v>
      </c>
    </row>
    <row r="3062" spans="1:31" x14ac:dyDescent="0.35">
      <c r="A3062">
        <v>26636</v>
      </c>
      <c r="B3062" t="s">
        <v>14028</v>
      </c>
      <c r="C3062" t="s">
        <v>14028</v>
      </c>
      <c r="D3062" t="s">
        <v>14029</v>
      </c>
      <c r="E3062" t="s">
        <v>14029</v>
      </c>
      <c r="F3062" t="s">
        <v>14030</v>
      </c>
      <c r="G3062" t="s">
        <v>3951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</v>
      </c>
      <c r="AD3062" t="s">
        <v>14031</v>
      </c>
      <c r="AE3062">
        <v>45464.857812499999</v>
      </c>
    </row>
    <row r="3063" spans="1:31" x14ac:dyDescent="0.35">
      <c r="A3063">
        <v>18870</v>
      </c>
      <c r="B3063" t="s">
        <v>14032</v>
      </c>
      <c r="C3063" t="s">
        <v>14032</v>
      </c>
      <c r="D3063" t="s">
        <v>14033</v>
      </c>
      <c r="E3063" t="s">
        <v>14033</v>
      </c>
      <c r="G3063" t="s">
        <v>3643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AB3063">
        <v>0</v>
      </c>
      <c r="AD3063" t="s">
        <v>3653</v>
      </c>
      <c r="AE3063">
        <v>45464.857812499999</v>
      </c>
    </row>
    <row r="3064" spans="1:31" x14ac:dyDescent="0.35">
      <c r="A3064">
        <v>18838</v>
      </c>
      <c r="B3064" t="s">
        <v>14034</v>
      </c>
      <c r="C3064" t="s">
        <v>14034</v>
      </c>
      <c r="D3064" t="s">
        <v>14035</v>
      </c>
      <c r="E3064" t="s">
        <v>14035</v>
      </c>
      <c r="G3064" t="s">
        <v>3757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AB3064">
        <v>0</v>
      </c>
      <c r="AD3064" t="s">
        <v>3653</v>
      </c>
      <c r="AE3064">
        <v>45464.857812499999</v>
      </c>
    </row>
    <row r="3065" spans="1:31" x14ac:dyDescent="0.35">
      <c r="A3065">
        <v>6696</v>
      </c>
      <c r="B3065" t="s">
        <v>14036</v>
      </c>
      <c r="C3065" t="s">
        <v>14036</v>
      </c>
      <c r="D3065" t="s">
        <v>14037</v>
      </c>
      <c r="E3065" t="s">
        <v>14037</v>
      </c>
      <c r="F3065" t="s">
        <v>14038</v>
      </c>
      <c r="G3065" t="s">
        <v>3643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  <c r="Q3065">
        <v>0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AD3065" t="s">
        <v>14039</v>
      </c>
      <c r="AE3065">
        <v>45464.857812499999</v>
      </c>
    </row>
    <row r="3066" spans="1:31" x14ac:dyDescent="0.35">
      <c r="A3066">
        <v>26454</v>
      </c>
      <c r="B3066" t="s">
        <v>14040</v>
      </c>
      <c r="C3066" t="s">
        <v>14041</v>
      </c>
      <c r="D3066" t="s">
        <v>14042</v>
      </c>
      <c r="E3066" t="s">
        <v>14043</v>
      </c>
      <c r="F3066" t="s">
        <v>14044</v>
      </c>
      <c r="G3066" t="s">
        <v>3951</v>
      </c>
      <c r="I3066">
        <v>1</v>
      </c>
      <c r="J3066">
        <v>1</v>
      </c>
      <c r="K3066">
        <v>1</v>
      </c>
      <c r="L3066">
        <v>1</v>
      </c>
      <c r="M3066">
        <v>1</v>
      </c>
      <c r="N3066">
        <v>1</v>
      </c>
      <c r="O3066">
        <v>1</v>
      </c>
      <c r="P3066">
        <v>1</v>
      </c>
      <c r="Q3066">
        <v>1</v>
      </c>
      <c r="R3066">
        <v>1</v>
      </c>
      <c r="S3066">
        <v>0</v>
      </c>
      <c r="T3066">
        <v>0</v>
      </c>
      <c r="AD3066" t="s">
        <v>14045</v>
      </c>
      <c r="AE3066">
        <v>45464.857812499999</v>
      </c>
    </row>
    <row r="3067" spans="1:31" x14ac:dyDescent="0.35">
      <c r="A3067">
        <v>21405</v>
      </c>
      <c r="B3067" t="s">
        <v>1345</v>
      </c>
      <c r="C3067" t="s">
        <v>1345</v>
      </c>
      <c r="D3067" t="s">
        <v>14046</v>
      </c>
      <c r="E3067" t="s">
        <v>14046</v>
      </c>
      <c r="G3067" t="s">
        <v>9941</v>
      </c>
      <c r="I3067">
        <v>1</v>
      </c>
      <c r="J3067">
        <v>1</v>
      </c>
      <c r="K3067">
        <v>1</v>
      </c>
      <c r="L3067">
        <v>1</v>
      </c>
      <c r="M3067">
        <v>1</v>
      </c>
      <c r="N3067">
        <v>1</v>
      </c>
      <c r="O3067">
        <v>1</v>
      </c>
      <c r="P3067">
        <v>1</v>
      </c>
      <c r="Q3067">
        <v>1</v>
      </c>
      <c r="R3067">
        <v>1</v>
      </c>
      <c r="S3067">
        <v>1</v>
      </c>
      <c r="T3067">
        <v>1</v>
      </c>
      <c r="U3067">
        <v>1</v>
      </c>
      <c r="V3067">
        <v>1</v>
      </c>
      <c r="W3067">
        <v>1</v>
      </c>
      <c r="X3067">
        <v>1</v>
      </c>
      <c r="Y3067">
        <v>1</v>
      </c>
      <c r="AD3067" t="s">
        <v>14047</v>
      </c>
      <c r="AE3067">
        <v>45464.857812499999</v>
      </c>
    </row>
    <row r="3068" spans="1:31" x14ac:dyDescent="0.35">
      <c r="A3068">
        <v>26797</v>
      </c>
      <c r="B3068" t="s">
        <v>14048</v>
      </c>
      <c r="C3068" t="s">
        <v>14049</v>
      </c>
      <c r="D3068" t="s">
        <v>14050</v>
      </c>
      <c r="E3068" t="s">
        <v>14051</v>
      </c>
      <c r="F3068" t="s">
        <v>14052</v>
      </c>
      <c r="G3068" t="s">
        <v>3695</v>
      </c>
      <c r="I3068">
        <v>1</v>
      </c>
      <c r="J3068">
        <v>1</v>
      </c>
      <c r="K3068">
        <v>1</v>
      </c>
      <c r="L3068">
        <v>1</v>
      </c>
      <c r="M3068">
        <v>1</v>
      </c>
      <c r="N3068">
        <v>1</v>
      </c>
      <c r="O3068">
        <v>1</v>
      </c>
      <c r="P3068">
        <v>1</v>
      </c>
      <c r="AD3068" t="s">
        <v>14053</v>
      </c>
      <c r="AE3068">
        <v>45559.263657407406</v>
      </c>
    </row>
    <row r="3069" spans="1:31" x14ac:dyDescent="0.35">
      <c r="A3069">
        <v>18791</v>
      </c>
      <c r="B3069" t="s">
        <v>14054</v>
      </c>
      <c r="C3069" t="s">
        <v>14054</v>
      </c>
      <c r="D3069" t="s">
        <v>14055</v>
      </c>
      <c r="E3069" t="s">
        <v>14055</v>
      </c>
      <c r="G3069" t="s">
        <v>3648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0</v>
      </c>
      <c r="S3069">
        <v>0</v>
      </c>
      <c r="T3069">
        <v>0</v>
      </c>
      <c r="AB3069">
        <v>0</v>
      </c>
      <c r="AD3069" t="s">
        <v>3653</v>
      </c>
      <c r="AE3069">
        <v>45464.857812499999</v>
      </c>
    </row>
    <row r="3070" spans="1:31" x14ac:dyDescent="0.35">
      <c r="A3070">
        <v>25645</v>
      </c>
      <c r="B3070" t="s">
        <v>14056</v>
      </c>
      <c r="C3070" t="s">
        <v>14056</v>
      </c>
      <c r="D3070" t="s">
        <v>14057</v>
      </c>
      <c r="E3070" t="s">
        <v>14057</v>
      </c>
      <c r="G3070" t="s">
        <v>3723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Q3070">
        <v>0</v>
      </c>
      <c r="R3070">
        <v>0</v>
      </c>
      <c r="S3070">
        <v>0</v>
      </c>
      <c r="T3070">
        <v>0</v>
      </c>
      <c r="AD3070" t="s">
        <v>14058</v>
      </c>
      <c r="AE3070">
        <v>45464.857812499999</v>
      </c>
    </row>
    <row r="3071" spans="1:31" x14ac:dyDescent="0.35">
      <c r="A3071">
        <v>20590</v>
      </c>
      <c r="B3071" t="s">
        <v>14059</v>
      </c>
      <c r="C3071" t="s">
        <v>14059</v>
      </c>
      <c r="D3071" t="s">
        <v>14060</v>
      </c>
      <c r="E3071" t="s">
        <v>14060</v>
      </c>
      <c r="F3071" t="s">
        <v>14061</v>
      </c>
      <c r="G3071" t="s">
        <v>3648</v>
      </c>
      <c r="I3071">
        <v>1</v>
      </c>
      <c r="J3071">
        <v>1</v>
      </c>
      <c r="K3071">
        <v>1</v>
      </c>
      <c r="L3071">
        <v>1</v>
      </c>
      <c r="M3071">
        <v>1</v>
      </c>
      <c r="N3071">
        <v>1</v>
      </c>
      <c r="O3071">
        <v>1</v>
      </c>
      <c r="P3071">
        <v>1</v>
      </c>
      <c r="Q3071">
        <v>1</v>
      </c>
      <c r="R3071">
        <v>1</v>
      </c>
      <c r="S3071">
        <v>1</v>
      </c>
      <c r="T3071">
        <v>1</v>
      </c>
      <c r="U3071">
        <v>1</v>
      </c>
      <c r="V3071">
        <v>1</v>
      </c>
      <c r="W3071">
        <v>1</v>
      </c>
      <c r="X3071">
        <v>1</v>
      </c>
      <c r="Y3071">
        <v>1</v>
      </c>
      <c r="Z3071">
        <v>1</v>
      </c>
      <c r="AD3071" t="s">
        <v>14062</v>
      </c>
      <c r="AE3071">
        <v>45464.857812499999</v>
      </c>
    </row>
    <row r="3072" spans="1:31" x14ac:dyDescent="0.35">
      <c r="A3072">
        <v>26948</v>
      </c>
      <c r="B3072" t="s">
        <v>14063</v>
      </c>
      <c r="C3072" t="s">
        <v>14063</v>
      </c>
      <c r="D3072" t="s">
        <v>14064</v>
      </c>
      <c r="E3072" t="s">
        <v>14064</v>
      </c>
      <c r="F3072" t="s">
        <v>14065</v>
      </c>
      <c r="G3072" t="s">
        <v>538</v>
      </c>
      <c r="I3072">
        <v>1</v>
      </c>
      <c r="J3072">
        <v>1</v>
      </c>
      <c r="K3072">
        <v>1</v>
      </c>
      <c r="L3072">
        <v>1</v>
      </c>
      <c r="M3072">
        <v>1</v>
      </c>
      <c r="AD3072" t="s">
        <v>14066</v>
      </c>
      <c r="AE3072">
        <v>45464.857812499999</v>
      </c>
    </row>
    <row r="3073" spans="1:31" x14ac:dyDescent="0.35">
      <c r="A3073">
        <v>19649</v>
      </c>
      <c r="B3073" t="s">
        <v>14067</v>
      </c>
      <c r="C3073" t="s">
        <v>14067</v>
      </c>
      <c r="D3073" t="s">
        <v>14068</v>
      </c>
      <c r="E3073" t="s">
        <v>14068</v>
      </c>
      <c r="F3073" t="s">
        <v>14069</v>
      </c>
      <c r="G3073" t="s">
        <v>3648</v>
      </c>
      <c r="I3073">
        <v>1</v>
      </c>
      <c r="J3073">
        <v>1</v>
      </c>
      <c r="K3073">
        <v>1</v>
      </c>
      <c r="L3073">
        <v>1</v>
      </c>
      <c r="M3073">
        <v>1</v>
      </c>
      <c r="N3073">
        <v>1</v>
      </c>
      <c r="O3073">
        <v>1</v>
      </c>
      <c r="P3073">
        <v>1</v>
      </c>
      <c r="Q3073">
        <v>1</v>
      </c>
      <c r="R3073">
        <v>1</v>
      </c>
      <c r="S3073">
        <v>1</v>
      </c>
      <c r="T3073">
        <v>1</v>
      </c>
      <c r="U3073">
        <v>1</v>
      </c>
      <c r="V3073">
        <v>1</v>
      </c>
      <c r="W3073">
        <v>1</v>
      </c>
      <c r="X3073">
        <v>1</v>
      </c>
      <c r="Y3073">
        <v>1</v>
      </c>
      <c r="Z3073">
        <v>1</v>
      </c>
      <c r="AA3073">
        <v>1</v>
      </c>
      <c r="AB3073">
        <v>0</v>
      </c>
      <c r="AD3073" t="s">
        <v>14070</v>
      </c>
      <c r="AE3073">
        <v>45464.857812499999</v>
      </c>
    </row>
    <row r="3074" spans="1:31" x14ac:dyDescent="0.35">
      <c r="A3074">
        <v>18464</v>
      </c>
      <c r="B3074" t="s">
        <v>14071</v>
      </c>
      <c r="C3074" t="s">
        <v>14071</v>
      </c>
      <c r="D3074" t="s">
        <v>14072</v>
      </c>
      <c r="E3074" t="s">
        <v>14072</v>
      </c>
      <c r="F3074" t="s">
        <v>14073</v>
      </c>
      <c r="G3074" t="s">
        <v>3648</v>
      </c>
      <c r="H3074">
        <v>2</v>
      </c>
      <c r="I3074">
        <v>2</v>
      </c>
      <c r="J3074">
        <v>2</v>
      </c>
      <c r="K3074">
        <v>2</v>
      </c>
      <c r="L3074">
        <v>2</v>
      </c>
      <c r="M3074">
        <v>2</v>
      </c>
      <c r="N3074">
        <v>2</v>
      </c>
      <c r="O3074">
        <v>2</v>
      </c>
      <c r="P3074">
        <v>2</v>
      </c>
      <c r="Q3074">
        <v>2</v>
      </c>
      <c r="R3074">
        <v>2</v>
      </c>
      <c r="S3074">
        <v>2</v>
      </c>
      <c r="T3074">
        <v>2</v>
      </c>
      <c r="U3074">
        <v>2</v>
      </c>
      <c r="V3074">
        <v>2</v>
      </c>
      <c r="W3074">
        <v>2</v>
      </c>
      <c r="X3074">
        <v>2</v>
      </c>
      <c r="Y3074">
        <v>2</v>
      </c>
      <c r="Z3074">
        <v>2</v>
      </c>
      <c r="AA3074">
        <v>2</v>
      </c>
      <c r="AB3074">
        <v>2</v>
      </c>
      <c r="AC3074">
        <v>2</v>
      </c>
      <c r="AD3074" t="s">
        <v>14074</v>
      </c>
      <c r="AE3074">
        <v>45464.857812499999</v>
      </c>
    </row>
    <row r="3075" spans="1:31" x14ac:dyDescent="0.35">
      <c r="A3075">
        <v>19351</v>
      </c>
      <c r="B3075" t="s">
        <v>14075</v>
      </c>
      <c r="C3075" t="s">
        <v>14075</v>
      </c>
      <c r="D3075" t="s">
        <v>14076</v>
      </c>
      <c r="E3075" t="s">
        <v>14076</v>
      </c>
      <c r="G3075" t="s">
        <v>3723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AD3075" t="s">
        <v>3653</v>
      </c>
      <c r="AE3075">
        <v>45464.857812499999</v>
      </c>
    </row>
    <row r="3076" spans="1:31" x14ac:dyDescent="0.35">
      <c r="A3076">
        <v>18465</v>
      </c>
      <c r="B3076" t="s">
        <v>3090</v>
      </c>
      <c r="C3076" t="s">
        <v>3090</v>
      </c>
      <c r="D3076" t="s">
        <v>3433</v>
      </c>
      <c r="E3076" t="s">
        <v>3433</v>
      </c>
      <c r="F3076" t="s">
        <v>14077</v>
      </c>
      <c r="G3076" t="s">
        <v>3648</v>
      </c>
      <c r="H3076">
        <v>2</v>
      </c>
      <c r="I3076">
        <v>2</v>
      </c>
      <c r="J3076">
        <v>2</v>
      </c>
      <c r="K3076">
        <v>2</v>
      </c>
      <c r="L3076">
        <v>2</v>
      </c>
      <c r="M3076">
        <v>2</v>
      </c>
      <c r="N3076">
        <v>2</v>
      </c>
      <c r="O3076">
        <v>2</v>
      </c>
      <c r="P3076">
        <v>2</v>
      </c>
      <c r="Q3076">
        <v>2</v>
      </c>
      <c r="R3076">
        <v>2</v>
      </c>
      <c r="S3076">
        <v>2</v>
      </c>
      <c r="T3076">
        <v>2</v>
      </c>
      <c r="U3076">
        <v>2</v>
      </c>
      <c r="V3076">
        <v>2</v>
      </c>
      <c r="W3076">
        <v>2</v>
      </c>
      <c r="X3076">
        <v>2</v>
      </c>
      <c r="Y3076">
        <v>2</v>
      </c>
      <c r="Z3076">
        <v>2</v>
      </c>
      <c r="AA3076">
        <v>2</v>
      </c>
      <c r="AB3076">
        <v>2</v>
      </c>
      <c r="AC3076">
        <v>2</v>
      </c>
      <c r="AD3076" t="s">
        <v>14078</v>
      </c>
      <c r="AE3076">
        <v>45464.852870370371</v>
      </c>
    </row>
    <row r="3077" spans="1:31" x14ac:dyDescent="0.35">
      <c r="A3077">
        <v>28158</v>
      </c>
      <c r="B3077" t="s">
        <v>14079</v>
      </c>
      <c r="C3077" t="s">
        <v>14079</v>
      </c>
      <c r="D3077" t="s">
        <v>14080</v>
      </c>
      <c r="E3077" t="s">
        <v>14080</v>
      </c>
      <c r="F3077" t="s">
        <v>14081</v>
      </c>
      <c r="G3077" t="s">
        <v>3648</v>
      </c>
      <c r="I3077">
        <v>0</v>
      </c>
      <c r="AD3077" t="s">
        <v>14082</v>
      </c>
      <c r="AE3077">
        <v>45523.531875000001</v>
      </c>
    </row>
    <row r="3078" spans="1:31" x14ac:dyDescent="0.35">
      <c r="A3078">
        <v>12547</v>
      </c>
      <c r="B3078" t="s">
        <v>14083</v>
      </c>
      <c r="C3078" t="s">
        <v>14083</v>
      </c>
      <c r="D3078" t="s">
        <v>14084</v>
      </c>
      <c r="E3078" t="s">
        <v>14084</v>
      </c>
      <c r="G3078" t="s">
        <v>5509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  <c r="AD3078" t="s">
        <v>14085</v>
      </c>
      <c r="AE3078">
        <v>45464.857812499999</v>
      </c>
    </row>
    <row r="3079" spans="1:31" x14ac:dyDescent="0.35">
      <c r="A3079">
        <v>18466</v>
      </c>
      <c r="B3079" t="s">
        <v>14086</v>
      </c>
      <c r="C3079" t="s">
        <v>14086</v>
      </c>
      <c r="D3079" t="s">
        <v>14087</v>
      </c>
      <c r="E3079" t="s">
        <v>14087</v>
      </c>
      <c r="F3079" t="s">
        <v>14088</v>
      </c>
      <c r="G3079" t="s">
        <v>3648</v>
      </c>
      <c r="I3079">
        <v>1</v>
      </c>
      <c r="J3079">
        <v>1</v>
      </c>
      <c r="K3079">
        <v>1</v>
      </c>
      <c r="L3079">
        <v>1</v>
      </c>
      <c r="M3079">
        <v>1</v>
      </c>
      <c r="N3079">
        <v>1</v>
      </c>
      <c r="O3079">
        <v>1</v>
      </c>
      <c r="P3079">
        <v>1</v>
      </c>
      <c r="Q3079">
        <v>1</v>
      </c>
      <c r="R3079">
        <v>1</v>
      </c>
      <c r="S3079">
        <v>1</v>
      </c>
      <c r="T3079">
        <v>1</v>
      </c>
      <c r="U3079">
        <v>1</v>
      </c>
      <c r="V3079">
        <v>1</v>
      </c>
      <c r="W3079">
        <v>1</v>
      </c>
      <c r="X3079">
        <v>1</v>
      </c>
      <c r="Y3079">
        <v>1</v>
      </c>
      <c r="Z3079">
        <v>1</v>
      </c>
      <c r="AA3079">
        <v>1</v>
      </c>
      <c r="AB3079">
        <v>1</v>
      </c>
      <c r="AC3079">
        <v>1</v>
      </c>
      <c r="AD3079" t="s">
        <v>14089</v>
      </c>
      <c r="AE3079">
        <v>45464.852870370371</v>
      </c>
    </row>
    <row r="3080" spans="1:31" x14ac:dyDescent="0.35">
      <c r="A3080">
        <v>26946</v>
      </c>
      <c r="B3080" t="s">
        <v>14090</v>
      </c>
      <c r="C3080" t="s">
        <v>14090</v>
      </c>
      <c r="D3080" t="s">
        <v>14091</v>
      </c>
      <c r="E3080" t="s">
        <v>14091</v>
      </c>
      <c r="F3080" t="s">
        <v>14092</v>
      </c>
      <c r="G3080" t="s">
        <v>3648</v>
      </c>
      <c r="I3080">
        <v>1</v>
      </c>
      <c r="J3080">
        <v>1</v>
      </c>
      <c r="K3080">
        <v>1</v>
      </c>
      <c r="L3080">
        <v>1</v>
      </c>
      <c r="M3080">
        <v>1</v>
      </c>
      <c r="AD3080" t="s">
        <v>14093</v>
      </c>
      <c r="AE3080">
        <v>45464.857812499999</v>
      </c>
    </row>
    <row r="3081" spans="1:31" x14ac:dyDescent="0.35">
      <c r="A3081">
        <v>18832</v>
      </c>
      <c r="B3081" t="s">
        <v>14094</v>
      </c>
      <c r="C3081" t="s">
        <v>14094</v>
      </c>
      <c r="D3081" t="s">
        <v>14095</v>
      </c>
      <c r="E3081" t="s">
        <v>14095</v>
      </c>
      <c r="G3081" t="s">
        <v>3648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AB3081">
        <v>0</v>
      </c>
      <c r="AD3081" t="s">
        <v>3653</v>
      </c>
      <c r="AE3081">
        <v>45464.857812499999</v>
      </c>
    </row>
    <row r="3082" spans="1:31" x14ac:dyDescent="0.35">
      <c r="A3082">
        <v>18467</v>
      </c>
      <c r="B3082" t="s">
        <v>14096</v>
      </c>
      <c r="C3082" t="s">
        <v>14096</v>
      </c>
      <c r="D3082" t="s">
        <v>14097</v>
      </c>
      <c r="E3082" t="s">
        <v>14097</v>
      </c>
      <c r="F3082" t="s">
        <v>14098</v>
      </c>
      <c r="I3082">
        <v>1</v>
      </c>
      <c r="J3082">
        <v>1</v>
      </c>
      <c r="K3082">
        <v>1</v>
      </c>
      <c r="L3082">
        <v>1</v>
      </c>
      <c r="M3082">
        <v>1</v>
      </c>
      <c r="N3082">
        <v>1</v>
      </c>
      <c r="O3082">
        <v>1</v>
      </c>
      <c r="P3082">
        <v>1</v>
      </c>
      <c r="Q3082">
        <v>1</v>
      </c>
      <c r="R3082">
        <v>1</v>
      </c>
      <c r="S3082">
        <v>1</v>
      </c>
      <c r="T3082">
        <v>1</v>
      </c>
      <c r="U3082">
        <v>1</v>
      </c>
      <c r="V3082">
        <v>1</v>
      </c>
      <c r="W3082">
        <v>1</v>
      </c>
      <c r="X3082">
        <v>1</v>
      </c>
      <c r="Y3082">
        <v>1</v>
      </c>
      <c r="Z3082">
        <v>1</v>
      </c>
      <c r="AA3082">
        <v>1</v>
      </c>
      <c r="AB3082">
        <v>1</v>
      </c>
      <c r="AC3082">
        <v>1</v>
      </c>
      <c r="AD3082" t="s">
        <v>3653</v>
      </c>
      <c r="AE3082">
        <v>45464.857812499999</v>
      </c>
    </row>
    <row r="3083" spans="1:31" x14ac:dyDescent="0.35">
      <c r="A3083">
        <v>24873</v>
      </c>
      <c r="B3083" t="s">
        <v>14099</v>
      </c>
      <c r="C3083" t="s">
        <v>14099</v>
      </c>
      <c r="D3083" t="s">
        <v>14100</v>
      </c>
      <c r="E3083" t="s">
        <v>14100</v>
      </c>
      <c r="G3083" t="s">
        <v>1495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v>0</v>
      </c>
      <c r="AD3083" t="s">
        <v>14101</v>
      </c>
      <c r="AE3083">
        <v>45464.857812499999</v>
      </c>
    </row>
    <row r="3084" spans="1:31" x14ac:dyDescent="0.35">
      <c r="A3084">
        <v>18468</v>
      </c>
      <c r="B3084" t="s">
        <v>14102</v>
      </c>
      <c r="C3084" t="s">
        <v>14102</v>
      </c>
      <c r="D3084" t="s">
        <v>14103</v>
      </c>
      <c r="E3084" t="s">
        <v>14103</v>
      </c>
      <c r="F3084" t="s">
        <v>14104</v>
      </c>
      <c r="I3084">
        <v>1</v>
      </c>
      <c r="J3084">
        <v>1</v>
      </c>
      <c r="K3084">
        <v>1</v>
      </c>
      <c r="L3084">
        <v>1</v>
      </c>
      <c r="M3084">
        <v>1</v>
      </c>
      <c r="N3084">
        <v>1</v>
      </c>
      <c r="O3084">
        <v>1</v>
      </c>
      <c r="P3084">
        <v>1</v>
      </c>
      <c r="Q3084">
        <v>1</v>
      </c>
      <c r="R3084">
        <v>1</v>
      </c>
      <c r="S3084">
        <v>1</v>
      </c>
      <c r="T3084">
        <v>1</v>
      </c>
      <c r="U3084">
        <v>1</v>
      </c>
      <c r="V3084">
        <v>1</v>
      </c>
      <c r="W3084">
        <v>1</v>
      </c>
      <c r="X3084">
        <v>1</v>
      </c>
      <c r="Y3084">
        <v>1</v>
      </c>
      <c r="Z3084">
        <v>1</v>
      </c>
      <c r="AA3084">
        <v>1</v>
      </c>
      <c r="AB3084">
        <v>1</v>
      </c>
      <c r="AC3084">
        <v>1</v>
      </c>
      <c r="AD3084" t="s">
        <v>3653</v>
      </c>
      <c r="AE3084">
        <v>45464.857812499999</v>
      </c>
    </row>
    <row r="3085" spans="1:31" x14ac:dyDescent="0.35">
      <c r="A3085">
        <v>18876</v>
      </c>
      <c r="B3085" t="s">
        <v>14105</v>
      </c>
      <c r="C3085" t="s">
        <v>14105</v>
      </c>
      <c r="D3085" t="s">
        <v>14106</v>
      </c>
      <c r="E3085" t="s">
        <v>14106</v>
      </c>
      <c r="F3085" t="s">
        <v>14107</v>
      </c>
      <c r="G3085" t="s">
        <v>3648</v>
      </c>
      <c r="I3085">
        <v>1</v>
      </c>
      <c r="J3085">
        <v>1</v>
      </c>
      <c r="K3085">
        <v>1</v>
      </c>
      <c r="L3085">
        <v>1</v>
      </c>
      <c r="M3085">
        <v>1</v>
      </c>
      <c r="N3085">
        <v>1</v>
      </c>
      <c r="O3085">
        <v>1</v>
      </c>
      <c r="P3085">
        <v>1</v>
      </c>
      <c r="Q3085">
        <v>1</v>
      </c>
      <c r="R3085">
        <v>1</v>
      </c>
      <c r="S3085">
        <v>1</v>
      </c>
      <c r="T3085">
        <v>1</v>
      </c>
      <c r="U3085">
        <v>1</v>
      </c>
      <c r="V3085">
        <v>1</v>
      </c>
      <c r="W3085">
        <v>1</v>
      </c>
      <c r="X3085">
        <v>0</v>
      </c>
      <c r="Y3085">
        <v>0</v>
      </c>
      <c r="AB3085">
        <v>0</v>
      </c>
      <c r="AD3085" t="s">
        <v>14108</v>
      </c>
      <c r="AE3085">
        <v>45464.857812499999</v>
      </c>
    </row>
    <row r="3086" spans="1:31" x14ac:dyDescent="0.35">
      <c r="A3086">
        <v>25455</v>
      </c>
      <c r="B3086" t="s">
        <v>14109</v>
      </c>
      <c r="C3086" t="s">
        <v>14109</v>
      </c>
      <c r="D3086" t="s">
        <v>14110</v>
      </c>
      <c r="E3086" t="s">
        <v>14110</v>
      </c>
      <c r="F3086" t="s">
        <v>14111</v>
      </c>
      <c r="G3086" t="s">
        <v>3648</v>
      </c>
      <c r="I3086">
        <v>1</v>
      </c>
      <c r="J3086">
        <v>1</v>
      </c>
      <c r="K3086">
        <v>1</v>
      </c>
      <c r="L3086">
        <v>1</v>
      </c>
      <c r="M3086">
        <v>1</v>
      </c>
      <c r="N3086">
        <v>1</v>
      </c>
      <c r="O3086">
        <v>1</v>
      </c>
      <c r="P3086">
        <v>1</v>
      </c>
      <c r="Q3086">
        <v>1</v>
      </c>
      <c r="R3086">
        <v>1</v>
      </c>
      <c r="S3086">
        <v>1</v>
      </c>
      <c r="T3086">
        <v>0</v>
      </c>
      <c r="U3086">
        <v>0</v>
      </c>
      <c r="AD3086" t="s">
        <v>14112</v>
      </c>
      <c r="AE3086">
        <v>45464.857812499999</v>
      </c>
    </row>
    <row r="3087" spans="1:31" x14ac:dyDescent="0.35">
      <c r="A3087">
        <v>28113</v>
      </c>
      <c r="B3087" t="s">
        <v>1580</v>
      </c>
      <c r="C3087" t="s">
        <v>14113</v>
      </c>
      <c r="D3087" t="s">
        <v>14114</v>
      </c>
      <c r="E3087" t="s">
        <v>14115</v>
      </c>
      <c r="G3087" t="s">
        <v>3631</v>
      </c>
      <c r="I3087">
        <v>0</v>
      </c>
      <c r="J3087">
        <v>0</v>
      </c>
      <c r="K3087">
        <v>0</v>
      </c>
      <c r="AD3087" t="s">
        <v>14116</v>
      </c>
      <c r="AE3087">
        <v>45464.857812499999</v>
      </c>
    </row>
    <row r="3088" spans="1:31" x14ac:dyDescent="0.35">
      <c r="A3088">
        <v>14280</v>
      </c>
      <c r="B3088" t="s">
        <v>14117</v>
      </c>
      <c r="C3088" t="s">
        <v>14117</v>
      </c>
      <c r="D3088" t="s">
        <v>14118</v>
      </c>
      <c r="E3088" t="s">
        <v>14118</v>
      </c>
      <c r="F3088" t="s">
        <v>14119</v>
      </c>
      <c r="G3088" t="s">
        <v>4498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AD3088" t="s">
        <v>14120</v>
      </c>
      <c r="AE3088">
        <v>45464.857812499999</v>
      </c>
    </row>
    <row r="3089" spans="1:31" x14ac:dyDescent="0.35">
      <c r="A3089">
        <v>22777</v>
      </c>
      <c r="B3089" t="s">
        <v>14121</v>
      </c>
      <c r="C3089" t="s">
        <v>14121</v>
      </c>
      <c r="D3089" t="s">
        <v>14122</v>
      </c>
      <c r="E3089" t="s">
        <v>14122</v>
      </c>
      <c r="G3089" t="s">
        <v>4498</v>
      </c>
      <c r="I3089">
        <v>1</v>
      </c>
      <c r="J3089">
        <v>1</v>
      </c>
      <c r="K3089">
        <v>1</v>
      </c>
      <c r="L3089">
        <v>1</v>
      </c>
      <c r="M3089">
        <v>1</v>
      </c>
      <c r="N3089">
        <v>1</v>
      </c>
      <c r="O3089">
        <v>1</v>
      </c>
      <c r="P3089">
        <v>1</v>
      </c>
      <c r="Q3089">
        <v>1</v>
      </c>
      <c r="R3089">
        <v>1</v>
      </c>
      <c r="S3089">
        <v>1</v>
      </c>
      <c r="T3089">
        <v>1</v>
      </c>
      <c r="U3089">
        <v>1</v>
      </c>
      <c r="V3089">
        <v>1</v>
      </c>
      <c r="W3089">
        <v>1</v>
      </c>
      <c r="X3089">
        <v>1</v>
      </c>
      <c r="AD3089" t="s">
        <v>14123</v>
      </c>
      <c r="AE3089">
        <v>45464.857812499999</v>
      </c>
    </row>
    <row r="3090" spans="1:31" x14ac:dyDescent="0.35">
      <c r="A3090">
        <v>18843</v>
      </c>
      <c r="B3090" t="s">
        <v>14124</v>
      </c>
      <c r="C3090" t="s">
        <v>14124</v>
      </c>
      <c r="D3090" t="s">
        <v>14125</v>
      </c>
      <c r="E3090" t="s">
        <v>14125</v>
      </c>
      <c r="G3090" t="s">
        <v>538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0</v>
      </c>
      <c r="AB3090">
        <v>0</v>
      </c>
      <c r="AD3090" t="s">
        <v>3653</v>
      </c>
      <c r="AE3090">
        <v>45464.857812499999</v>
      </c>
    </row>
    <row r="3091" spans="1:31" x14ac:dyDescent="0.35">
      <c r="A3091">
        <v>20253</v>
      </c>
      <c r="B3091" t="s">
        <v>14126</v>
      </c>
      <c r="C3091" t="s">
        <v>14127</v>
      </c>
      <c r="D3091" t="s">
        <v>14128</v>
      </c>
      <c r="E3091" t="s">
        <v>14129</v>
      </c>
      <c r="F3091" t="s">
        <v>14130</v>
      </c>
      <c r="G3091" t="s">
        <v>538</v>
      </c>
      <c r="I3091">
        <v>1</v>
      </c>
      <c r="J3091">
        <v>1</v>
      </c>
      <c r="K3091">
        <v>1</v>
      </c>
      <c r="L3091">
        <v>1</v>
      </c>
      <c r="M3091">
        <v>1</v>
      </c>
      <c r="N3091">
        <v>1</v>
      </c>
      <c r="O3091">
        <v>1</v>
      </c>
      <c r="P3091">
        <v>1</v>
      </c>
      <c r="Q3091">
        <v>1</v>
      </c>
      <c r="R3091">
        <v>1</v>
      </c>
      <c r="S3091">
        <v>1</v>
      </c>
      <c r="T3091">
        <v>1</v>
      </c>
      <c r="U3091">
        <v>1</v>
      </c>
      <c r="V3091">
        <v>1</v>
      </c>
      <c r="W3091">
        <v>1</v>
      </c>
      <c r="X3091">
        <v>1</v>
      </c>
      <c r="Y3091">
        <v>1</v>
      </c>
      <c r="Z3091">
        <v>1</v>
      </c>
      <c r="AA3091">
        <v>1</v>
      </c>
      <c r="AD3091" t="s">
        <v>14131</v>
      </c>
      <c r="AE3091">
        <v>45464.857812499999</v>
      </c>
    </row>
    <row r="3092" spans="1:31" x14ac:dyDescent="0.35">
      <c r="A3092">
        <v>6557</v>
      </c>
      <c r="B3092" t="s">
        <v>14132</v>
      </c>
      <c r="C3092" t="s">
        <v>14132</v>
      </c>
      <c r="D3092" t="s">
        <v>14133</v>
      </c>
      <c r="E3092" t="s">
        <v>14133</v>
      </c>
      <c r="F3092" t="s">
        <v>14134</v>
      </c>
      <c r="G3092" t="s">
        <v>3951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0</v>
      </c>
      <c r="AD3092" t="s">
        <v>14135</v>
      </c>
      <c r="AE3092">
        <v>45464.857812499999</v>
      </c>
    </row>
    <row r="3093" spans="1:31" x14ac:dyDescent="0.35">
      <c r="A3093">
        <v>19617</v>
      </c>
      <c r="B3093" t="s">
        <v>14136</v>
      </c>
      <c r="C3093" t="s">
        <v>14136</v>
      </c>
      <c r="D3093" t="s">
        <v>14137</v>
      </c>
      <c r="E3093" t="s">
        <v>14137</v>
      </c>
      <c r="F3093" t="s">
        <v>14138</v>
      </c>
      <c r="G3093" t="s">
        <v>3648</v>
      </c>
      <c r="H3093">
        <v>2</v>
      </c>
      <c r="I3093">
        <v>2</v>
      </c>
      <c r="J3093">
        <v>2</v>
      </c>
      <c r="K3093">
        <v>2</v>
      </c>
      <c r="L3093">
        <v>2</v>
      </c>
      <c r="M3093">
        <v>2</v>
      </c>
      <c r="N3093">
        <v>2</v>
      </c>
      <c r="O3093">
        <v>2</v>
      </c>
      <c r="P3093">
        <v>2</v>
      </c>
      <c r="Q3093">
        <v>2</v>
      </c>
      <c r="R3093">
        <v>2</v>
      </c>
      <c r="S3093">
        <v>2</v>
      </c>
      <c r="T3093">
        <v>2</v>
      </c>
      <c r="U3093">
        <v>2</v>
      </c>
      <c r="V3093">
        <v>2</v>
      </c>
      <c r="W3093">
        <v>2</v>
      </c>
      <c r="X3093">
        <v>2</v>
      </c>
      <c r="Y3093">
        <v>2</v>
      </c>
      <c r="Z3093">
        <v>2</v>
      </c>
      <c r="AA3093">
        <v>1</v>
      </c>
      <c r="AB3093">
        <v>0</v>
      </c>
      <c r="AD3093" t="s">
        <v>14139</v>
      </c>
      <c r="AE3093">
        <v>45464.857812499999</v>
      </c>
    </row>
    <row r="3094" spans="1:31" x14ac:dyDescent="0.35">
      <c r="A3094">
        <v>18469</v>
      </c>
      <c r="B3094" t="s">
        <v>14140</v>
      </c>
      <c r="C3094" t="s">
        <v>14140</v>
      </c>
      <c r="D3094" t="s">
        <v>14141</v>
      </c>
      <c r="E3094" t="s">
        <v>14141</v>
      </c>
      <c r="F3094" t="s">
        <v>14142</v>
      </c>
      <c r="I3094">
        <v>1</v>
      </c>
      <c r="J3094">
        <v>1</v>
      </c>
      <c r="K3094">
        <v>1</v>
      </c>
      <c r="L3094">
        <v>1</v>
      </c>
      <c r="M3094">
        <v>1</v>
      </c>
      <c r="N3094">
        <v>1</v>
      </c>
      <c r="O3094">
        <v>1</v>
      </c>
      <c r="P3094">
        <v>1</v>
      </c>
      <c r="Q3094">
        <v>1</v>
      </c>
      <c r="R3094">
        <v>1</v>
      </c>
      <c r="S3094">
        <v>1</v>
      </c>
      <c r="T3094">
        <v>1</v>
      </c>
      <c r="U3094">
        <v>1</v>
      </c>
      <c r="V3094">
        <v>1</v>
      </c>
      <c r="W3094">
        <v>1</v>
      </c>
      <c r="X3094">
        <v>1</v>
      </c>
      <c r="Y3094">
        <v>1</v>
      </c>
      <c r="Z3094">
        <v>1</v>
      </c>
      <c r="AA3094">
        <v>1</v>
      </c>
      <c r="AB3094">
        <v>1</v>
      </c>
      <c r="AC3094">
        <v>1</v>
      </c>
      <c r="AD3094" t="s">
        <v>3653</v>
      </c>
      <c r="AE3094">
        <v>45464.852870370371</v>
      </c>
    </row>
    <row r="3095" spans="1:31" x14ac:dyDescent="0.35">
      <c r="A3095">
        <v>19176</v>
      </c>
      <c r="B3095" t="s">
        <v>14143</v>
      </c>
      <c r="C3095" t="s">
        <v>14143</v>
      </c>
      <c r="D3095" t="s">
        <v>14144</v>
      </c>
      <c r="E3095" t="s">
        <v>14144</v>
      </c>
      <c r="F3095" t="s">
        <v>14145</v>
      </c>
      <c r="G3095" t="s">
        <v>3643</v>
      </c>
      <c r="I3095">
        <v>1</v>
      </c>
      <c r="J3095">
        <v>1</v>
      </c>
      <c r="K3095">
        <v>1</v>
      </c>
      <c r="L3095">
        <v>1</v>
      </c>
      <c r="M3095">
        <v>1</v>
      </c>
      <c r="N3095">
        <v>1</v>
      </c>
      <c r="O3095">
        <v>1</v>
      </c>
      <c r="P3095">
        <v>1</v>
      </c>
      <c r="Q3095">
        <v>1</v>
      </c>
      <c r="R3095">
        <v>1</v>
      </c>
      <c r="S3095">
        <v>1</v>
      </c>
      <c r="T3095">
        <v>1</v>
      </c>
      <c r="U3095">
        <v>1</v>
      </c>
      <c r="V3095">
        <v>1</v>
      </c>
      <c r="W3095">
        <v>1</v>
      </c>
      <c r="X3095">
        <v>1</v>
      </c>
      <c r="Y3095">
        <v>1</v>
      </c>
      <c r="Z3095">
        <v>1</v>
      </c>
      <c r="AA3095">
        <v>1</v>
      </c>
      <c r="AB3095">
        <v>1</v>
      </c>
      <c r="AD3095" t="s">
        <v>14146</v>
      </c>
      <c r="AE3095">
        <v>45464.857812499999</v>
      </c>
    </row>
    <row r="3096" spans="1:31" x14ac:dyDescent="0.35">
      <c r="A3096">
        <v>18819</v>
      </c>
      <c r="B3096" t="s">
        <v>14147</v>
      </c>
      <c r="C3096" t="s">
        <v>14147</v>
      </c>
      <c r="D3096" t="s">
        <v>14148</v>
      </c>
      <c r="E3096" t="s">
        <v>14148</v>
      </c>
      <c r="F3096" t="s">
        <v>14149</v>
      </c>
      <c r="G3096" t="s">
        <v>3792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0</v>
      </c>
      <c r="AB3096">
        <v>0</v>
      </c>
      <c r="AD3096" t="s">
        <v>3653</v>
      </c>
      <c r="AE3096">
        <v>45464.857812499999</v>
      </c>
    </row>
    <row r="3097" spans="1:31" x14ac:dyDescent="0.35">
      <c r="A3097">
        <v>18822</v>
      </c>
      <c r="B3097" t="s">
        <v>14150</v>
      </c>
      <c r="C3097" t="s">
        <v>14150</v>
      </c>
      <c r="D3097" t="s">
        <v>14151</v>
      </c>
      <c r="E3097" t="s">
        <v>14151</v>
      </c>
      <c r="G3097" t="s">
        <v>822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0</v>
      </c>
      <c r="AB3097">
        <v>0</v>
      </c>
      <c r="AD3097" t="s">
        <v>3653</v>
      </c>
      <c r="AE3097">
        <v>45464.857812499999</v>
      </c>
    </row>
    <row r="3098" spans="1:31" x14ac:dyDescent="0.35">
      <c r="A3098">
        <v>28026</v>
      </c>
      <c r="B3098" t="s">
        <v>14152</v>
      </c>
      <c r="C3098" t="s">
        <v>14152</v>
      </c>
      <c r="D3098" t="s">
        <v>14153</v>
      </c>
      <c r="E3098" t="s">
        <v>14153</v>
      </c>
      <c r="F3098" t="s">
        <v>14154</v>
      </c>
      <c r="G3098" t="s">
        <v>538</v>
      </c>
      <c r="I3098">
        <v>1</v>
      </c>
      <c r="J3098">
        <v>1</v>
      </c>
      <c r="K3098">
        <v>1</v>
      </c>
      <c r="AD3098" t="s">
        <v>14155</v>
      </c>
      <c r="AE3098">
        <v>45464.857812499999</v>
      </c>
    </row>
    <row r="3099" spans="1:31" x14ac:dyDescent="0.35">
      <c r="A3099">
        <v>26808</v>
      </c>
      <c r="B3099" t="s">
        <v>14156</v>
      </c>
      <c r="C3099" t="s">
        <v>14156</v>
      </c>
      <c r="D3099" t="s">
        <v>14157</v>
      </c>
      <c r="E3099" t="s">
        <v>14157</v>
      </c>
      <c r="F3099" t="s">
        <v>14158</v>
      </c>
      <c r="G3099" t="s">
        <v>3643</v>
      </c>
      <c r="I3099">
        <v>1</v>
      </c>
      <c r="J3099">
        <v>1</v>
      </c>
      <c r="K3099">
        <v>1</v>
      </c>
      <c r="L3099">
        <v>1</v>
      </c>
      <c r="M3099">
        <v>1</v>
      </c>
      <c r="N3099">
        <v>1</v>
      </c>
      <c r="O3099">
        <v>1</v>
      </c>
      <c r="P3099">
        <v>1</v>
      </c>
      <c r="AD3099" t="s">
        <v>14159</v>
      </c>
      <c r="AE3099">
        <v>45464.857812499999</v>
      </c>
    </row>
    <row r="3100" spans="1:31" x14ac:dyDescent="0.35">
      <c r="A3100">
        <v>22728</v>
      </c>
      <c r="B3100" t="s">
        <v>14160</v>
      </c>
      <c r="C3100" t="s">
        <v>14160</v>
      </c>
      <c r="D3100" t="s">
        <v>14161</v>
      </c>
      <c r="E3100" t="s">
        <v>14161</v>
      </c>
      <c r="G3100" t="s">
        <v>3643</v>
      </c>
      <c r="I3100">
        <v>1</v>
      </c>
      <c r="J3100">
        <v>1</v>
      </c>
      <c r="K3100">
        <v>1</v>
      </c>
      <c r="L3100">
        <v>1</v>
      </c>
      <c r="M3100">
        <v>1</v>
      </c>
      <c r="N3100">
        <v>1</v>
      </c>
      <c r="O3100">
        <v>1</v>
      </c>
      <c r="P3100">
        <v>1</v>
      </c>
      <c r="Q3100">
        <v>1</v>
      </c>
      <c r="R3100">
        <v>1</v>
      </c>
      <c r="S3100">
        <v>1</v>
      </c>
      <c r="T3100">
        <v>1</v>
      </c>
      <c r="U3100">
        <v>1</v>
      </c>
      <c r="V3100">
        <v>1</v>
      </c>
      <c r="W3100">
        <v>1</v>
      </c>
      <c r="X3100">
        <v>1</v>
      </c>
      <c r="Y3100">
        <v>1</v>
      </c>
      <c r="AD3100" t="s">
        <v>14162</v>
      </c>
      <c r="AE3100">
        <v>45464.857812499999</v>
      </c>
    </row>
    <row r="3101" spans="1:31" x14ac:dyDescent="0.35">
      <c r="A3101">
        <v>26888</v>
      </c>
      <c r="B3101" t="s">
        <v>14163</v>
      </c>
      <c r="C3101" t="s">
        <v>14164</v>
      </c>
      <c r="D3101" t="s">
        <v>14165</v>
      </c>
      <c r="E3101" t="s">
        <v>14166</v>
      </c>
      <c r="F3101" t="s">
        <v>14167</v>
      </c>
      <c r="G3101" t="s">
        <v>3754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AD3101" t="s">
        <v>14168</v>
      </c>
      <c r="AE3101">
        <v>45464.857812499999</v>
      </c>
    </row>
    <row r="3102" spans="1:31" x14ac:dyDescent="0.35">
      <c r="A3102">
        <v>18470</v>
      </c>
      <c r="B3102" t="s">
        <v>14169</v>
      </c>
      <c r="C3102" t="s">
        <v>14169</v>
      </c>
      <c r="D3102" t="s">
        <v>14170</v>
      </c>
      <c r="E3102" t="s">
        <v>14170</v>
      </c>
      <c r="F3102" t="s">
        <v>14171</v>
      </c>
      <c r="G3102" t="s">
        <v>3648</v>
      </c>
      <c r="I3102">
        <v>1</v>
      </c>
      <c r="J3102">
        <v>1</v>
      </c>
      <c r="K3102">
        <v>1</v>
      </c>
      <c r="L3102">
        <v>1</v>
      </c>
      <c r="M3102">
        <v>1</v>
      </c>
      <c r="N3102">
        <v>1</v>
      </c>
      <c r="O3102">
        <v>1</v>
      </c>
      <c r="P3102">
        <v>1</v>
      </c>
      <c r="Q3102">
        <v>1</v>
      </c>
      <c r="R3102">
        <v>1</v>
      </c>
      <c r="S3102">
        <v>1</v>
      </c>
      <c r="T3102">
        <v>1</v>
      </c>
      <c r="U3102">
        <v>1</v>
      </c>
      <c r="V3102">
        <v>1</v>
      </c>
      <c r="W3102">
        <v>1</v>
      </c>
      <c r="X3102">
        <v>1</v>
      </c>
      <c r="Y3102">
        <v>1</v>
      </c>
      <c r="Z3102">
        <v>1</v>
      </c>
      <c r="AA3102">
        <v>1</v>
      </c>
      <c r="AB3102">
        <v>1</v>
      </c>
      <c r="AC3102">
        <v>1</v>
      </c>
      <c r="AD3102" t="s">
        <v>14172</v>
      </c>
      <c r="AE3102">
        <v>45464.857812499999</v>
      </c>
    </row>
    <row r="3103" spans="1:31" x14ac:dyDescent="0.35">
      <c r="A3103">
        <v>28055</v>
      </c>
      <c r="B3103" t="s">
        <v>14173</v>
      </c>
      <c r="C3103" t="s">
        <v>14174</v>
      </c>
      <c r="D3103" t="s">
        <v>14175</v>
      </c>
      <c r="E3103" t="s">
        <v>14176</v>
      </c>
      <c r="G3103" t="s">
        <v>3631</v>
      </c>
      <c r="I3103">
        <v>0</v>
      </c>
      <c r="J3103">
        <v>0</v>
      </c>
      <c r="K3103">
        <v>0</v>
      </c>
      <c r="AD3103" t="s">
        <v>14177</v>
      </c>
      <c r="AE3103">
        <v>45464.857812499999</v>
      </c>
    </row>
    <row r="3104" spans="1:31" x14ac:dyDescent="0.35">
      <c r="A3104">
        <v>24809</v>
      </c>
      <c r="B3104" t="s">
        <v>14178</v>
      </c>
      <c r="C3104" t="s">
        <v>14178</v>
      </c>
      <c r="D3104" t="s">
        <v>14179</v>
      </c>
      <c r="E3104" t="s">
        <v>14179</v>
      </c>
      <c r="G3104" t="s">
        <v>3643</v>
      </c>
      <c r="I3104">
        <v>1</v>
      </c>
      <c r="J3104">
        <v>1</v>
      </c>
      <c r="K3104">
        <v>1</v>
      </c>
      <c r="L3104">
        <v>1</v>
      </c>
      <c r="M3104">
        <v>1</v>
      </c>
      <c r="N3104">
        <v>1</v>
      </c>
      <c r="O3104">
        <v>1</v>
      </c>
      <c r="P3104">
        <v>1</v>
      </c>
      <c r="Q3104">
        <v>1</v>
      </c>
      <c r="R3104">
        <v>1</v>
      </c>
      <c r="S3104">
        <v>1</v>
      </c>
      <c r="T3104">
        <v>1</v>
      </c>
      <c r="U3104">
        <v>1</v>
      </c>
      <c r="V3104">
        <v>1</v>
      </c>
      <c r="AD3104" t="s">
        <v>14180</v>
      </c>
      <c r="AE3104">
        <v>45464.857812499999</v>
      </c>
    </row>
    <row r="3105" spans="1:31" x14ac:dyDescent="0.35">
      <c r="A3105">
        <v>18794</v>
      </c>
      <c r="B3105" t="s">
        <v>14181</v>
      </c>
      <c r="C3105" t="s">
        <v>14181</v>
      </c>
      <c r="D3105" t="s">
        <v>14182</v>
      </c>
      <c r="E3105" t="s">
        <v>14182</v>
      </c>
      <c r="G3105" t="s">
        <v>3648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0</v>
      </c>
      <c r="T3105">
        <v>0</v>
      </c>
      <c r="AB3105">
        <v>0</v>
      </c>
      <c r="AD3105" t="s">
        <v>3653</v>
      </c>
      <c r="AE3105">
        <v>45464.857812499999</v>
      </c>
    </row>
    <row r="3106" spans="1:31" x14ac:dyDescent="0.35">
      <c r="A3106">
        <v>8144</v>
      </c>
      <c r="B3106" t="s">
        <v>1872</v>
      </c>
      <c r="C3106" t="s">
        <v>1872</v>
      </c>
      <c r="D3106" t="s">
        <v>14183</v>
      </c>
      <c r="E3106" t="s">
        <v>14183</v>
      </c>
      <c r="F3106" t="s">
        <v>14184</v>
      </c>
      <c r="G3106" t="s">
        <v>7144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v>0</v>
      </c>
      <c r="T3106">
        <v>0</v>
      </c>
      <c r="AD3106" t="s">
        <v>14185</v>
      </c>
      <c r="AE3106">
        <v>45464.857812499999</v>
      </c>
    </row>
    <row r="3107" spans="1:31" x14ac:dyDescent="0.35">
      <c r="A3107">
        <v>15300</v>
      </c>
      <c r="B3107" t="s">
        <v>14186</v>
      </c>
      <c r="C3107" t="s">
        <v>14187</v>
      </c>
      <c r="D3107" t="s">
        <v>14188</v>
      </c>
      <c r="E3107" t="s">
        <v>14189</v>
      </c>
      <c r="G3107" t="s">
        <v>7144</v>
      </c>
      <c r="I3107">
        <v>1</v>
      </c>
      <c r="J3107">
        <v>1</v>
      </c>
      <c r="K3107">
        <v>1</v>
      </c>
      <c r="L3107">
        <v>1</v>
      </c>
      <c r="M3107">
        <v>1</v>
      </c>
      <c r="N3107">
        <v>1</v>
      </c>
      <c r="O3107">
        <v>1</v>
      </c>
      <c r="P3107">
        <v>1</v>
      </c>
      <c r="Q3107">
        <v>1</v>
      </c>
      <c r="R3107">
        <v>1</v>
      </c>
      <c r="S3107">
        <v>1</v>
      </c>
      <c r="T3107">
        <v>1</v>
      </c>
      <c r="U3107">
        <v>1</v>
      </c>
      <c r="AD3107" t="s">
        <v>14190</v>
      </c>
      <c r="AE3107">
        <v>45464.857812499999</v>
      </c>
    </row>
    <row r="3108" spans="1:31" x14ac:dyDescent="0.35">
      <c r="A3108">
        <v>18835</v>
      </c>
      <c r="B3108" t="s">
        <v>14191</v>
      </c>
      <c r="C3108" t="s">
        <v>14191</v>
      </c>
      <c r="D3108" t="s">
        <v>14192</v>
      </c>
      <c r="E3108" t="s">
        <v>14192</v>
      </c>
      <c r="G3108" t="s">
        <v>3648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0</v>
      </c>
      <c r="T3108">
        <v>0</v>
      </c>
      <c r="AB3108">
        <v>0</v>
      </c>
      <c r="AD3108" t="s">
        <v>3653</v>
      </c>
      <c r="AE3108">
        <v>45464.857812499999</v>
      </c>
    </row>
    <row r="3109" spans="1:31" x14ac:dyDescent="0.35">
      <c r="A3109">
        <v>18917</v>
      </c>
      <c r="B3109" t="s">
        <v>14193</v>
      </c>
      <c r="C3109" t="s">
        <v>14193</v>
      </c>
      <c r="D3109" t="s">
        <v>14194</v>
      </c>
      <c r="E3109" t="s">
        <v>14194</v>
      </c>
      <c r="G3109" t="s">
        <v>3648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AB3109">
        <v>0</v>
      </c>
      <c r="AD3109" t="s">
        <v>3653</v>
      </c>
      <c r="AE3109">
        <v>45464.857812499999</v>
      </c>
    </row>
    <row r="3110" spans="1:31" x14ac:dyDescent="0.35">
      <c r="A3110">
        <v>18471</v>
      </c>
      <c r="B3110" t="s">
        <v>14195</v>
      </c>
      <c r="C3110" t="s">
        <v>14195</v>
      </c>
      <c r="D3110" t="s">
        <v>14196</v>
      </c>
      <c r="E3110" t="s">
        <v>14196</v>
      </c>
      <c r="F3110" t="s">
        <v>14197</v>
      </c>
      <c r="I3110">
        <v>1</v>
      </c>
      <c r="J3110">
        <v>1</v>
      </c>
      <c r="K3110">
        <v>1</v>
      </c>
      <c r="L3110">
        <v>1</v>
      </c>
      <c r="M3110">
        <v>1</v>
      </c>
      <c r="N3110">
        <v>1</v>
      </c>
      <c r="O3110">
        <v>1</v>
      </c>
      <c r="P3110">
        <v>1</v>
      </c>
      <c r="Q3110">
        <v>1</v>
      </c>
      <c r="R3110">
        <v>1</v>
      </c>
      <c r="S3110">
        <v>1</v>
      </c>
      <c r="T3110">
        <v>1</v>
      </c>
      <c r="U3110">
        <v>1</v>
      </c>
      <c r="V3110">
        <v>1</v>
      </c>
      <c r="W3110">
        <v>1</v>
      </c>
      <c r="X3110">
        <v>1</v>
      </c>
      <c r="Y3110">
        <v>1</v>
      </c>
      <c r="Z3110">
        <v>1</v>
      </c>
      <c r="AA3110">
        <v>1</v>
      </c>
      <c r="AB3110">
        <v>1</v>
      </c>
      <c r="AC3110">
        <v>1</v>
      </c>
      <c r="AD3110" t="s">
        <v>3653</v>
      </c>
      <c r="AE3110">
        <v>45464.857812499999</v>
      </c>
    </row>
    <row r="3111" spans="1:31" x14ac:dyDescent="0.35">
      <c r="A3111">
        <v>18946</v>
      </c>
      <c r="B3111" t="s">
        <v>14198</v>
      </c>
      <c r="C3111" t="s">
        <v>14198</v>
      </c>
      <c r="D3111" t="s">
        <v>14199</v>
      </c>
      <c r="E3111" t="s">
        <v>14199</v>
      </c>
      <c r="G3111" t="s">
        <v>3648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v>0</v>
      </c>
      <c r="T3111">
        <v>0</v>
      </c>
      <c r="AB3111">
        <v>0</v>
      </c>
      <c r="AD3111" t="s">
        <v>3653</v>
      </c>
      <c r="AE3111">
        <v>45464.857812499999</v>
      </c>
    </row>
    <row r="3112" spans="1:31" x14ac:dyDescent="0.35">
      <c r="A3112">
        <v>18472</v>
      </c>
      <c r="B3112" t="s">
        <v>14200</v>
      </c>
      <c r="C3112" t="s">
        <v>14200</v>
      </c>
      <c r="D3112" t="s">
        <v>14201</v>
      </c>
      <c r="E3112" t="s">
        <v>14201</v>
      </c>
      <c r="F3112" t="s">
        <v>14202</v>
      </c>
      <c r="G3112" t="s">
        <v>3648</v>
      </c>
      <c r="I3112">
        <v>1</v>
      </c>
      <c r="J3112">
        <v>1</v>
      </c>
      <c r="K3112">
        <v>1</v>
      </c>
      <c r="L3112">
        <v>1</v>
      </c>
      <c r="M3112">
        <v>1</v>
      </c>
      <c r="N3112">
        <v>1</v>
      </c>
      <c r="O3112">
        <v>1</v>
      </c>
      <c r="P3112">
        <v>1</v>
      </c>
      <c r="Q3112">
        <v>1</v>
      </c>
      <c r="R3112">
        <v>1</v>
      </c>
      <c r="S3112">
        <v>1</v>
      </c>
      <c r="T3112">
        <v>1</v>
      </c>
      <c r="U3112">
        <v>1</v>
      </c>
      <c r="V3112">
        <v>1</v>
      </c>
      <c r="W3112">
        <v>1</v>
      </c>
      <c r="X3112">
        <v>1</v>
      </c>
      <c r="Y3112">
        <v>1</v>
      </c>
      <c r="Z3112">
        <v>1</v>
      </c>
      <c r="AA3112">
        <v>1</v>
      </c>
      <c r="AB3112">
        <v>1</v>
      </c>
      <c r="AC3112">
        <v>1</v>
      </c>
      <c r="AD3112" t="s">
        <v>14203</v>
      </c>
      <c r="AE3112">
        <v>45464.857812499999</v>
      </c>
    </row>
    <row r="3113" spans="1:31" x14ac:dyDescent="0.35">
      <c r="A3113">
        <v>18473</v>
      </c>
      <c r="B3113" t="s">
        <v>14204</v>
      </c>
      <c r="C3113" t="s">
        <v>14204</v>
      </c>
      <c r="D3113" t="s">
        <v>14205</v>
      </c>
      <c r="E3113" t="s">
        <v>14205</v>
      </c>
      <c r="F3113" t="s">
        <v>14206</v>
      </c>
      <c r="I3113">
        <v>1</v>
      </c>
      <c r="J3113">
        <v>1</v>
      </c>
      <c r="K3113">
        <v>1</v>
      </c>
      <c r="L3113">
        <v>1</v>
      </c>
      <c r="M3113">
        <v>1</v>
      </c>
      <c r="N3113">
        <v>1</v>
      </c>
      <c r="O3113">
        <v>1</v>
      </c>
      <c r="P3113">
        <v>1</v>
      </c>
      <c r="Q3113">
        <v>1</v>
      </c>
      <c r="R3113">
        <v>1</v>
      </c>
      <c r="S3113">
        <v>1</v>
      </c>
      <c r="T3113">
        <v>1</v>
      </c>
      <c r="U3113">
        <v>1</v>
      </c>
      <c r="V3113">
        <v>1</v>
      </c>
      <c r="W3113">
        <v>1</v>
      </c>
      <c r="X3113">
        <v>1</v>
      </c>
      <c r="Y3113">
        <v>1</v>
      </c>
      <c r="Z3113">
        <v>1</v>
      </c>
      <c r="AA3113">
        <v>1</v>
      </c>
      <c r="AB3113">
        <v>1</v>
      </c>
      <c r="AC3113">
        <v>1</v>
      </c>
      <c r="AD3113" t="s">
        <v>3653</v>
      </c>
      <c r="AE3113">
        <v>45464.857812499999</v>
      </c>
    </row>
    <row r="3114" spans="1:31" x14ac:dyDescent="0.35">
      <c r="A3114">
        <v>26732</v>
      </c>
      <c r="B3114" t="s">
        <v>14207</v>
      </c>
      <c r="C3114" t="s">
        <v>14208</v>
      </c>
      <c r="D3114" t="s">
        <v>14209</v>
      </c>
      <c r="E3114" t="s">
        <v>14210</v>
      </c>
      <c r="F3114" t="s">
        <v>14211</v>
      </c>
      <c r="G3114" t="s">
        <v>3875</v>
      </c>
      <c r="I3114">
        <v>1</v>
      </c>
      <c r="J3114">
        <v>1</v>
      </c>
      <c r="K3114">
        <v>1</v>
      </c>
      <c r="L3114">
        <v>1</v>
      </c>
      <c r="M3114">
        <v>1</v>
      </c>
      <c r="N3114">
        <v>1</v>
      </c>
      <c r="O3114">
        <v>1</v>
      </c>
      <c r="P3114">
        <v>1</v>
      </c>
      <c r="Q3114">
        <v>1</v>
      </c>
      <c r="AD3114" t="s">
        <v>14212</v>
      </c>
      <c r="AE3114">
        <v>45464.857812499999</v>
      </c>
    </row>
    <row r="3115" spans="1:31" x14ac:dyDescent="0.35">
      <c r="A3115">
        <v>18474</v>
      </c>
      <c r="B3115" t="s">
        <v>14213</v>
      </c>
      <c r="C3115" t="s">
        <v>14213</v>
      </c>
      <c r="D3115" t="s">
        <v>14214</v>
      </c>
      <c r="E3115" t="s">
        <v>14214</v>
      </c>
      <c r="F3115" t="s">
        <v>14215</v>
      </c>
      <c r="G3115" t="s">
        <v>538</v>
      </c>
      <c r="I3115">
        <v>1</v>
      </c>
      <c r="J3115">
        <v>1</v>
      </c>
      <c r="K3115">
        <v>1</v>
      </c>
      <c r="L3115">
        <v>1</v>
      </c>
      <c r="M3115">
        <v>1</v>
      </c>
      <c r="N3115">
        <v>1</v>
      </c>
      <c r="O3115">
        <v>1</v>
      </c>
      <c r="P3115">
        <v>1</v>
      </c>
      <c r="Q3115">
        <v>1</v>
      </c>
      <c r="R3115">
        <v>1</v>
      </c>
      <c r="S3115">
        <v>1</v>
      </c>
      <c r="T3115">
        <v>1</v>
      </c>
      <c r="U3115">
        <v>1</v>
      </c>
      <c r="V3115">
        <v>1</v>
      </c>
      <c r="W3115">
        <v>1</v>
      </c>
      <c r="X3115">
        <v>1</v>
      </c>
      <c r="Y3115">
        <v>1</v>
      </c>
      <c r="Z3115">
        <v>1</v>
      </c>
      <c r="AA3115">
        <v>1</v>
      </c>
      <c r="AB3115">
        <v>1</v>
      </c>
      <c r="AC3115">
        <v>1</v>
      </c>
      <c r="AD3115" t="s">
        <v>14216</v>
      </c>
      <c r="AE3115">
        <v>45464.857812499999</v>
      </c>
    </row>
    <row r="3116" spans="1:31" x14ac:dyDescent="0.35">
      <c r="A3116">
        <v>18913</v>
      </c>
      <c r="B3116" t="s">
        <v>14217</v>
      </c>
      <c r="C3116" t="s">
        <v>14217</v>
      </c>
      <c r="D3116" t="s">
        <v>14218</v>
      </c>
      <c r="E3116" t="s">
        <v>14218</v>
      </c>
      <c r="G3116" t="s">
        <v>3648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0</v>
      </c>
      <c r="S3116">
        <v>0</v>
      </c>
      <c r="T3116">
        <v>0</v>
      </c>
      <c r="AB3116">
        <v>0</v>
      </c>
      <c r="AD3116" t="s">
        <v>3653</v>
      </c>
      <c r="AE3116">
        <v>45464.857812499999</v>
      </c>
    </row>
    <row r="3117" spans="1:31" x14ac:dyDescent="0.35">
      <c r="A3117">
        <v>26972</v>
      </c>
      <c r="B3117" t="s">
        <v>14219</v>
      </c>
      <c r="C3117" t="s">
        <v>14219</v>
      </c>
      <c r="D3117" t="s">
        <v>14220</v>
      </c>
      <c r="E3117" t="s">
        <v>14220</v>
      </c>
      <c r="F3117" t="s">
        <v>14221</v>
      </c>
      <c r="G3117" t="s">
        <v>3688</v>
      </c>
      <c r="I3117">
        <v>1</v>
      </c>
      <c r="J3117">
        <v>1</v>
      </c>
      <c r="K3117">
        <v>1</v>
      </c>
      <c r="L3117">
        <v>1</v>
      </c>
      <c r="M3117">
        <v>1</v>
      </c>
      <c r="AD3117" t="s">
        <v>14222</v>
      </c>
      <c r="AE3117">
        <v>45464.857812499999</v>
      </c>
    </row>
    <row r="3118" spans="1:31" x14ac:dyDescent="0.35">
      <c r="A3118">
        <v>26647</v>
      </c>
      <c r="B3118" t="s">
        <v>14223</v>
      </c>
      <c r="C3118" t="s">
        <v>14224</v>
      </c>
      <c r="D3118" t="s">
        <v>14225</v>
      </c>
      <c r="E3118" t="s">
        <v>14226</v>
      </c>
      <c r="F3118" t="s">
        <v>14227</v>
      </c>
      <c r="G3118" t="s">
        <v>518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  <c r="Q3118">
        <v>0</v>
      </c>
      <c r="R3118">
        <v>0</v>
      </c>
      <c r="AD3118" t="s">
        <v>14228</v>
      </c>
      <c r="AE3118">
        <v>45464.857812499999</v>
      </c>
    </row>
    <row r="3119" spans="1:31" x14ac:dyDescent="0.35">
      <c r="A3119">
        <v>18877</v>
      </c>
      <c r="B3119" t="s">
        <v>14229</v>
      </c>
      <c r="C3119" t="s">
        <v>14229</v>
      </c>
      <c r="D3119" t="s">
        <v>14230</v>
      </c>
      <c r="E3119" t="s">
        <v>14230</v>
      </c>
      <c r="F3119" t="s">
        <v>14231</v>
      </c>
      <c r="G3119" t="s">
        <v>3648</v>
      </c>
      <c r="I3119">
        <v>1</v>
      </c>
      <c r="J3119">
        <v>1</v>
      </c>
      <c r="K3119">
        <v>1</v>
      </c>
      <c r="L3119">
        <v>1</v>
      </c>
      <c r="M3119">
        <v>1</v>
      </c>
      <c r="N3119">
        <v>1</v>
      </c>
      <c r="O3119">
        <v>1</v>
      </c>
      <c r="P3119">
        <v>1</v>
      </c>
      <c r="Q3119">
        <v>1</v>
      </c>
      <c r="R3119">
        <v>1</v>
      </c>
      <c r="S3119">
        <v>1</v>
      </c>
      <c r="T3119">
        <v>0</v>
      </c>
      <c r="AB3119">
        <v>0</v>
      </c>
      <c r="AD3119" t="s">
        <v>14232</v>
      </c>
      <c r="AE3119">
        <v>45464.857812499999</v>
      </c>
    </row>
    <row r="3120" spans="1:31" x14ac:dyDescent="0.35">
      <c r="A3120">
        <v>18475</v>
      </c>
      <c r="B3120" t="s">
        <v>14233</v>
      </c>
      <c r="C3120" t="s">
        <v>14233</v>
      </c>
      <c r="D3120" t="s">
        <v>14234</v>
      </c>
      <c r="E3120" t="s">
        <v>14234</v>
      </c>
      <c r="F3120" t="s">
        <v>14235</v>
      </c>
      <c r="G3120" t="s">
        <v>3643</v>
      </c>
      <c r="I3120">
        <v>1</v>
      </c>
      <c r="J3120">
        <v>1</v>
      </c>
      <c r="K3120">
        <v>1</v>
      </c>
      <c r="L3120">
        <v>1</v>
      </c>
      <c r="M3120">
        <v>1</v>
      </c>
      <c r="N3120">
        <v>1</v>
      </c>
      <c r="O3120">
        <v>1</v>
      </c>
      <c r="P3120">
        <v>1</v>
      </c>
      <c r="Q3120">
        <v>1</v>
      </c>
      <c r="R3120">
        <v>1</v>
      </c>
      <c r="S3120">
        <v>1</v>
      </c>
      <c r="T3120">
        <v>1</v>
      </c>
      <c r="U3120">
        <v>1</v>
      </c>
      <c r="V3120">
        <v>1</v>
      </c>
      <c r="W3120">
        <v>1</v>
      </c>
      <c r="X3120">
        <v>1</v>
      </c>
      <c r="Y3120">
        <v>1</v>
      </c>
      <c r="Z3120">
        <v>1</v>
      </c>
      <c r="AA3120">
        <v>1</v>
      </c>
      <c r="AB3120">
        <v>1</v>
      </c>
      <c r="AC3120">
        <v>1</v>
      </c>
      <c r="AD3120" t="s">
        <v>3653</v>
      </c>
      <c r="AE3120">
        <v>45464.857812499999</v>
      </c>
    </row>
    <row r="3121" spans="1:31" x14ac:dyDescent="0.35">
      <c r="A3121">
        <v>26819</v>
      </c>
      <c r="B3121" t="s">
        <v>2032</v>
      </c>
      <c r="C3121" t="s">
        <v>14236</v>
      </c>
      <c r="D3121" t="s">
        <v>14237</v>
      </c>
      <c r="E3121" t="s">
        <v>14238</v>
      </c>
      <c r="F3121" t="s">
        <v>14239</v>
      </c>
      <c r="G3121" t="s">
        <v>3754</v>
      </c>
      <c r="I3121">
        <v>1</v>
      </c>
      <c r="J3121">
        <v>1</v>
      </c>
      <c r="K3121">
        <v>1</v>
      </c>
      <c r="L3121">
        <v>1</v>
      </c>
      <c r="M3121">
        <v>1</v>
      </c>
      <c r="N3121">
        <v>1</v>
      </c>
      <c r="O3121">
        <v>1</v>
      </c>
      <c r="P3121">
        <v>1</v>
      </c>
      <c r="AD3121" t="s">
        <v>14240</v>
      </c>
      <c r="AE3121">
        <v>45464.857812499999</v>
      </c>
    </row>
    <row r="3122" spans="1:31" x14ac:dyDescent="0.35">
      <c r="A3122">
        <v>19013</v>
      </c>
      <c r="B3122" t="s">
        <v>14241</v>
      </c>
      <c r="C3122" t="s">
        <v>14241</v>
      </c>
      <c r="D3122" t="s">
        <v>14242</v>
      </c>
      <c r="E3122" t="s">
        <v>14242</v>
      </c>
      <c r="F3122" t="s">
        <v>14243</v>
      </c>
      <c r="G3122" t="s">
        <v>3754</v>
      </c>
      <c r="I3122">
        <v>1</v>
      </c>
      <c r="J3122">
        <v>1</v>
      </c>
      <c r="K3122">
        <v>1</v>
      </c>
      <c r="L3122">
        <v>1</v>
      </c>
      <c r="M3122">
        <v>1</v>
      </c>
      <c r="N3122">
        <v>1</v>
      </c>
      <c r="O3122">
        <v>1</v>
      </c>
      <c r="P3122">
        <v>1</v>
      </c>
      <c r="Q3122">
        <v>1</v>
      </c>
      <c r="R3122">
        <v>1</v>
      </c>
      <c r="S3122">
        <v>1</v>
      </c>
      <c r="T3122">
        <v>1</v>
      </c>
      <c r="U3122">
        <v>1</v>
      </c>
      <c r="V3122">
        <v>1</v>
      </c>
      <c r="W3122">
        <v>1</v>
      </c>
      <c r="X3122">
        <v>1</v>
      </c>
      <c r="Y3122">
        <v>1</v>
      </c>
      <c r="Z3122">
        <v>1</v>
      </c>
      <c r="AA3122">
        <v>1</v>
      </c>
      <c r="AB3122">
        <v>1</v>
      </c>
      <c r="AD3122" t="s">
        <v>3653</v>
      </c>
      <c r="AE3122">
        <v>45464.852870370371</v>
      </c>
    </row>
    <row r="3123" spans="1:31" x14ac:dyDescent="0.35">
      <c r="A3123">
        <v>18476</v>
      </c>
      <c r="B3123" t="s">
        <v>14244</v>
      </c>
      <c r="C3123" t="s">
        <v>14244</v>
      </c>
      <c r="D3123" t="s">
        <v>14245</v>
      </c>
      <c r="E3123" t="s">
        <v>14245</v>
      </c>
      <c r="F3123" t="s">
        <v>14246</v>
      </c>
      <c r="G3123" t="s">
        <v>3648</v>
      </c>
      <c r="H3123">
        <v>2</v>
      </c>
      <c r="I3123">
        <v>2</v>
      </c>
      <c r="J3123">
        <v>2</v>
      </c>
      <c r="K3123">
        <v>2</v>
      </c>
      <c r="L3123">
        <v>2</v>
      </c>
      <c r="M3123">
        <v>2</v>
      </c>
      <c r="N3123">
        <v>2</v>
      </c>
      <c r="O3123">
        <v>2</v>
      </c>
      <c r="P3123">
        <v>2</v>
      </c>
      <c r="Q3123">
        <v>2</v>
      </c>
      <c r="R3123">
        <v>2</v>
      </c>
      <c r="S3123">
        <v>2</v>
      </c>
      <c r="T3123">
        <v>2</v>
      </c>
      <c r="U3123">
        <v>2</v>
      </c>
      <c r="V3123">
        <v>2</v>
      </c>
      <c r="W3123">
        <v>2</v>
      </c>
      <c r="X3123">
        <v>2</v>
      </c>
      <c r="Y3123">
        <v>1</v>
      </c>
      <c r="Z3123">
        <v>1</v>
      </c>
      <c r="AA3123">
        <v>1</v>
      </c>
      <c r="AB3123">
        <v>1</v>
      </c>
      <c r="AC3123">
        <v>1</v>
      </c>
      <c r="AD3123" t="s">
        <v>14247</v>
      </c>
      <c r="AE3123">
        <v>45464.857812499999</v>
      </c>
    </row>
    <row r="3124" spans="1:31" x14ac:dyDescent="0.35">
      <c r="A3124">
        <v>18629</v>
      </c>
      <c r="B3124" t="s">
        <v>14248</v>
      </c>
      <c r="C3124" t="s">
        <v>14248</v>
      </c>
      <c r="D3124" t="s">
        <v>14249</v>
      </c>
      <c r="E3124" t="s">
        <v>14249</v>
      </c>
      <c r="F3124" t="s">
        <v>14250</v>
      </c>
      <c r="G3124" t="s">
        <v>3684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  <c r="AB3124">
        <v>0</v>
      </c>
      <c r="AD3124" t="s">
        <v>14251</v>
      </c>
      <c r="AE3124">
        <v>45464.857812499999</v>
      </c>
    </row>
    <row r="3125" spans="1:31" x14ac:dyDescent="0.35">
      <c r="A3125">
        <v>26921</v>
      </c>
      <c r="B3125" t="s">
        <v>14252</v>
      </c>
      <c r="C3125" t="s">
        <v>14252</v>
      </c>
      <c r="D3125" t="s">
        <v>14253</v>
      </c>
      <c r="E3125" t="s">
        <v>14253</v>
      </c>
      <c r="F3125" t="s">
        <v>14254</v>
      </c>
      <c r="G3125" t="s">
        <v>3643</v>
      </c>
      <c r="I3125">
        <v>1</v>
      </c>
      <c r="J3125">
        <v>1</v>
      </c>
      <c r="K3125">
        <v>1</v>
      </c>
      <c r="L3125">
        <v>1</v>
      </c>
      <c r="M3125">
        <v>1</v>
      </c>
      <c r="N3125">
        <v>1</v>
      </c>
      <c r="AD3125" t="s">
        <v>14255</v>
      </c>
      <c r="AE3125">
        <v>45464.857812499999</v>
      </c>
    </row>
    <row r="3126" spans="1:31" x14ac:dyDescent="0.35">
      <c r="A3126">
        <v>18916</v>
      </c>
      <c r="B3126" t="s">
        <v>14256</v>
      </c>
      <c r="C3126" t="s">
        <v>14256</v>
      </c>
      <c r="D3126" t="s">
        <v>14257</v>
      </c>
      <c r="E3126" t="s">
        <v>14257</v>
      </c>
      <c r="G3126" t="s">
        <v>538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  <c r="T3126">
        <v>0</v>
      </c>
      <c r="AB3126">
        <v>0</v>
      </c>
      <c r="AD3126" t="s">
        <v>3653</v>
      </c>
      <c r="AE3126">
        <v>45464.857812499999</v>
      </c>
    </row>
    <row r="3127" spans="1:31" x14ac:dyDescent="0.35">
      <c r="A3127">
        <v>19600</v>
      </c>
      <c r="B3127" t="s">
        <v>14258</v>
      </c>
      <c r="C3127" t="s">
        <v>14258</v>
      </c>
      <c r="D3127" t="s">
        <v>14259</v>
      </c>
      <c r="E3127" t="s">
        <v>14259</v>
      </c>
      <c r="G3127" t="s">
        <v>3648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AB3127">
        <v>0</v>
      </c>
      <c r="AD3127" t="s">
        <v>3653</v>
      </c>
      <c r="AE3127">
        <v>45464.857812499999</v>
      </c>
    </row>
    <row r="3128" spans="1:31" x14ac:dyDescent="0.35">
      <c r="A3128">
        <v>18477</v>
      </c>
      <c r="B3128" t="s">
        <v>2216</v>
      </c>
      <c r="C3128" t="s">
        <v>2216</v>
      </c>
      <c r="D3128" t="s">
        <v>14260</v>
      </c>
      <c r="E3128" t="s">
        <v>14260</v>
      </c>
      <c r="F3128" t="s">
        <v>14261</v>
      </c>
      <c r="I3128">
        <v>1</v>
      </c>
      <c r="J3128">
        <v>1</v>
      </c>
      <c r="K3128">
        <v>1</v>
      </c>
      <c r="L3128">
        <v>1</v>
      </c>
      <c r="M3128">
        <v>1</v>
      </c>
      <c r="N3128">
        <v>1</v>
      </c>
      <c r="O3128">
        <v>1</v>
      </c>
      <c r="P3128">
        <v>1</v>
      </c>
      <c r="Q3128">
        <v>1</v>
      </c>
      <c r="R3128">
        <v>1</v>
      </c>
      <c r="S3128">
        <v>1</v>
      </c>
      <c r="T3128">
        <v>1</v>
      </c>
      <c r="U3128">
        <v>1</v>
      </c>
      <c r="V3128">
        <v>1</v>
      </c>
      <c r="W3128">
        <v>1</v>
      </c>
      <c r="X3128">
        <v>1</v>
      </c>
      <c r="Y3128">
        <v>1</v>
      </c>
      <c r="Z3128">
        <v>1</v>
      </c>
      <c r="AA3128">
        <v>1</v>
      </c>
      <c r="AB3128">
        <v>1</v>
      </c>
      <c r="AC3128">
        <v>1</v>
      </c>
      <c r="AD3128" t="s">
        <v>3653</v>
      </c>
      <c r="AE3128">
        <v>45464.857812499999</v>
      </c>
    </row>
    <row r="3129" spans="1:31" x14ac:dyDescent="0.35">
      <c r="A3129">
        <v>12614</v>
      </c>
      <c r="B3129" t="s">
        <v>14262</v>
      </c>
      <c r="C3129" t="s">
        <v>14262</v>
      </c>
      <c r="D3129" t="s">
        <v>14263</v>
      </c>
      <c r="E3129" t="s">
        <v>14263</v>
      </c>
      <c r="G3129" t="s">
        <v>14264</v>
      </c>
      <c r="I3129">
        <v>1</v>
      </c>
      <c r="J3129">
        <v>1</v>
      </c>
      <c r="K3129">
        <v>1</v>
      </c>
      <c r="L3129">
        <v>1</v>
      </c>
      <c r="M3129">
        <v>1</v>
      </c>
      <c r="N3129">
        <v>1</v>
      </c>
      <c r="O3129">
        <v>1</v>
      </c>
      <c r="P3129">
        <v>1</v>
      </c>
      <c r="Q3129">
        <v>1</v>
      </c>
      <c r="R3129">
        <v>1</v>
      </c>
      <c r="S3129">
        <v>1</v>
      </c>
      <c r="T3129">
        <v>1</v>
      </c>
      <c r="U3129">
        <v>1</v>
      </c>
      <c r="AD3129" t="s">
        <v>14265</v>
      </c>
      <c r="AE3129">
        <v>45464.857812499999</v>
      </c>
    </row>
    <row r="3130" spans="1:31" x14ac:dyDescent="0.35">
      <c r="A3130">
        <v>19901</v>
      </c>
      <c r="B3130" t="s">
        <v>14266</v>
      </c>
      <c r="C3130" t="s">
        <v>14266</v>
      </c>
      <c r="D3130" t="s">
        <v>14267</v>
      </c>
      <c r="E3130" t="s">
        <v>14267</v>
      </c>
      <c r="F3130" t="s">
        <v>14268</v>
      </c>
      <c r="G3130" t="s">
        <v>3648</v>
      </c>
      <c r="I3130">
        <v>1</v>
      </c>
      <c r="J3130">
        <v>1</v>
      </c>
      <c r="K3130">
        <v>1</v>
      </c>
      <c r="L3130">
        <v>1</v>
      </c>
      <c r="M3130">
        <v>1</v>
      </c>
      <c r="N3130">
        <v>1</v>
      </c>
      <c r="O3130">
        <v>1</v>
      </c>
      <c r="P3130">
        <v>1</v>
      </c>
      <c r="Q3130">
        <v>1</v>
      </c>
      <c r="R3130">
        <v>1</v>
      </c>
      <c r="S3130">
        <v>1</v>
      </c>
      <c r="T3130">
        <v>1</v>
      </c>
      <c r="U3130">
        <v>1</v>
      </c>
      <c r="V3130">
        <v>1</v>
      </c>
      <c r="W3130">
        <v>1</v>
      </c>
      <c r="X3130">
        <v>1</v>
      </c>
      <c r="Y3130">
        <v>1</v>
      </c>
      <c r="Z3130">
        <v>1</v>
      </c>
      <c r="AA3130">
        <v>1</v>
      </c>
      <c r="AD3130" t="s">
        <v>14269</v>
      </c>
      <c r="AE3130">
        <v>45464.857812499999</v>
      </c>
    </row>
    <row r="3131" spans="1:31" x14ac:dyDescent="0.35">
      <c r="A3131">
        <v>26909</v>
      </c>
      <c r="B3131" t="s">
        <v>1730</v>
      </c>
      <c r="C3131" t="s">
        <v>1730</v>
      </c>
      <c r="D3131" t="s">
        <v>14270</v>
      </c>
      <c r="E3131" t="s">
        <v>14270</v>
      </c>
      <c r="F3131" t="s">
        <v>14271</v>
      </c>
      <c r="G3131" t="s">
        <v>3648</v>
      </c>
      <c r="I3131">
        <v>1</v>
      </c>
      <c r="J3131">
        <v>1</v>
      </c>
      <c r="K3131">
        <v>1</v>
      </c>
      <c r="L3131">
        <v>1</v>
      </c>
      <c r="M3131">
        <v>1</v>
      </c>
      <c r="N3131">
        <v>1</v>
      </c>
      <c r="AD3131" t="s">
        <v>14272</v>
      </c>
      <c r="AE3131">
        <v>45464.852870370371</v>
      </c>
    </row>
    <row r="3132" spans="1:31" x14ac:dyDescent="0.35">
      <c r="A3132">
        <v>26537</v>
      </c>
      <c r="B3132" t="s">
        <v>14273</v>
      </c>
      <c r="C3132" t="s">
        <v>14273</v>
      </c>
      <c r="D3132" t="s">
        <v>14274</v>
      </c>
      <c r="E3132" t="s">
        <v>14274</v>
      </c>
      <c r="F3132" t="s">
        <v>14275</v>
      </c>
      <c r="G3132" t="s">
        <v>3951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AD3132" t="s">
        <v>14276</v>
      </c>
      <c r="AE3132">
        <v>45464.857812499999</v>
      </c>
    </row>
    <row r="3133" spans="1:31" x14ac:dyDescent="0.35">
      <c r="A3133">
        <v>25156</v>
      </c>
      <c r="B3133" t="s">
        <v>14277</v>
      </c>
      <c r="C3133" t="s">
        <v>14277</v>
      </c>
      <c r="D3133" t="s">
        <v>14278</v>
      </c>
      <c r="E3133" t="s">
        <v>14278</v>
      </c>
      <c r="F3133" t="s">
        <v>14279</v>
      </c>
      <c r="G3133" t="s">
        <v>3648</v>
      </c>
      <c r="I3133">
        <v>1</v>
      </c>
      <c r="J3133">
        <v>1</v>
      </c>
      <c r="K3133">
        <v>1</v>
      </c>
      <c r="L3133">
        <v>1</v>
      </c>
      <c r="M3133">
        <v>1</v>
      </c>
      <c r="N3133">
        <v>1</v>
      </c>
      <c r="O3133">
        <v>1</v>
      </c>
      <c r="P3133">
        <v>1</v>
      </c>
      <c r="Q3133">
        <v>1</v>
      </c>
      <c r="R3133">
        <v>1</v>
      </c>
      <c r="S3133">
        <v>1</v>
      </c>
      <c r="T3133">
        <v>1</v>
      </c>
      <c r="U3133">
        <v>1</v>
      </c>
      <c r="V3133">
        <v>1</v>
      </c>
      <c r="AD3133" t="s">
        <v>14280</v>
      </c>
      <c r="AE3133">
        <v>45464.857812499999</v>
      </c>
    </row>
    <row r="3134" spans="1:31" x14ac:dyDescent="0.35">
      <c r="A3134">
        <v>20901</v>
      </c>
      <c r="B3134" t="s">
        <v>14281</v>
      </c>
      <c r="C3134" t="s">
        <v>14281</v>
      </c>
      <c r="D3134" t="s">
        <v>14282</v>
      </c>
      <c r="E3134" t="s">
        <v>14282</v>
      </c>
      <c r="F3134" t="s">
        <v>14283</v>
      </c>
      <c r="G3134" t="s">
        <v>3648</v>
      </c>
      <c r="I3134">
        <v>1</v>
      </c>
      <c r="J3134">
        <v>1</v>
      </c>
      <c r="K3134">
        <v>1</v>
      </c>
      <c r="L3134">
        <v>1</v>
      </c>
      <c r="M3134">
        <v>1</v>
      </c>
      <c r="N3134">
        <v>1</v>
      </c>
      <c r="O3134">
        <v>1</v>
      </c>
      <c r="P3134">
        <v>1</v>
      </c>
      <c r="Q3134">
        <v>1</v>
      </c>
      <c r="R3134">
        <v>1</v>
      </c>
      <c r="S3134">
        <v>1</v>
      </c>
      <c r="T3134">
        <v>1</v>
      </c>
      <c r="U3134">
        <v>1</v>
      </c>
      <c r="V3134">
        <v>1</v>
      </c>
      <c r="W3134">
        <v>1</v>
      </c>
      <c r="X3134">
        <v>1</v>
      </c>
      <c r="Y3134">
        <v>1</v>
      </c>
      <c r="Z3134">
        <v>1</v>
      </c>
      <c r="AD3134" t="s">
        <v>14284</v>
      </c>
      <c r="AE3134">
        <v>45464.857812499999</v>
      </c>
    </row>
    <row r="3135" spans="1:31" x14ac:dyDescent="0.35">
      <c r="A3135">
        <v>18631</v>
      </c>
      <c r="B3135" t="s">
        <v>14285</v>
      </c>
      <c r="C3135" t="s">
        <v>14285</v>
      </c>
      <c r="D3135" t="s">
        <v>14286</v>
      </c>
      <c r="E3135" t="s">
        <v>14286</v>
      </c>
      <c r="F3135" t="s">
        <v>14287</v>
      </c>
      <c r="G3135" t="s">
        <v>3648</v>
      </c>
      <c r="I3135">
        <v>1</v>
      </c>
      <c r="J3135">
        <v>1</v>
      </c>
      <c r="K3135">
        <v>1</v>
      </c>
      <c r="L3135">
        <v>1</v>
      </c>
      <c r="M3135">
        <v>1</v>
      </c>
      <c r="N3135">
        <v>1</v>
      </c>
      <c r="O3135">
        <v>1</v>
      </c>
      <c r="P3135">
        <v>1</v>
      </c>
      <c r="Q3135">
        <v>1</v>
      </c>
      <c r="R3135">
        <v>1</v>
      </c>
      <c r="S3135">
        <v>1</v>
      </c>
      <c r="T3135">
        <v>1</v>
      </c>
      <c r="U3135">
        <v>1</v>
      </c>
      <c r="V3135">
        <v>1</v>
      </c>
      <c r="W3135">
        <v>1</v>
      </c>
      <c r="X3135">
        <v>1</v>
      </c>
      <c r="Y3135">
        <v>1</v>
      </c>
      <c r="Z3135">
        <v>1</v>
      </c>
      <c r="AA3135">
        <v>1</v>
      </c>
      <c r="AB3135">
        <v>1</v>
      </c>
      <c r="AD3135" t="s">
        <v>14288</v>
      </c>
      <c r="AE3135">
        <v>45464.857812499999</v>
      </c>
    </row>
    <row r="3136" spans="1:31" x14ac:dyDescent="0.35">
      <c r="A3136">
        <v>18632</v>
      </c>
      <c r="B3136" t="s">
        <v>14289</v>
      </c>
      <c r="C3136" t="s">
        <v>14289</v>
      </c>
      <c r="D3136" t="s">
        <v>14290</v>
      </c>
      <c r="E3136" t="s">
        <v>14290</v>
      </c>
      <c r="F3136" t="s">
        <v>14291</v>
      </c>
      <c r="G3136" t="s">
        <v>3648</v>
      </c>
      <c r="I3136">
        <v>1</v>
      </c>
      <c r="J3136">
        <v>1</v>
      </c>
      <c r="K3136">
        <v>1</v>
      </c>
      <c r="L3136">
        <v>1</v>
      </c>
      <c r="M3136">
        <v>1</v>
      </c>
      <c r="N3136">
        <v>1</v>
      </c>
      <c r="O3136">
        <v>1</v>
      </c>
      <c r="P3136">
        <v>1</v>
      </c>
      <c r="Q3136">
        <v>1</v>
      </c>
      <c r="R3136">
        <v>1</v>
      </c>
      <c r="S3136">
        <v>1</v>
      </c>
      <c r="T3136">
        <v>1</v>
      </c>
      <c r="U3136">
        <v>1</v>
      </c>
      <c r="V3136">
        <v>1</v>
      </c>
      <c r="W3136">
        <v>1</v>
      </c>
      <c r="X3136">
        <v>1</v>
      </c>
      <c r="Y3136">
        <v>1</v>
      </c>
      <c r="Z3136">
        <v>1</v>
      </c>
      <c r="AA3136">
        <v>1</v>
      </c>
      <c r="AB3136">
        <v>1</v>
      </c>
      <c r="AD3136" t="s">
        <v>14292</v>
      </c>
      <c r="AE3136">
        <v>45464.857812499999</v>
      </c>
    </row>
    <row r="3137" spans="1:31" x14ac:dyDescent="0.35">
      <c r="A3137">
        <v>26605</v>
      </c>
      <c r="B3137" t="s">
        <v>14293</v>
      </c>
      <c r="C3137" t="s">
        <v>14293</v>
      </c>
      <c r="D3137" t="s">
        <v>14294</v>
      </c>
      <c r="E3137" t="s">
        <v>14294</v>
      </c>
      <c r="F3137" t="s">
        <v>14295</v>
      </c>
      <c r="G3137" t="s">
        <v>3705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AD3137" t="s">
        <v>14296</v>
      </c>
      <c r="AE3137">
        <v>45464.857812499999</v>
      </c>
    </row>
    <row r="3138" spans="1:31" x14ac:dyDescent="0.35">
      <c r="A3138">
        <v>28081</v>
      </c>
      <c r="B3138" t="s">
        <v>14297</v>
      </c>
      <c r="C3138" t="s">
        <v>14298</v>
      </c>
      <c r="D3138" t="s">
        <v>14299</v>
      </c>
      <c r="E3138" t="s">
        <v>14300</v>
      </c>
      <c r="F3138" t="s">
        <v>14301</v>
      </c>
      <c r="G3138" t="s">
        <v>3757</v>
      </c>
      <c r="I3138">
        <v>0</v>
      </c>
      <c r="J3138">
        <v>0</v>
      </c>
      <c r="K3138">
        <v>0</v>
      </c>
      <c r="AD3138" t="s">
        <v>14302</v>
      </c>
      <c r="AE3138">
        <v>45464.857812499999</v>
      </c>
    </row>
    <row r="3139" spans="1:31" x14ac:dyDescent="0.35">
      <c r="A3139">
        <v>18435</v>
      </c>
      <c r="B3139" t="s">
        <v>14303</v>
      </c>
      <c r="C3139" t="s">
        <v>14304</v>
      </c>
      <c r="D3139" t="s">
        <v>14305</v>
      </c>
      <c r="E3139" t="s">
        <v>14306</v>
      </c>
      <c r="F3139" t="s">
        <v>14307</v>
      </c>
      <c r="G3139" t="s">
        <v>3714</v>
      </c>
      <c r="I3139">
        <v>1</v>
      </c>
      <c r="J3139">
        <v>1</v>
      </c>
      <c r="K3139">
        <v>1</v>
      </c>
      <c r="L3139">
        <v>1</v>
      </c>
      <c r="M3139">
        <v>1</v>
      </c>
      <c r="N3139">
        <v>1</v>
      </c>
      <c r="O3139">
        <v>1</v>
      </c>
      <c r="P3139">
        <v>1</v>
      </c>
      <c r="Q3139">
        <v>1</v>
      </c>
      <c r="R3139">
        <v>1</v>
      </c>
      <c r="S3139">
        <v>1</v>
      </c>
      <c r="T3139">
        <v>1</v>
      </c>
      <c r="U3139">
        <v>1</v>
      </c>
      <c r="V3139">
        <v>1</v>
      </c>
      <c r="W3139">
        <v>1</v>
      </c>
      <c r="X3139">
        <v>1</v>
      </c>
      <c r="Y3139">
        <v>1</v>
      </c>
      <c r="Z3139">
        <v>1</v>
      </c>
      <c r="AA3139">
        <v>1</v>
      </c>
      <c r="AB3139">
        <v>1</v>
      </c>
      <c r="AC3139">
        <v>1</v>
      </c>
      <c r="AD3139" t="s">
        <v>14308</v>
      </c>
      <c r="AE3139">
        <v>45464.852870370371</v>
      </c>
    </row>
    <row r="3140" spans="1:31" x14ac:dyDescent="0.35">
      <c r="A3140">
        <v>19069</v>
      </c>
      <c r="B3140" t="s">
        <v>14309</v>
      </c>
      <c r="C3140" t="s">
        <v>14309</v>
      </c>
      <c r="D3140" t="s">
        <v>14310</v>
      </c>
      <c r="E3140" t="s">
        <v>14310</v>
      </c>
      <c r="G3140" t="s">
        <v>4211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AB3140">
        <v>0</v>
      </c>
      <c r="AD3140" t="s">
        <v>3653</v>
      </c>
      <c r="AE3140">
        <v>45464.857812499999</v>
      </c>
    </row>
    <row r="3141" spans="1:31" x14ac:dyDescent="0.35">
      <c r="A3141">
        <v>25827</v>
      </c>
      <c r="B3141" t="s">
        <v>14311</v>
      </c>
      <c r="C3141" t="s">
        <v>14311</v>
      </c>
      <c r="D3141" t="s">
        <v>14312</v>
      </c>
      <c r="E3141" t="s">
        <v>14312</v>
      </c>
      <c r="G3141" t="s">
        <v>3688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  <c r="AD3141" t="s">
        <v>3653</v>
      </c>
      <c r="AE3141">
        <v>45464.857812499999</v>
      </c>
    </row>
    <row r="3142" spans="1:31" x14ac:dyDescent="0.35">
      <c r="A3142">
        <v>25407</v>
      </c>
      <c r="B3142" t="s">
        <v>14313</v>
      </c>
      <c r="C3142" t="s">
        <v>14313</v>
      </c>
      <c r="D3142" t="s">
        <v>14314</v>
      </c>
      <c r="E3142" t="s">
        <v>14314</v>
      </c>
      <c r="F3142" t="s">
        <v>14315</v>
      </c>
      <c r="G3142" t="s">
        <v>3688</v>
      </c>
      <c r="I3142">
        <v>1</v>
      </c>
      <c r="J3142">
        <v>1</v>
      </c>
      <c r="K3142">
        <v>1</v>
      </c>
      <c r="L3142">
        <v>1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>
        <v>0</v>
      </c>
      <c r="AD3142" t="s">
        <v>14316</v>
      </c>
      <c r="AE3142">
        <v>45464.857812499999</v>
      </c>
    </row>
    <row r="3143" spans="1:31" x14ac:dyDescent="0.35">
      <c r="A3143">
        <v>26942</v>
      </c>
      <c r="B3143" t="s">
        <v>14317</v>
      </c>
      <c r="C3143" t="s">
        <v>14317</v>
      </c>
      <c r="D3143" t="s">
        <v>14318</v>
      </c>
      <c r="E3143" t="s">
        <v>14318</v>
      </c>
      <c r="F3143" t="s">
        <v>14319</v>
      </c>
      <c r="G3143" t="s">
        <v>3688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AD3143" t="s">
        <v>14320</v>
      </c>
      <c r="AE3143">
        <v>45464.857812499999</v>
      </c>
    </row>
    <row r="3144" spans="1:31" x14ac:dyDescent="0.35">
      <c r="A3144">
        <v>26745</v>
      </c>
      <c r="B3144" t="s">
        <v>14321</v>
      </c>
      <c r="C3144" t="s">
        <v>14321</v>
      </c>
      <c r="D3144" t="s">
        <v>14322</v>
      </c>
      <c r="E3144" t="s">
        <v>14322</v>
      </c>
      <c r="F3144" t="s">
        <v>14323</v>
      </c>
      <c r="G3144" t="s">
        <v>3688</v>
      </c>
      <c r="I3144">
        <v>1</v>
      </c>
      <c r="J3144">
        <v>1</v>
      </c>
      <c r="K3144">
        <v>1</v>
      </c>
      <c r="L3144">
        <v>1</v>
      </c>
      <c r="M3144">
        <v>1</v>
      </c>
      <c r="N3144">
        <v>1</v>
      </c>
      <c r="O3144">
        <v>1</v>
      </c>
      <c r="P3144">
        <v>1</v>
      </c>
      <c r="AD3144" t="s">
        <v>14324</v>
      </c>
      <c r="AE3144">
        <v>45464.857812499999</v>
      </c>
    </row>
    <row r="3145" spans="1:31" x14ac:dyDescent="0.35">
      <c r="A3145">
        <v>18478</v>
      </c>
      <c r="B3145" t="s">
        <v>14325</v>
      </c>
      <c r="C3145" t="s">
        <v>14325</v>
      </c>
      <c r="D3145" t="s">
        <v>14326</v>
      </c>
      <c r="E3145" t="s">
        <v>14326</v>
      </c>
      <c r="F3145" t="s">
        <v>14327</v>
      </c>
      <c r="G3145" t="s">
        <v>3688</v>
      </c>
      <c r="H3145">
        <v>2</v>
      </c>
      <c r="I3145">
        <v>2</v>
      </c>
      <c r="J3145">
        <v>2</v>
      </c>
      <c r="K3145">
        <v>2</v>
      </c>
      <c r="L3145">
        <v>2</v>
      </c>
      <c r="M3145">
        <v>2</v>
      </c>
      <c r="N3145">
        <v>2</v>
      </c>
      <c r="O3145">
        <v>2</v>
      </c>
      <c r="P3145">
        <v>2</v>
      </c>
      <c r="Q3145">
        <v>2</v>
      </c>
      <c r="R3145">
        <v>2</v>
      </c>
      <c r="S3145">
        <v>2</v>
      </c>
      <c r="T3145">
        <v>2</v>
      </c>
      <c r="U3145">
        <v>2</v>
      </c>
      <c r="V3145">
        <v>2</v>
      </c>
      <c r="W3145">
        <v>2</v>
      </c>
      <c r="X3145">
        <v>2</v>
      </c>
      <c r="Y3145">
        <v>2</v>
      </c>
      <c r="Z3145">
        <v>2</v>
      </c>
      <c r="AA3145">
        <v>2</v>
      </c>
      <c r="AB3145">
        <v>2</v>
      </c>
      <c r="AC3145">
        <v>1</v>
      </c>
      <c r="AD3145" t="s">
        <v>14328</v>
      </c>
      <c r="AE3145">
        <v>45464.857812499999</v>
      </c>
    </row>
    <row r="3146" spans="1:31" x14ac:dyDescent="0.35">
      <c r="A3146">
        <v>25738</v>
      </c>
      <c r="B3146" t="s">
        <v>14329</v>
      </c>
      <c r="C3146" t="s">
        <v>14329</v>
      </c>
      <c r="D3146" t="s">
        <v>14330</v>
      </c>
      <c r="E3146" t="s">
        <v>14330</v>
      </c>
      <c r="F3146" t="s">
        <v>14331</v>
      </c>
      <c r="G3146" t="s">
        <v>3675</v>
      </c>
      <c r="I3146">
        <v>1</v>
      </c>
      <c r="J3146">
        <v>1</v>
      </c>
      <c r="K3146">
        <v>1</v>
      </c>
      <c r="L3146">
        <v>1</v>
      </c>
      <c r="M3146">
        <v>1</v>
      </c>
      <c r="N3146">
        <v>1</v>
      </c>
      <c r="O3146">
        <v>1</v>
      </c>
      <c r="P3146">
        <v>1</v>
      </c>
      <c r="Q3146">
        <v>1</v>
      </c>
      <c r="R3146">
        <v>0</v>
      </c>
      <c r="S3146">
        <v>0</v>
      </c>
      <c r="T3146">
        <v>0</v>
      </c>
      <c r="U3146">
        <v>0</v>
      </c>
      <c r="AD3146" t="s">
        <v>14332</v>
      </c>
      <c r="AE3146">
        <v>45464.857812499999</v>
      </c>
    </row>
    <row r="3147" spans="1:31" x14ac:dyDescent="0.35">
      <c r="A3147">
        <v>26464</v>
      </c>
      <c r="B3147" t="s">
        <v>14333</v>
      </c>
      <c r="C3147" t="s">
        <v>14333</v>
      </c>
      <c r="D3147" t="s">
        <v>14334</v>
      </c>
      <c r="E3147" t="s">
        <v>14334</v>
      </c>
      <c r="F3147" t="s">
        <v>14335</v>
      </c>
      <c r="G3147" t="s">
        <v>3684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AD3147" t="s">
        <v>14336</v>
      </c>
      <c r="AE3147">
        <v>45464.857812499999</v>
      </c>
    </row>
    <row r="3148" spans="1:31" x14ac:dyDescent="0.35">
      <c r="A3148">
        <v>19599</v>
      </c>
      <c r="B3148" t="s">
        <v>14337</v>
      </c>
      <c r="C3148" t="s">
        <v>14337</v>
      </c>
      <c r="D3148" t="s">
        <v>14338</v>
      </c>
      <c r="E3148" t="s">
        <v>14338</v>
      </c>
      <c r="G3148" t="s">
        <v>3688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AB3148">
        <v>0</v>
      </c>
      <c r="AD3148" t="s">
        <v>3653</v>
      </c>
      <c r="AE3148">
        <v>45464.857812499999</v>
      </c>
    </row>
    <row r="3149" spans="1:31" x14ac:dyDescent="0.35">
      <c r="A3149">
        <v>14172</v>
      </c>
      <c r="B3149" t="s">
        <v>14339</v>
      </c>
      <c r="C3149" t="s">
        <v>14339</v>
      </c>
      <c r="D3149" t="s">
        <v>14340</v>
      </c>
      <c r="E3149" t="s">
        <v>14340</v>
      </c>
      <c r="G3149" t="s">
        <v>3643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  <c r="S3149">
        <v>0</v>
      </c>
      <c r="T3149">
        <v>0</v>
      </c>
      <c r="AB3149">
        <v>0</v>
      </c>
      <c r="AD3149" t="s">
        <v>3653</v>
      </c>
      <c r="AE3149">
        <v>45464.857812499999</v>
      </c>
    </row>
    <row r="3150" spans="1:31" x14ac:dyDescent="0.35">
      <c r="A3150">
        <v>23925</v>
      </c>
      <c r="B3150" t="s">
        <v>14341</v>
      </c>
      <c r="C3150" t="s">
        <v>14341</v>
      </c>
      <c r="D3150" t="s">
        <v>14342</v>
      </c>
      <c r="E3150" t="s">
        <v>14342</v>
      </c>
      <c r="G3150" t="s">
        <v>3652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AD3150" t="s">
        <v>14343</v>
      </c>
      <c r="AE3150">
        <v>45464.857812499999</v>
      </c>
    </row>
    <row r="3151" spans="1:31" x14ac:dyDescent="0.35">
      <c r="A3151">
        <v>20640</v>
      </c>
      <c r="B3151" t="s">
        <v>14344</v>
      </c>
      <c r="C3151" t="s">
        <v>14344</v>
      </c>
      <c r="D3151" t="s">
        <v>14345</v>
      </c>
      <c r="E3151" t="s">
        <v>14345</v>
      </c>
      <c r="F3151" t="s">
        <v>14346</v>
      </c>
      <c r="G3151" t="s">
        <v>3714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AD3151" t="s">
        <v>14347</v>
      </c>
      <c r="AE3151">
        <v>45464.857812499999</v>
      </c>
    </row>
    <row r="3152" spans="1:31" x14ac:dyDescent="0.35">
      <c r="A3152">
        <v>4842</v>
      </c>
      <c r="B3152" t="s">
        <v>14348</v>
      </c>
      <c r="C3152" t="s">
        <v>14349</v>
      </c>
      <c r="D3152" t="s">
        <v>14350</v>
      </c>
      <c r="E3152" t="s">
        <v>14351</v>
      </c>
      <c r="F3152" t="s">
        <v>14352</v>
      </c>
      <c r="G3152" t="s">
        <v>3675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AD3152" t="s">
        <v>8646</v>
      </c>
      <c r="AE3152">
        <v>45464.857812499999</v>
      </c>
    </row>
    <row r="3153" spans="1:31" x14ac:dyDescent="0.35">
      <c r="A3153">
        <v>18479</v>
      </c>
      <c r="B3153" t="s">
        <v>2701</v>
      </c>
      <c r="C3153" t="s">
        <v>2701</v>
      </c>
      <c r="D3153" t="s">
        <v>3261</v>
      </c>
      <c r="E3153" t="s">
        <v>3261</v>
      </c>
      <c r="F3153" t="s">
        <v>14353</v>
      </c>
      <c r="I3153">
        <v>1</v>
      </c>
      <c r="J3153">
        <v>1</v>
      </c>
      <c r="K3153">
        <v>1</v>
      </c>
      <c r="L3153">
        <v>1</v>
      </c>
      <c r="M3153">
        <v>1</v>
      </c>
      <c r="N3153">
        <v>1</v>
      </c>
      <c r="O3153">
        <v>1</v>
      </c>
      <c r="P3153">
        <v>1</v>
      </c>
      <c r="Q3153">
        <v>1</v>
      </c>
      <c r="R3153">
        <v>1</v>
      </c>
      <c r="S3153">
        <v>1</v>
      </c>
      <c r="T3153">
        <v>1</v>
      </c>
      <c r="U3153">
        <v>1</v>
      </c>
      <c r="V3153">
        <v>1</v>
      </c>
      <c r="W3153">
        <v>1</v>
      </c>
      <c r="X3153">
        <v>1</v>
      </c>
      <c r="Y3153">
        <v>1</v>
      </c>
      <c r="Z3153">
        <v>1</v>
      </c>
      <c r="AA3153">
        <v>1</v>
      </c>
      <c r="AB3153">
        <v>1</v>
      </c>
      <c r="AC3153">
        <v>1</v>
      </c>
      <c r="AD3153" t="s">
        <v>3653</v>
      </c>
      <c r="AE3153">
        <v>45464.857812499999</v>
      </c>
    </row>
    <row r="3154" spans="1:31" x14ac:dyDescent="0.35">
      <c r="A3154">
        <v>26882</v>
      </c>
      <c r="B3154" t="s">
        <v>14354</v>
      </c>
      <c r="C3154" t="s">
        <v>14354</v>
      </c>
      <c r="D3154" t="s">
        <v>14355</v>
      </c>
      <c r="E3154" t="s">
        <v>14355</v>
      </c>
      <c r="F3154" t="s">
        <v>14356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AD3154" t="s">
        <v>14357</v>
      </c>
      <c r="AE3154">
        <v>45464.857812499999</v>
      </c>
    </row>
    <row r="3155" spans="1:31" x14ac:dyDescent="0.35">
      <c r="A3155">
        <v>25338</v>
      </c>
      <c r="B3155" t="s">
        <v>14358</v>
      </c>
      <c r="C3155" t="s">
        <v>14358</v>
      </c>
      <c r="D3155" t="s">
        <v>14358</v>
      </c>
      <c r="E3155" t="s">
        <v>14358</v>
      </c>
      <c r="G3155" t="s">
        <v>3913</v>
      </c>
      <c r="I3155">
        <v>1</v>
      </c>
      <c r="J3155">
        <v>1</v>
      </c>
      <c r="K3155">
        <v>1</v>
      </c>
      <c r="L3155">
        <v>1</v>
      </c>
      <c r="M3155">
        <v>1</v>
      </c>
      <c r="N3155">
        <v>1</v>
      </c>
      <c r="O3155">
        <v>1</v>
      </c>
      <c r="P3155">
        <v>1</v>
      </c>
      <c r="Q3155">
        <v>1</v>
      </c>
      <c r="R3155">
        <v>1</v>
      </c>
      <c r="S3155">
        <v>1</v>
      </c>
      <c r="T3155">
        <v>1</v>
      </c>
      <c r="U3155">
        <v>1</v>
      </c>
      <c r="AD3155" t="s">
        <v>14359</v>
      </c>
      <c r="AE3155">
        <v>45464.857812499999</v>
      </c>
    </row>
    <row r="3156" spans="1:31" x14ac:dyDescent="0.35">
      <c r="A3156">
        <v>24864</v>
      </c>
      <c r="B3156" t="s">
        <v>14360</v>
      </c>
      <c r="C3156" t="s">
        <v>14360</v>
      </c>
      <c r="D3156" t="s">
        <v>14361</v>
      </c>
      <c r="E3156" t="s">
        <v>14361</v>
      </c>
      <c r="G3156" t="s">
        <v>3757</v>
      </c>
      <c r="I3156">
        <v>1</v>
      </c>
      <c r="J3156">
        <v>1</v>
      </c>
      <c r="K3156">
        <v>1</v>
      </c>
      <c r="L3156">
        <v>1</v>
      </c>
      <c r="M3156">
        <v>1</v>
      </c>
      <c r="N3156">
        <v>1</v>
      </c>
      <c r="O3156">
        <v>1</v>
      </c>
      <c r="P3156">
        <v>1</v>
      </c>
      <c r="Q3156">
        <v>1</v>
      </c>
      <c r="R3156">
        <v>1</v>
      </c>
      <c r="S3156">
        <v>1</v>
      </c>
      <c r="T3156">
        <v>1</v>
      </c>
      <c r="U3156">
        <v>1</v>
      </c>
      <c r="V3156">
        <v>1</v>
      </c>
      <c r="AD3156" t="s">
        <v>14362</v>
      </c>
      <c r="AE3156">
        <v>45464.857812499999</v>
      </c>
    </row>
    <row r="3157" spans="1:31" x14ac:dyDescent="0.35">
      <c r="A3157">
        <v>18920</v>
      </c>
      <c r="B3157" t="s">
        <v>14363</v>
      </c>
      <c r="C3157" t="s">
        <v>14363</v>
      </c>
      <c r="D3157" t="s">
        <v>14364</v>
      </c>
      <c r="E3157" t="s">
        <v>14364</v>
      </c>
      <c r="F3157" t="s">
        <v>14365</v>
      </c>
      <c r="G3157" t="s">
        <v>3648</v>
      </c>
      <c r="I3157">
        <v>1</v>
      </c>
      <c r="J3157">
        <v>1</v>
      </c>
      <c r="K3157">
        <v>1</v>
      </c>
      <c r="L3157">
        <v>1</v>
      </c>
      <c r="M3157">
        <v>1</v>
      </c>
      <c r="N3157">
        <v>1</v>
      </c>
      <c r="O3157">
        <v>1</v>
      </c>
      <c r="P3157">
        <v>1</v>
      </c>
      <c r="Q3157">
        <v>1</v>
      </c>
      <c r="R3157">
        <v>1</v>
      </c>
      <c r="S3157">
        <v>1</v>
      </c>
      <c r="T3157">
        <v>1</v>
      </c>
      <c r="U3157">
        <v>1</v>
      </c>
      <c r="V3157">
        <v>1</v>
      </c>
      <c r="W3157">
        <v>1</v>
      </c>
      <c r="X3157">
        <v>1</v>
      </c>
      <c r="Y3157">
        <v>1</v>
      </c>
      <c r="Z3157">
        <v>1</v>
      </c>
      <c r="AA3157">
        <v>1</v>
      </c>
      <c r="AB3157">
        <v>1</v>
      </c>
      <c r="AD3157" t="s">
        <v>14366</v>
      </c>
      <c r="AE3157">
        <v>45464.857812499999</v>
      </c>
    </row>
    <row r="3158" spans="1:31" x14ac:dyDescent="0.35">
      <c r="A3158">
        <v>26795</v>
      </c>
      <c r="B3158" t="s">
        <v>14367</v>
      </c>
      <c r="C3158" t="s">
        <v>14368</v>
      </c>
      <c r="D3158" t="s">
        <v>14369</v>
      </c>
      <c r="E3158" t="s">
        <v>14370</v>
      </c>
      <c r="F3158" t="s">
        <v>14371</v>
      </c>
      <c r="G3158" t="s">
        <v>14372</v>
      </c>
      <c r="I3158">
        <v>1</v>
      </c>
      <c r="J3158">
        <v>1</v>
      </c>
      <c r="K3158">
        <v>1</v>
      </c>
      <c r="L3158">
        <v>1</v>
      </c>
      <c r="M3158">
        <v>1</v>
      </c>
      <c r="N3158">
        <v>1</v>
      </c>
      <c r="O3158">
        <v>1</v>
      </c>
      <c r="P3158">
        <v>1</v>
      </c>
      <c r="AD3158" t="s">
        <v>14373</v>
      </c>
      <c r="AE3158">
        <v>45464.857812499999</v>
      </c>
    </row>
    <row r="3159" spans="1:31" x14ac:dyDescent="0.35">
      <c r="A3159">
        <v>20301</v>
      </c>
      <c r="B3159" t="s">
        <v>14374</v>
      </c>
      <c r="C3159" t="s">
        <v>14374</v>
      </c>
      <c r="D3159" t="s">
        <v>14375</v>
      </c>
      <c r="E3159" t="s">
        <v>14375</v>
      </c>
      <c r="F3159" t="s">
        <v>14376</v>
      </c>
      <c r="G3159" t="s">
        <v>3684</v>
      </c>
      <c r="I3159">
        <v>1</v>
      </c>
      <c r="J3159">
        <v>1</v>
      </c>
      <c r="K3159">
        <v>1</v>
      </c>
      <c r="L3159">
        <v>1</v>
      </c>
      <c r="M3159">
        <v>1</v>
      </c>
      <c r="N3159">
        <v>1</v>
      </c>
      <c r="O3159">
        <v>1</v>
      </c>
      <c r="P3159">
        <v>1</v>
      </c>
      <c r="Q3159">
        <v>1</v>
      </c>
      <c r="R3159">
        <v>1</v>
      </c>
      <c r="S3159">
        <v>1</v>
      </c>
      <c r="T3159">
        <v>1</v>
      </c>
      <c r="U3159">
        <v>1</v>
      </c>
      <c r="V3159">
        <v>1</v>
      </c>
      <c r="W3159">
        <v>1</v>
      </c>
      <c r="X3159">
        <v>1</v>
      </c>
      <c r="Y3159">
        <v>1</v>
      </c>
      <c r="Z3159">
        <v>1</v>
      </c>
      <c r="AA3159">
        <v>1</v>
      </c>
      <c r="AD3159" t="s">
        <v>14377</v>
      </c>
      <c r="AE3159">
        <v>45464.857812499999</v>
      </c>
    </row>
    <row r="3160" spans="1:31" x14ac:dyDescent="0.35">
      <c r="A3160">
        <v>24292</v>
      </c>
      <c r="B3160" t="s">
        <v>14378</v>
      </c>
      <c r="C3160" t="s">
        <v>14378</v>
      </c>
      <c r="D3160" t="s">
        <v>14379</v>
      </c>
      <c r="E3160" t="s">
        <v>14379</v>
      </c>
      <c r="G3160" t="s">
        <v>3916</v>
      </c>
      <c r="I3160">
        <v>1</v>
      </c>
      <c r="J3160">
        <v>1</v>
      </c>
      <c r="K3160">
        <v>1</v>
      </c>
      <c r="L3160">
        <v>1</v>
      </c>
      <c r="M3160">
        <v>1</v>
      </c>
      <c r="N3160">
        <v>1</v>
      </c>
      <c r="O3160">
        <v>1</v>
      </c>
      <c r="P3160">
        <v>1</v>
      </c>
      <c r="Q3160">
        <v>1</v>
      </c>
      <c r="R3160">
        <v>1</v>
      </c>
      <c r="S3160">
        <v>1</v>
      </c>
      <c r="T3160">
        <v>1</v>
      </c>
      <c r="U3160">
        <v>1</v>
      </c>
      <c r="AD3160" t="s">
        <v>14380</v>
      </c>
      <c r="AE3160">
        <v>45464.857812499999</v>
      </c>
    </row>
    <row r="3161" spans="1:31" x14ac:dyDescent="0.35">
      <c r="A3161">
        <v>19363</v>
      </c>
      <c r="B3161" t="s">
        <v>14381</v>
      </c>
      <c r="C3161" t="s">
        <v>14381</v>
      </c>
      <c r="D3161" t="s">
        <v>14382</v>
      </c>
      <c r="E3161" t="s">
        <v>14382</v>
      </c>
      <c r="G3161" t="s">
        <v>3648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v>0</v>
      </c>
      <c r="T3161">
        <v>0</v>
      </c>
      <c r="AB3161">
        <v>0</v>
      </c>
      <c r="AD3161" t="s">
        <v>3653</v>
      </c>
      <c r="AE3161">
        <v>45464.857812499999</v>
      </c>
    </row>
    <row r="3162" spans="1:31" x14ac:dyDescent="0.35">
      <c r="A3162">
        <v>19770</v>
      </c>
      <c r="B3162" t="s">
        <v>14383</v>
      </c>
      <c r="C3162" t="s">
        <v>14383</v>
      </c>
      <c r="D3162" t="s">
        <v>14384</v>
      </c>
      <c r="E3162" t="s">
        <v>14384</v>
      </c>
      <c r="G3162" t="s">
        <v>3688</v>
      </c>
      <c r="I3162">
        <v>1</v>
      </c>
      <c r="J3162">
        <v>1</v>
      </c>
      <c r="K3162">
        <v>1</v>
      </c>
      <c r="L3162">
        <v>1</v>
      </c>
      <c r="M3162">
        <v>1</v>
      </c>
      <c r="N3162">
        <v>1</v>
      </c>
      <c r="O3162">
        <v>1</v>
      </c>
      <c r="P3162">
        <v>1</v>
      </c>
      <c r="Q3162">
        <v>1</v>
      </c>
      <c r="R3162">
        <v>1</v>
      </c>
      <c r="S3162">
        <v>1</v>
      </c>
      <c r="T3162">
        <v>1</v>
      </c>
      <c r="U3162">
        <v>1</v>
      </c>
      <c r="V3162">
        <v>1</v>
      </c>
      <c r="W3162">
        <v>1</v>
      </c>
      <c r="X3162">
        <v>1</v>
      </c>
      <c r="Y3162">
        <v>1</v>
      </c>
      <c r="Z3162">
        <v>1</v>
      </c>
      <c r="AA3162">
        <v>1</v>
      </c>
      <c r="AD3162" t="s">
        <v>14385</v>
      </c>
      <c r="AE3162">
        <v>45464.857812499999</v>
      </c>
    </row>
    <row r="3163" spans="1:31" x14ac:dyDescent="0.35">
      <c r="A3163">
        <v>23305</v>
      </c>
      <c r="B3163" t="s">
        <v>14386</v>
      </c>
      <c r="C3163" t="s">
        <v>14386</v>
      </c>
      <c r="D3163" t="s">
        <v>14387</v>
      </c>
      <c r="E3163" t="s">
        <v>14387</v>
      </c>
      <c r="G3163" t="s">
        <v>3688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  <c r="AD3163" t="s">
        <v>14388</v>
      </c>
      <c r="AE3163">
        <v>45464.857812499999</v>
      </c>
    </row>
    <row r="3164" spans="1:31" x14ac:dyDescent="0.35">
      <c r="A3164">
        <v>23095</v>
      </c>
      <c r="B3164" t="s">
        <v>14389</v>
      </c>
      <c r="C3164" t="s">
        <v>14389</v>
      </c>
      <c r="D3164" t="s">
        <v>14389</v>
      </c>
      <c r="E3164" t="s">
        <v>14389</v>
      </c>
      <c r="G3164" t="s">
        <v>3723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AD3164" t="s">
        <v>14390</v>
      </c>
      <c r="AE3164">
        <v>45464.857812499999</v>
      </c>
    </row>
    <row r="3165" spans="1:31" x14ac:dyDescent="0.35">
      <c r="A3165">
        <v>17307</v>
      </c>
      <c r="B3165" t="s">
        <v>14391</v>
      </c>
      <c r="C3165" t="s">
        <v>14391</v>
      </c>
      <c r="D3165" t="s">
        <v>14392</v>
      </c>
      <c r="E3165" t="s">
        <v>14392</v>
      </c>
      <c r="G3165" t="s">
        <v>3631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  <c r="U3165">
        <v>0</v>
      </c>
      <c r="AD3165" t="s">
        <v>14393</v>
      </c>
      <c r="AE3165">
        <v>45464.857812499999</v>
      </c>
    </row>
    <row r="3166" spans="1:31" x14ac:dyDescent="0.35">
      <c r="A3166">
        <v>26895</v>
      </c>
      <c r="B3166" t="s">
        <v>14394</v>
      </c>
      <c r="C3166" t="s">
        <v>14394</v>
      </c>
      <c r="D3166" t="s">
        <v>14395</v>
      </c>
      <c r="E3166" t="s">
        <v>14395</v>
      </c>
      <c r="F3166" t="s">
        <v>14396</v>
      </c>
      <c r="G3166" t="s">
        <v>3688</v>
      </c>
      <c r="I3166">
        <v>1</v>
      </c>
      <c r="J3166">
        <v>1</v>
      </c>
      <c r="K3166">
        <v>1</v>
      </c>
      <c r="L3166">
        <v>0</v>
      </c>
      <c r="M3166">
        <v>0</v>
      </c>
      <c r="N3166">
        <v>0</v>
      </c>
      <c r="O3166">
        <v>0</v>
      </c>
      <c r="AD3166" t="s">
        <v>14397</v>
      </c>
      <c r="AE3166">
        <v>45464.852870370371</v>
      </c>
    </row>
    <row r="3167" spans="1:31" x14ac:dyDescent="0.35">
      <c r="A3167">
        <v>20255</v>
      </c>
      <c r="B3167" t="s">
        <v>14398</v>
      </c>
      <c r="C3167" t="s">
        <v>14398</v>
      </c>
      <c r="D3167" t="s">
        <v>14399</v>
      </c>
      <c r="E3167" t="s">
        <v>14399</v>
      </c>
      <c r="G3167" t="s">
        <v>3688</v>
      </c>
      <c r="I3167">
        <v>1</v>
      </c>
      <c r="J3167">
        <v>1</v>
      </c>
      <c r="K3167">
        <v>1</v>
      </c>
      <c r="L3167">
        <v>1</v>
      </c>
      <c r="M3167">
        <v>1</v>
      </c>
      <c r="N3167">
        <v>1</v>
      </c>
      <c r="O3167">
        <v>1</v>
      </c>
      <c r="P3167">
        <v>1</v>
      </c>
      <c r="Q3167">
        <v>1</v>
      </c>
      <c r="R3167">
        <v>1</v>
      </c>
      <c r="S3167">
        <v>1</v>
      </c>
      <c r="T3167">
        <v>1</v>
      </c>
      <c r="U3167">
        <v>1</v>
      </c>
      <c r="V3167">
        <v>1</v>
      </c>
      <c r="W3167">
        <v>1</v>
      </c>
      <c r="X3167">
        <v>1</v>
      </c>
      <c r="Y3167">
        <v>1</v>
      </c>
      <c r="Z3167">
        <v>1</v>
      </c>
      <c r="AA3167">
        <v>1</v>
      </c>
      <c r="AD3167" t="s">
        <v>14400</v>
      </c>
      <c r="AE3167">
        <v>45464.857812499999</v>
      </c>
    </row>
    <row r="3168" spans="1:31" x14ac:dyDescent="0.35">
      <c r="A3168">
        <v>24175</v>
      </c>
      <c r="B3168" t="s">
        <v>14401</v>
      </c>
      <c r="C3168" t="s">
        <v>14401</v>
      </c>
      <c r="D3168" t="s">
        <v>14402</v>
      </c>
      <c r="E3168" t="s">
        <v>14402</v>
      </c>
      <c r="G3168" t="s">
        <v>3688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0</v>
      </c>
      <c r="T3168">
        <v>0</v>
      </c>
      <c r="U3168">
        <v>0</v>
      </c>
      <c r="AD3168" t="s">
        <v>14403</v>
      </c>
      <c r="AE3168">
        <v>45464.857812499999</v>
      </c>
    </row>
    <row r="3169" spans="1:31" x14ac:dyDescent="0.35">
      <c r="A3169">
        <v>25145</v>
      </c>
      <c r="B3169" t="s">
        <v>14404</v>
      </c>
      <c r="C3169" t="s">
        <v>14404</v>
      </c>
      <c r="D3169" t="s">
        <v>14405</v>
      </c>
      <c r="E3169" t="s">
        <v>14405</v>
      </c>
      <c r="G3169" t="s">
        <v>3648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  <c r="AD3169" t="s">
        <v>14406</v>
      </c>
      <c r="AE3169">
        <v>45464.857812499999</v>
      </c>
    </row>
    <row r="3170" spans="1:31" x14ac:dyDescent="0.35">
      <c r="A3170">
        <v>24916</v>
      </c>
      <c r="B3170" t="s">
        <v>14407</v>
      </c>
      <c r="C3170" t="s">
        <v>14407</v>
      </c>
      <c r="D3170" t="s">
        <v>14408</v>
      </c>
      <c r="E3170" t="s">
        <v>14408</v>
      </c>
      <c r="G3170" t="s">
        <v>3631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AD3170" t="s">
        <v>14409</v>
      </c>
      <c r="AE3170">
        <v>45464.857812499999</v>
      </c>
    </row>
    <row r="3171" spans="1:31" x14ac:dyDescent="0.35">
      <c r="A3171">
        <v>26940</v>
      </c>
      <c r="B3171" t="s">
        <v>14410</v>
      </c>
      <c r="C3171" t="s">
        <v>14410</v>
      </c>
      <c r="D3171" t="s">
        <v>14411</v>
      </c>
      <c r="E3171" t="s">
        <v>14411</v>
      </c>
      <c r="F3171" t="s">
        <v>14412</v>
      </c>
      <c r="G3171" t="s">
        <v>3627</v>
      </c>
      <c r="I3171">
        <v>1</v>
      </c>
      <c r="J3171">
        <v>1</v>
      </c>
      <c r="K3171">
        <v>1</v>
      </c>
      <c r="L3171">
        <v>1</v>
      </c>
      <c r="M3171">
        <v>1</v>
      </c>
      <c r="N3171">
        <v>1</v>
      </c>
      <c r="AD3171" t="s">
        <v>14413</v>
      </c>
      <c r="AE3171">
        <v>45464.857812499999</v>
      </c>
    </row>
    <row r="3172" spans="1:31" x14ac:dyDescent="0.35">
      <c r="A3172">
        <v>19250</v>
      </c>
      <c r="B3172" t="s">
        <v>14414</v>
      </c>
      <c r="C3172" t="s">
        <v>14414</v>
      </c>
      <c r="D3172" t="s">
        <v>14415</v>
      </c>
      <c r="E3172" t="s">
        <v>14415</v>
      </c>
      <c r="G3172" t="s">
        <v>3648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AB3172">
        <v>0</v>
      </c>
      <c r="AD3172" t="s">
        <v>3653</v>
      </c>
      <c r="AE3172">
        <v>45464.857812499999</v>
      </c>
    </row>
    <row r="3173" spans="1:31" x14ac:dyDescent="0.35">
      <c r="A3173">
        <v>25021</v>
      </c>
      <c r="B3173" t="s">
        <v>14416</v>
      </c>
      <c r="C3173" t="s">
        <v>14416</v>
      </c>
      <c r="D3173" t="s">
        <v>14417</v>
      </c>
      <c r="E3173" t="s">
        <v>14417</v>
      </c>
      <c r="G3173" t="s">
        <v>3627</v>
      </c>
      <c r="I3173">
        <v>1</v>
      </c>
      <c r="J3173">
        <v>1</v>
      </c>
      <c r="K3173">
        <v>1</v>
      </c>
      <c r="L3173">
        <v>1</v>
      </c>
      <c r="M3173">
        <v>1</v>
      </c>
      <c r="N3173">
        <v>1</v>
      </c>
      <c r="O3173">
        <v>1</v>
      </c>
      <c r="P3173">
        <v>1</v>
      </c>
      <c r="Q3173">
        <v>1</v>
      </c>
      <c r="R3173">
        <v>1</v>
      </c>
      <c r="S3173">
        <v>1</v>
      </c>
      <c r="T3173">
        <v>1</v>
      </c>
      <c r="U3173">
        <v>1</v>
      </c>
      <c r="V3173">
        <v>1</v>
      </c>
      <c r="AD3173" t="s">
        <v>14418</v>
      </c>
      <c r="AE3173">
        <v>45464.857812499999</v>
      </c>
    </row>
    <row r="3174" spans="1:31" x14ac:dyDescent="0.35">
      <c r="A3174">
        <v>21050</v>
      </c>
      <c r="B3174" t="s">
        <v>14419</v>
      </c>
      <c r="C3174" t="s">
        <v>14419</v>
      </c>
      <c r="D3174" t="s">
        <v>14420</v>
      </c>
      <c r="E3174" t="s">
        <v>14420</v>
      </c>
      <c r="G3174" t="s">
        <v>3652</v>
      </c>
      <c r="I3174">
        <v>1</v>
      </c>
      <c r="J3174">
        <v>1</v>
      </c>
      <c r="K3174">
        <v>1</v>
      </c>
      <c r="L3174">
        <v>1</v>
      </c>
      <c r="M3174">
        <v>1</v>
      </c>
      <c r="N3174">
        <v>1</v>
      </c>
      <c r="O3174">
        <v>1</v>
      </c>
      <c r="P3174">
        <v>1</v>
      </c>
      <c r="Q3174">
        <v>1</v>
      </c>
      <c r="R3174">
        <v>1</v>
      </c>
      <c r="S3174">
        <v>1</v>
      </c>
      <c r="T3174">
        <v>1</v>
      </c>
      <c r="U3174">
        <v>1</v>
      </c>
      <c r="V3174">
        <v>1</v>
      </c>
      <c r="W3174">
        <v>1</v>
      </c>
      <c r="X3174">
        <v>1</v>
      </c>
      <c r="Y3174">
        <v>1</v>
      </c>
      <c r="AD3174" t="s">
        <v>14421</v>
      </c>
      <c r="AE3174">
        <v>45464.857812499999</v>
      </c>
    </row>
    <row r="3175" spans="1:31" x14ac:dyDescent="0.35">
      <c r="A3175">
        <v>18480</v>
      </c>
      <c r="B3175" t="s">
        <v>3093</v>
      </c>
      <c r="C3175" t="s">
        <v>3093</v>
      </c>
      <c r="D3175" t="s">
        <v>3434</v>
      </c>
      <c r="E3175" t="s">
        <v>3434</v>
      </c>
      <c r="F3175" t="s">
        <v>14422</v>
      </c>
      <c r="G3175" t="s">
        <v>3688</v>
      </c>
      <c r="H3175">
        <v>2</v>
      </c>
      <c r="I3175">
        <v>2</v>
      </c>
      <c r="J3175">
        <v>2</v>
      </c>
      <c r="K3175">
        <v>2</v>
      </c>
      <c r="L3175">
        <v>2</v>
      </c>
      <c r="M3175">
        <v>2</v>
      </c>
      <c r="N3175">
        <v>2</v>
      </c>
      <c r="O3175">
        <v>2</v>
      </c>
      <c r="P3175">
        <v>2</v>
      </c>
      <c r="Q3175">
        <v>2</v>
      </c>
      <c r="R3175">
        <v>2</v>
      </c>
      <c r="S3175">
        <v>2</v>
      </c>
      <c r="T3175">
        <v>2</v>
      </c>
      <c r="U3175">
        <v>2</v>
      </c>
      <c r="V3175">
        <v>2</v>
      </c>
      <c r="W3175">
        <v>2</v>
      </c>
      <c r="X3175">
        <v>2</v>
      </c>
      <c r="Y3175">
        <v>2</v>
      </c>
      <c r="Z3175">
        <v>2</v>
      </c>
      <c r="AA3175">
        <v>2</v>
      </c>
      <c r="AB3175">
        <v>2</v>
      </c>
      <c r="AC3175">
        <v>1</v>
      </c>
      <c r="AD3175" t="s">
        <v>14423</v>
      </c>
      <c r="AE3175">
        <v>45464.852870370371</v>
      </c>
    </row>
    <row r="3176" spans="1:31" x14ac:dyDescent="0.35">
      <c r="A3176">
        <v>16328</v>
      </c>
      <c r="B3176" t="s">
        <v>14424</v>
      </c>
      <c r="C3176" t="s">
        <v>14424</v>
      </c>
      <c r="D3176" t="s">
        <v>14425</v>
      </c>
      <c r="E3176" t="s">
        <v>14425</v>
      </c>
      <c r="F3176" t="s">
        <v>14426</v>
      </c>
      <c r="G3176" t="s">
        <v>3648</v>
      </c>
      <c r="I3176">
        <v>1</v>
      </c>
      <c r="J3176">
        <v>1</v>
      </c>
      <c r="K3176">
        <v>1</v>
      </c>
      <c r="L3176">
        <v>1</v>
      </c>
      <c r="M3176">
        <v>1</v>
      </c>
      <c r="N3176">
        <v>1</v>
      </c>
      <c r="O3176">
        <v>1</v>
      </c>
      <c r="P3176">
        <v>1</v>
      </c>
      <c r="Q3176">
        <v>1</v>
      </c>
      <c r="R3176">
        <v>1</v>
      </c>
      <c r="S3176">
        <v>1</v>
      </c>
      <c r="T3176">
        <v>1</v>
      </c>
      <c r="U3176">
        <v>1</v>
      </c>
      <c r="V3176">
        <v>1</v>
      </c>
      <c r="W3176">
        <v>1</v>
      </c>
      <c r="X3176">
        <v>1</v>
      </c>
      <c r="Y3176">
        <v>1</v>
      </c>
      <c r="Z3176">
        <v>1</v>
      </c>
      <c r="AA3176">
        <v>1</v>
      </c>
      <c r="AB3176">
        <v>1</v>
      </c>
      <c r="AD3176" t="s">
        <v>14427</v>
      </c>
      <c r="AE3176">
        <v>45464.857812499999</v>
      </c>
    </row>
    <row r="3177" spans="1:31" x14ac:dyDescent="0.35">
      <c r="A3177">
        <v>25904</v>
      </c>
      <c r="B3177" t="s">
        <v>14428</v>
      </c>
      <c r="C3177" t="s">
        <v>14428</v>
      </c>
      <c r="D3177" t="s">
        <v>14429</v>
      </c>
      <c r="E3177" t="s">
        <v>14429</v>
      </c>
      <c r="F3177" t="s">
        <v>14430</v>
      </c>
      <c r="G3177" t="s">
        <v>3688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0</v>
      </c>
      <c r="S3177">
        <v>0</v>
      </c>
      <c r="T3177">
        <v>0</v>
      </c>
      <c r="AD3177" t="s">
        <v>14431</v>
      </c>
      <c r="AE3177">
        <v>45464.857812499999</v>
      </c>
    </row>
    <row r="3178" spans="1:31" x14ac:dyDescent="0.35">
      <c r="A3178">
        <v>20264</v>
      </c>
      <c r="B3178" t="s">
        <v>14432</v>
      </c>
      <c r="C3178" t="s">
        <v>14432</v>
      </c>
      <c r="D3178" t="s">
        <v>14433</v>
      </c>
      <c r="E3178" t="s">
        <v>14433</v>
      </c>
      <c r="F3178" t="s">
        <v>14434</v>
      </c>
      <c r="G3178" t="s">
        <v>3951</v>
      </c>
      <c r="I3178">
        <v>1</v>
      </c>
      <c r="J3178">
        <v>1</v>
      </c>
      <c r="K3178">
        <v>1</v>
      </c>
      <c r="L3178">
        <v>1</v>
      </c>
      <c r="M3178">
        <v>1</v>
      </c>
      <c r="N3178">
        <v>1</v>
      </c>
      <c r="O3178">
        <v>1</v>
      </c>
      <c r="P3178">
        <v>1</v>
      </c>
      <c r="Q3178">
        <v>1</v>
      </c>
      <c r="R3178">
        <v>1</v>
      </c>
      <c r="S3178">
        <v>1</v>
      </c>
      <c r="T3178">
        <v>1</v>
      </c>
      <c r="U3178">
        <v>1</v>
      </c>
      <c r="V3178">
        <v>1</v>
      </c>
      <c r="W3178">
        <v>1</v>
      </c>
      <c r="X3178">
        <v>1</v>
      </c>
      <c r="Y3178">
        <v>1</v>
      </c>
      <c r="Z3178">
        <v>1</v>
      </c>
      <c r="AA3178">
        <v>1</v>
      </c>
      <c r="AD3178" t="s">
        <v>14435</v>
      </c>
      <c r="AE3178">
        <v>45464.857812499999</v>
      </c>
    </row>
    <row r="3179" spans="1:31" x14ac:dyDescent="0.35">
      <c r="A3179">
        <v>22899</v>
      </c>
      <c r="B3179" t="s">
        <v>14436</v>
      </c>
      <c r="C3179" t="s">
        <v>14436</v>
      </c>
      <c r="D3179" t="s">
        <v>14437</v>
      </c>
      <c r="E3179" t="s">
        <v>14437</v>
      </c>
      <c r="G3179" t="s">
        <v>3688</v>
      </c>
      <c r="I3179">
        <v>1</v>
      </c>
      <c r="J3179">
        <v>1</v>
      </c>
      <c r="K3179">
        <v>1</v>
      </c>
      <c r="L3179">
        <v>1</v>
      </c>
      <c r="M3179">
        <v>1</v>
      </c>
      <c r="N3179">
        <v>1</v>
      </c>
      <c r="O3179">
        <v>1</v>
      </c>
      <c r="P3179">
        <v>1</v>
      </c>
      <c r="Q3179">
        <v>1</v>
      </c>
      <c r="R3179">
        <v>1</v>
      </c>
      <c r="S3179">
        <v>1</v>
      </c>
      <c r="T3179">
        <v>1</v>
      </c>
      <c r="U3179">
        <v>1</v>
      </c>
      <c r="V3179">
        <v>1</v>
      </c>
      <c r="W3179">
        <v>0</v>
      </c>
      <c r="X3179">
        <v>0</v>
      </c>
      <c r="AD3179" t="s">
        <v>14438</v>
      </c>
      <c r="AE3179">
        <v>45464.857812499999</v>
      </c>
    </row>
    <row r="3180" spans="1:31" x14ac:dyDescent="0.35">
      <c r="A3180">
        <v>22462</v>
      </c>
      <c r="B3180" t="s">
        <v>14439</v>
      </c>
      <c r="C3180" t="s">
        <v>14439</v>
      </c>
      <c r="D3180" t="s">
        <v>14440</v>
      </c>
      <c r="E3180" t="s">
        <v>14440</v>
      </c>
      <c r="G3180" t="s">
        <v>4211</v>
      </c>
      <c r="I3180">
        <v>1</v>
      </c>
      <c r="J3180">
        <v>1</v>
      </c>
      <c r="K3180">
        <v>1</v>
      </c>
      <c r="L3180">
        <v>1</v>
      </c>
      <c r="M3180">
        <v>1</v>
      </c>
      <c r="N3180">
        <v>1</v>
      </c>
      <c r="O3180">
        <v>1</v>
      </c>
      <c r="P3180">
        <v>1</v>
      </c>
      <c r="Q3180">
        <v>1</v>
      </c>
      <c r="R3180">
        <v>1</v>
      </c>
      <c r="S3180">
        <v>1</v>
      </c>
      <c r="T3180">
        <v>1</v>
      </c>
      <c r="U3180">
        <v>1</v>
      </c>
      <c r="V3180">
        <v>1</v>
      </c>
      <c r="W3180">
        <v>1</v>
      </c>
      <c r="X3180">
        <v>1</v>
      </c>
      <c r="Y3180">
        <v>1</v>
      </c>
      <c r="AD3180" t="s">
        <v>14441</v>
      </c>
      <c r="AE3180">
        <v>45464.857812499999</v>
      </c>
    </row>
    <row r="3181" spans="1:31" x14ac:dyDescent="0.35">
      <c r="A3181">
        <v>21377</v>
      </c>
      <c r="B3181" t="s">
        <v>14442</v>
      </c>
      <c r="C3181" t="s">
        <v>14442</v>
      </c>
      <c r="D3181" t="s">
        <v>14443</v>
      </c>
      <c r="E3181" t="s">
        <v>14443</v>
      </c>
      <c r="G3181" t="s">
        <v>3688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1</v>
      </c>
      <c r="X3181">
        <v>1</v>
      </c>
      <c r="Y3181">
        <v>1</v>
      </c>
      <c r="AD3181" t="s">
        <v>14444</v>
      </c>
      <c r="AE3181">
        <v>45464.857812499999</v>
      </c>
    </row>
    <row r="3182" spans="1:31" x14ac:dyDescent="0.35">
      <c r="A3182">
        <v>20256</v>
      </c>
      <c r="B3182" t="s">
        <v>14445</v>
      </c>
      <c r="C3182" t="s">
        <v>14445</v>
      </c>
      <c r="D3182" t="s">
        <v>14446</v>
      </c>
      <c r="E3182" t="s">
        <v>14446</v>
      </c>
      <c r="G3182" t="s">
        <v>822</v>
      </c>
      <c r="I3182">
        <v>1</v>
      </c>
      <c r="J3182">
        <v>1</v>
      </c>
      <c r="K3182">
        <v>1</v>
      </c>
      <c r="L3182">
        <v>1</v>
      </c>
      <c r="M3182">
        <v>1</v>
      </c>
      <c r="N3182">
        <v>1</v>
      </c>
      <c r="O3182">
        <v>1</v>
      </c>
      <c r="P3182">
        <v>1</v>
      </c>
      <c r="Q3182">
        <v>1</v>
      </c>
      <c r="R3182">
        <v>1</v>
      </c>
      <c r="S3182">
        <v>1</v>
      </c>
      <c r="T3182">
        <v>1</v>
      </c>
      <c r="U3182">
        <v>1</v>
      </c>
      <c r="V3182">
        <v>1</v>
      </c>
      <c r="W3182">
        <v>1</v>
      </c>
      <c r="X3182">
        <v>1</v>
      </c>
      <c r="Y3182">
        <v>1</v>
      </c>
      <c r="Z3182">
        <v>1</v>
      </c>
      <c r="AA3182">
        <v>1</v>
      </c>
      <c r="AD3182" t="s">
        <v>14447</v>
      </c>
      <c r="AE3182">
        <v>45464.857812499999</v>
      </c>
    </row>
    <row r="3183" spans="1:31" x14ac:dyDescent="0.35">
      <c r="A3183">
        <v>23484</v>
      </c>
      <c r="B3183" t="s">
        <v>14448</v>
      </c>
      <c r="C3183" t="s">
        <v>14448</v>
      </c>
      <c r="D3183" t="s">
        <v>14449</v>
      </c>
      <c r="E3183" t="s">
        <v>14449</v>
      </c>
      <c r="G3183" t="s">
        <v>3631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0</v>
      </c>
      <c r="Q3183">
        <v>0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AD3183" t="s">
        <v>14450</v>
      </c>
      <c r="AE3183">
        <v>45464.857812499999</v>
      </c>
    </row>
    <row r="3184" spans="1:31" x14ac:dyDescent="0.35">
      <c r="A3184">
        <v>26743</v>
      </c>
      <c r="B3184" t="s">
        <v>14451</v>
      </c>
      <c r="C3184" t="s">
        <v>14451</v>
      </c>
      <c r="D3184" t="s">
        <v>14452</v>
      </c>
      <c r="E3184" t="s">
        <v>14452</v>
      </c>
      <c r="F3184" t="s">
        <v>14453</v>
      </c>
      <c r="G3184" t="s">
        <v>3688</v>
      </c>
      <c r="I3184">
        <v>1</v>
      </c>
      <c r="J3184">
        <v>1</v>
      </c>
      <c r="K3184">
        <v>1</v>
      </c>
      <c r="L3184">
        <v>1</v>
      </c>
      <c r="M3184">
        <v>1</v>
      </c>
      <c r="N3184">
        <v>1</v>
      </c>
      <c r="O3184">
        <v>1</v>
      </c>
      <c r="P3184">
        <v>1</v>
      </c>
      <c r="AD3184" t="s">
        <v>14454</v>
      </c>
      <c r="AE3184">
        <v>45464.857812499999</v>
      </c>
    </row>
    <row r="3185" spans="1:31" x14ac:dyDescent="0.35">
      <c r="A3185">
        <v>26619</v>
      </c>
      <c r="B3185" t="s">
        <v>14455</v>
      </c>
      <c r="C3185" t="s">
        <v>14455</v>
      </c>
      <c r="D3185" t="s">
        <v>14456</v>
      </c>
      <c r="E3185" t="s">
        <v>14456</v>
      </c>
      <c r="F3185" t="s">
        <v>14457</v>
      </c>
      <c r="G3185" t="s">
        <v>3648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AD3185" t="s">
        <v>14458</v>
      </c>
      <c r="AE3185">
        <v>45464.857812499999</v>
      </c>
    </row>
    <row r="3186" spans="1:31" x14ac:dyDescent="0.35">
      <c r="A3186">
        <v>28038</v>
      </c>
      <c r="B3186" t="s">
        <v>14459</v>
      </c>
      <c r="C3186" t="s">
        <v>14459</v>
      </c>
      <c r="D3186" t="s">
        <v>14460</v>
      </c>
      <c r="E3186" t="s">
        <v>14460</v>
      </c>
      <c r="F3186" t="s">
        <v>14461</v>
      </c>
      <c r="G3186" t="s">
        <v>3675</v>
      </c>
      <c r="I3186">
        <v>0</v>
      </c>
      <c r="J3186">
        <v>0</v>
      </c>
      <c r="K3186">
        <v>0</v>
      </c>
      <c r="AD3186" t="s">
        <v>14462</v>
      </c>
      <c r="AE3186">
        <v>45464.857812499999</v>
      </c>
    </row>
    <row r="3187" spans="1:31" x14ac:dyDescent="0.35">
      <c r="A3187">
        <v>26528</v>
      </c>
      <c r="B3187" t="s">
        <v>14463</v>
      </c>
      <c r="C3187" t="s">
        <v>14463</v>
      </c>
      <c r="D3187" t="s">
        <v>14464</v>
      </c>
      <c r="E3187" t="s">
        <v>14464</v>
      </c>
      <c r="F3187" t="s">
        <v>14465</v>
      </c>
      <c r="G3187" t="s">
        <v>3631</v>
      </c>
      <c r="I3187">
        <v>1</v>
      </c>
      <c r="J3187">
        <v>1</v>
      </c>
      <c r="K3187">
        <v>1</v>
      </c>
      <c r="L3187">
        <v>1</v>
      </c>
      <c r="M3187">
        <v>1</v>
      </c>
      <c r="N3187">
        <v>1</v>
      </c>
      <c r="O3187">
        <v>1</v>
      </c>
      <c r="P3187">
        <v>1</v>
      </c>
      <c r="Q3187">
        <v>1</v>
      </c>
      <c r="R3187">
        <v>1</v>
      </c>
      <c r="S3187">
        <v>1</v>
      </c>
      <c r="AD3187" t="s">
        <v>14466</v>
      </c>
      <c r="AE3187">
        <v>45464.852870370371</v>
      </c>
    </row>
    <row r="3188" spans="1:31" x14ac:dyDescent="0.35">
      <c r="A3188">
        <v>13825</v>
      </c>
      <c r="B3188" t="s">
        <v>14467</v>
      </c>
      <c r="C3188" t="s">
        <v>14467</v>
      </c>
      <c r="D3188" t="s">
        <v>14468</v>
      </c>
      <c r="E3188" t="s">
        <v>14468</v>
      </c>
      <c r="F3188" t="s">
        <v>14465</v>
      </c>
      <c r="G3188" t="s">
        <v>3631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  <c r="Q3188">
        <v>0</v>
      </c>
      <c r="R3188">
        <v>0</v>
      </c>
      <c r="S3188">
        <v>0</v>
      </c>
      <c r="T3188">
        <v>0</v>
      </c>
      <c r="AB3188">
        <v>0</v>
      </c>
      <c r="AD3188" t="s">
        <v>14469</v>
      </c>
      <c r="AE3188">
        <v>45464.857812499999</v>
      </c>
    </row>
    <row r="3189" spans="1:31" x14ac:dyDescent="0.35">
      <c r="A3189">
        <v>23309</v>
      </c>
      <c r="B3189" t="s">
        <v>14470</v>
      </c>
      <c r="C3189" t="s">
        <v>14470</v>
      </c>
      <c r="D3189" t="s">
        <v>14471</v>
      </c>
      <c r="E3189" t="s">
        <v>14471</v>
      </c>
      <c r="G3189" t="s">
        <v>3631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AD3189" t="s">
        <v>14472</v>
      </c>
      <c r="AE3189">
        <v>45464.857812499999</v>
      </c>
    </row>
    <row r="3190" spans="1:31" x14ac:dyDescent="0.35">
      <c r="A3190">
        <v>22736</v>
      </c>
      <c r="B3190" t="s">
        <v>14473</v>
      </c>
      <c r="C3190" t="s">
        <v>14473</v>
      </c>
      <c r="D3190" t="s">
        <v>14474</v>
      </c>
      <c r="E3190" t="s">
        <v>14474</v>
      </c>
      <c r="G3190" t="s">
        <v>4275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AD3190" t="s">
        <v>14475</v>
      </c>
      <c r="AE3190">
        <v>45464.857812499999</v>
      </c>
    </row>
    <row r="3191" spans="1:31" x14ac:dyDescent="0.35">
      <c r="A3191">
        <v>20374</v>
      </c>
      <c r="B3191" t="s">
        <v>14476</v>
      </c>
      <c r="C3191" t="s">
        <v>14476</v>
      </c>
      <c r="D3191" t="s">
        <v>14477</v>
      </c>
      <c r="E3191" t="s">
        <v>14477</v>
      </c>
      <c r="F3191" t="s">
        <v>14478</v>
      </c>
      <c r="G3191" t="s">
        <v>3688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AD3191" t="s">
        <v>14479</v>
      </c>
      <c r="AE3191">
        <v>45464.857812499999</v>
      </c>
    </row>
    <row r="3192" spans="1:31" x14ac:dyDescent="0.35">
      <c r="A3192">
        <v>19168</v>
      </c>
      <c r="B3192" t="s">
        <v>14480</v>
      </c>
      <c r="C3192" t="s">
        <v>14480</v>
      </c>
      <c r="D3192" t="s">
        <v>14481</v>
      </c>
      <c r="E3192" t="s">
        <v>14481</v>
      </c>
      <c r="F3192" t="s">
        <v>14482</v>
      </c>
      <c r="G3192" t="s">
        <v>3688</v>
      </c>
      <c r="I3192">
        <v>1</v>
      </c>
      <c r="J3192">
        <v>1</v>
      </c>
      <c r="K3192">
        <v>1</v>
      </c>
      <c r="L3192">
        <v>1</v>
      </c>
      <c r="M3192">
        <v>1</v>
      </c>
      <c r="N3192">
        <v>1</v>
      </c>
      <c r="O3192">
        <v>1</v>
      </c>
      <c r="P3192">
        <v>1</v>
      </c>
      <c r="Q3192">
        <v>1</v>
      </c>
      <c r="R3192">
        <v>1</v>
      </c>
      <c r="S3192">
        <v>1</v>
      </c>
      <c r="T3192">
        <v>1</v>
      </c>
      <c r="U3192">
        <v>1</v>
      </c>
      <c r="V3192">
        <v>1</v>
      </c>
      <c r="W3192">
        <v>1</v>
      </c>
      <c r="X3192">
        <v>1</v>
      </c>
      <c r="Y3192">
        <v>1</v>
      </c>
      <c r="Z3192">
        <v>1</v>
      </c>
      <c r="AA3192">
        <v>1</v>
      </c>
      <c r="AB3192">
        <v>1</v>
      </c>
      <c r="AD3192" t="s">
        <v>14483</v>
      </c>
      <c r="AE3192">
        <v>45464.857812499999</v>
      </c>
    </row>
    <row r="3193" spans="1:31" x14ac:dyDescent="0.35">
      <c r="A3193">
        <v>23126</v>
      </c>
      <c r="B3193" t="s">
        <v>14484</v>
      </c>
      <c r="C3193" t="s">
        <v>14484</v>
      </c>
      <c r="D3193" t="s">
        <v>14485</v>
      </c>
      <c r="E3193" t="s">
        <v>14485</v>
      </c>
      <c r="G3193" t="s">
        <v>3688</v>
      </c>
      <c r="I3193">
        <v>1</v>
      </c>
      <c r="J3193">
        <v>1</v>
      </c>
      <c r="K3193">
        <v>1</v>
      </c>
      <c r="L3193">
        <v>1</v>
      </c>
      <c r="M3193">
        <v>1</v>
      </c>
      <c r="N3193">
        <v>1</v>
      </c>
      <c r="O3193">
        <v>1</v>
      </c>
      <c r="P3193">
        <v>1</v>
      </c>
      <c r="Q3193">
        <v>1</v>
      </c>
      <c r="R3193">
        <v>1</v>
      </c>
      <c r="S3193">
        <v>1</v>
      </c>
      <c r="T3193">
        <v>1</v>
      </c>
      <c r="U3193">
        <v>1</v>
      </c>
      <c r="V3193">
        <v>1</v>
      </c>
      <c r="AD3193" t="s">
        <v>14486</v>
      </c>
      <c r="AE3193">
        <v>45464.852870370371</v>
      </c>
    </row>
    <row r="3194" spans="1:31" x14ac:dyDescent="0.35">
      <c r="A3194">
        <v>19087</v>
      </c>
      <c r="B3194" t="s">
        <v>14487</v>
      </c>
      <c r="C3194" t="s">
        <v>14487</v>
      </c>
      <c r="D3194" t="s">
        <v>14488</v>
      </c>
      <c r="E3194" t="s">
        <v>14488</v>
      </c>
      <c r="F3194" t="s">
        <v>14489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0</v>
      </c>
      <c r="T3194">
        <v>0</v>
      </c>
      <c r="AB3194">
        <v>0</v>
      </c>
      <c r="AD3194" t="s">
        <v>14490</v>
      </c>
      <c r="AE3194">
        <v>45464.857812499999</v>
      </c>
    </row>
    <row r="3195" spans="1:31" x14ac:dyDescent="0.35">
      <c r="A3195">
        <v>24815</v>
      </c>
      <c r="B3195" t="s">
        <v>14491</v>
      </c>
      <c r="C3195" t="s">
        <v>14491</v>
      </c>
      <c r="D3195" t="s">
        <v>14492</v>
      </c>
      <c r="E3195" t="s">
        <v>14492</v>
      </c>
      <c r="F3195" t="s">
        <v>14493</v>
      </c>
      <c r="G3195" t="s">
        <v>3688</v>
      </c>
      <c r="I3195">
        <v>1</v>
      </c>
      <c r="J3195">
        <v>1</v>
      </c>
      <c r="K3195">
        <v>1</v>
      </c>
      <c r="L3195">
        <v>1</v>
      </c>
      <c r="M3195">
        <v>1</v>
      </c>
      <c r="N3195">
        <v>1</v>
      </c>
      <c r="O3195">
        <v>1</v>
      </c>
      <c r="P3195">
        <v>1</v>
      </c>
      <c r="Q3195">
        <v>1</v>
      </c>
      <c r="R3195">
        <v>1</v>
      </c>
      <c r="S3195">
        <v>1</v>
      </c>
      <c r="T3195">
        <v>1</v>
      </c>
      <c r="U3195">
        <v>1</v>
      </c>
      <c r="V3195">
        <v>1</v>
      </c>
      <c r="AD3195" t="s">
        <v>14494</v>
      </c>
      <c r="AE3195">
        <v>45464.857812499999</v>
      </c>
    </row>
    <row r="3196" spans="1:31" x14ac:dyDescent="0.35">
      <c r="A3196">
        <v>22778</v>
      </c>
      <c r="B3196" t="s">
        <v>14495</v>
      </c>
      <c r="C3196" t="s">
        <v>14495</v>
      </c>
      <c r="D3196" t="s">
        <v>14496</v>
      </c>
      <c r="E3196" t="s">
        <v>14496</v>
      </c>
      <c r="G3196" t="s">
        <v>3688</v>
      </c>
      <c r="I3196">
        <v>1</v>
      </c>
      <c r="J3196">
        <v>1</v>
      </c>
      <c r="K3196">
        <v>1</v>
      </c>
      <c r="L3196">
        <v>1</v>
      </c>
      <c r="M3196">
        <v>1</v>
      </c>
      <c r="N3196">
        <v>1</v>
      </c>
      <c r="O3196">
        <v>1</v>
      </c>
      <c r="P3196">
        <v>1</v>
      </c>
      <c r="Q3196">
        <v>1</v>
      </c>
      <c r="R3196">
        <v>1</v>
      </c>
      <c r="S3196">
        <v>1</v>
      </c>
      <c r="T3196">
        <v>1</v>
      </c>
      <c r="U3196">
        <v>1</v>
      </c>
      <c r="V3196">
        <v>1</v>
      </c>
      <c r="W3196">
        <v>1</v>
      </c>
      <c r="X3196">
        <v>1</v>
      </c>
      <c r="AD3196" t="s">
        <v>14497</v>
      </c>
      <c r="AE3196">
        <v>45464.857812499999</v>
      </c>
    </row>
    <row r="3197" spans="1:31" x14ac:dyDescent="0.35">
      <c r="A3197">
        <v>20903</v>
      </c>
      <c r="B3197" t="s">
        <v>14498</v>
      </c>
      <c r="C3197" t="s">
        <v>14498</v>
      </c>
      <c r="D3197" t="s">
        <v>14499</v>
      </c>
      <c r="E3197" t="s">
        <v>14499</v>
      </c>
      <c r="G3197" t="s">
        <v>3688</v>
      </c>
      <c r="I3197">
        <v>1</v>
      </c>
      <c r="J3197">
        <v>1</v>
      </c>
      <c r="K3197">
        <v>1</v>
      </c>
      <c r="L3197">
        <v>1</v>
      </c>
      <c r="M3197">
        <v>1</v>
      </c>
      <c r="N3197">
        <v>1</v>
      </c>
      <c r="O3197">
        <v>1</v>
      </c>
      <c r="P3197">
        <v>1</v>
      </c>
      <c r="Q3197">
        <v>1</v>
      </c>
      <c r="R3197">
        <v>1</v>
      </c>
      <c r="S3197">
        <v>1</v>
      </c>
      <c r="T3197">
        <v>1</v>
      </c>
      <c r="U3197">
        <v>1</v>
      </c>
      <c r="V3197">
        <v>1</v>
      </c>
      <c r="W3197">
        <v>1</v>
      </c>
      <c r="X3197">
        <v>1</v>
      </c>
      <c r="Y3197">
        <v>1</v>
      </c>
      <c r="Z3197">
        <v>1</v>
      </c>
      <c r="AD3197" t="s">
        <v>14500</v>
      </c>
      <c r="AE3197">
        <v>45464.857812499999</v>
      </c>
    </row>
    <row r="3198" spans="1:31" x14ac:dyDescent="0.35">
      <c r="A3198">
        <v>24222</v>
      </c>
      <c r="B3198" t="s">
        <v>14501</v>
      </c>
      <c r="C3198" t="s">
        <v>14501</v>
      </c>
      <c r="D3198" t="s">
        <v>14502</v>
      </c>
      <c r="E3198" t="s">
        <v>14502</v>
      </c>
      <c r="G3198" t="s">
        <v>3688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v>0</v>
      </c>
      <c r="T3198">
        <v>0</v>
      </c>
      <c r="U3198">
        <v>0</v>
      </c>
      <c r="AD3198" t="s">
        <v>14503</v>
      </c>
      <c r="AE3198">
        <v>45464.857812499999</v>
      </c>
    </row>
    <row r="3199" spans="1:31" x14ac:dyDescent="0.35">
      <c r="A3199">
        <v>20411</v>
      </c>
      <c r="B3199" t="s">
        <v>14504</v>
      </c>
      <c r="C3199" t="s">
        <v>14504</v>
      </c>
      <c r="D3199" t="s">
        <v>14505</v>
      </c>
      <c r="E3199" t="s">
        <v>14505</v>
      </c>
      <c r="F3199" t="s">
        <v>14506</v>
      </c>
      <c r="G3199" t="s">
        <v>3688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AD3199" t="s">
        <v>14507</v>
      </c>
      <c r="AE3199">
        <v>45464.857812499999</v>
      </c>
    </row>
    <row r="3200" spans="1:31" x14ac:dyDescent="0.35">
      <c r="A3200">
        <v>19161</v>
      </c>
      <c r="B3200" t="s">
        <v>14508</v>
      </c>
      <c r="C3200" t="s">
        <v>14508</v>
      </c>
      <c r="D3200" t="s">
        <v>14509</v>
      </c>
      <c r="E3200" t="s">
        <v>14509</v>
      </c>
      <c r="F3200" t="s">
        <v>14510</v>
      </c>
      <c r="G3200" t="s">
        <v>3688</v>
      </c>
      <c r="I3200">
        <v>1</v>
      </c>
      <c r="J3200">
        <v>1</v>
      </c>
      <c r="K3200">
        <v>1</v>
      </c>
      <c r="L3200">
        <v>1</v>
      </c>
      <c r="M3200">
        <v>1</v>
      </c>
      <c r="N3200">
        <v>1</v>
      </c>
      <c r="O3200">
        <v>1</v>
      </c>
      <c r="P3200">
        <v>1</v>
      </c>
      <c r="Q3200">
        <v>1</v>
      </c>
      <c r="R3200">
        <v>1</v>
      </c>
      <c r="S3200">
        <v>1</v>
      </c>
      <c r="T3200">
        <v>1</v>
      </c>
      <c r="U3200">
        <v>1</v>
      </c>
      <c r="V3200">
        <v>1</v>
      </c>
      <c r="W3200">
        <v>1</v>
      </c>
      <c r="X3200">
        <v>1</v>
      </c>
      <c r="Y3200">
        <v>1</v>
      </c>
      <c r="Z3200">
        <v>1</v>
      </c>
      <c r="AA3200">
        <v>1</v>
      </c>
      <c r="AB3200">
        <v>1</v>
      </c>
      <c r="AD3200" t="s">
        <v>14511</v>
      </c>
      <c r="AE3200">
        <v>45464.857812499999</v>
      </c>
    </row>
    <row r="3201" spans="1:31" x14ac:dyDescent="0.35">
      <c r="A3201">
        <v>26460</v>
      </c>
      <c r="B3201" t="s">
        <v>14512</v>
      </c>
      <c r="C3201" t="s">
        <v>14512</v>
      </c>
      <c r="D3201" t="s">
        <v>14513</v>
      </c>
      <c r="E3201" t="s">
        <v>14513</v>
      </c>
      <c r="F3201" t="s">
        <v>14514</v>
      </c>
      <c r="G3201" t="s">
        <v>3688</v>
      </c>
      <c r="I3201">
        <v>1</v>
      </c>
      <c r="J3201">
        <v>1</v>
      </c>
      <c r="K3201">
        <v>1</v>
      </c>
      <c r="L3201">
        <v>1</v>
      </c>
      <c r="M3201">
        <v>1</v>
      </c>
      <c r="N3201">
        <v>1</v>
      </c>
      <c r="O3201">
        <v>1</v>
      </c>
      <c r="P3201">
        <v>1</v>
      </c>
      <c r="Q3201">
        <v>1</v>
      </c>
      <c r="R3201">
        <v>1</v>
      </c>
      <c r="S3201">
        <v>1</v>
      </c>
      <c r="T3201">
        <v>1</v>
      </c>
      <c r="AD3201" t="s">
        <v>14515</v>
      </c>
      <c r="AE3201">
        <v>45464.857812499999</v>
      </c>
    </row>
    <row r="3202" spans="1:31" x14ac:dyDescent="0.35">
      <c r="A3202">
        <v>26977</v>
      </c>
      <c r="B3202" t="s">
        <v>14516</v>
      </c>
      <c r="C3202" t="s">
        <v>14516</v>
      </c>
      <c r="D3202" t="s">
        <v>14517</v>
      </c>
      <c r="E3202" t="s">
        <v>14517</v>
      </c>
      <c r="F3202" t="s">
        <v>14518</v>
      </c>
      <c r="G3202" t="s">
        <v>3688</v>
      </c>
      <c r="I3202">
        <v>0</v>
      </c>
      <c r="J3202">
        <v>0</v>
      </c>
      <c r="K3202">
        <v>0</v>
      </c>
      <c r="L3202">
        <v>0</v>
      </c>
      <c r="M3202">
        <v>0</v>
      </c>
      <c r="AD3202" t="s">
        <v>14519</v>
      </c>
      <c r="AE3202">
        <v>45464.857812499999</v>
      </c>
    </row>
    <row r="3203" spans="1:31" x14ac:dyDescent="0.35">
      <c r="A3203">
        <v>26898</v>
      </c>
      <c r="B3203" t="s">
        <v>14520</v>
      </c>
      <c r="C3203" t="s">
        <v>14520</v>
      </c>
      <c r="D3203" t="s">
        <v>14521</v>
      </c>
      <c r="E3203" t="s">
        <v>14521</v>
      </c>
      <c r="F3203" t="s">
        <v>14522</v>
      </c>
      <c r="G3203" t="s">
        <v>3688</v>
      </c>
      <c r="I3203">
        <v>1</v>
      </c>
      <c r="J3203">
        <v>1</v>
      </c>
      <c r="K3203">
        <v>1</v>
      </c>
      <c r="L3203">
        <v>1</v>
      </c>
      <c r="M3203">
        <v>1</v>
      </c>
      <c r="N3203">
        <v>0</v>
      </c>
      <c r="O3203">
        <v>0</v>
      </c>
      <c r="AD3203" t="s">
        <v>14523</v>
      </c>
      <c r="AE3203">
        <v>45464.857812499999</v>
      </c>
    </row>
    <row r="3204" spans="1:31" x14ac:dyDescent="0.35">
      <c r="A3204">
        <v>21005</v>
      </c>
      <c r="B3204" t="s">
        <v>14524</v>
      </c>
      <c r="C3204" t="s">
        <v>14524</v>
      </c>
      <c r="D3204" t="s">
        <v>14525</v>
      </c>
      <c r="E3204" t="s">
        <v>14525</v>
      </c>
      <c r="G3204" t="s">
        <v>4275</v>
      </c>
      <c r="I3204">
        <v>1</v>
      </c>
      <c r="J3204">
        <v>1</v>
      </c>
      <c r="K3204">
        <v>1</v>
      </c>
      <c r="L3204">
        <v>1</v>
      </c>
      <c r="M3204">
        <v>1</v>
      </c>
      <c r="N3204">
        <v>1</v>
      </c>
      <c r="O3204">
        <v>1</v>
      </c>
      <c r="P3204">
        <v>1</v>
      </c>
      <c r="Q3204">
        <v>1</v>
      </c>
      <c r="R3204">
        <v>1</v>
      </c>
      <c r="S3204">
        <v>1</v>
      </c>
      <c r="T3204">
        <v>1</v>
      </c>
      <c r="U3204">
        <v>1</v>
      </c>
      <c r="V3204">
        <v>1</v>
      </c>
      <c r="W3204">
        <v>1</v>
      </c>
      <c r="X3204">
        <v>1</v>
      </c>
      <c r="Y3204">
        <v>1</v>
      </c>
      <c r="AD3204" t="s">
        <v>14526</v>
      </c>
      <c r="AE3204">
        <v>45464.857812499999</v>
      </c>
    </row>
    <row r="3205" spans="1:31" x14ac:dyDescent="0.35">
      <c r="A3205">
        <v>18483</v>
      </c>
      <c r="B3205" t="s">
        <v>14527</v>
      </c>
      <c r="C3205" t="s">
        <v>14527</v>
      </c>
      <c r="D3205" t="s">
        <v>14528</v>
      </c>
      <c r="E3205" t="s">
        <v>14528</v>
      </c>
      <c r="F3205" t="s">
        <v>14529</v>
      </c>
      <c r="G3205" t="s">
        <v>3688</v>
      </c>
      <c r="I3205">
        <v>1</v>
      </c>
      <c r="J3205">
        <v>1</v>
      </c>
      <c r="K3205">
        <v>1</v>
      </c>
      <c r="L3205">
        <v>1</v>
      </c>
      <c r="M3205">
        <v>1</v>
      </c>
      <c r="N3205">
        <v>1</v>
      </c>
      <c r="O3205">
        <v>1</v>
      </c>
      <c r="P3205">
        <v>1</v>
      </c>
      <c r="Q3205">
        <v>1</v>
      </c>
      <c r="R3205">
        <v>1</v>
      </c>
      <c r="S3205">
        <v>1</v>
      </c>
      <c r="T3205">
        <v>1</v>
      </c>
      <c r="U3205">
        <v>1</v>
      </c>
      <c r="V3205">
        <v>1</v>
      </c>
      <c r="W3205">
        <v>1</v>
      </c>
      <c r="X3205">
        <v>1</v>
      </c>
      <c r="Y3205">
        <v>1</v>
      </c>
      <c r="Z3205">
        <v>1</v>
      </c>
      <c r="AA3205">
        <v>1</v>
      </c>
      <c r="AB3205">
        <v>1</v>
      </c>
      <c r="AC3205">
        <v>1</v>
      </c>
      <c r="AD3205" t="s">
        <v>3653</v>
      </c>
      <c r="AE3205">
        <v>45464.857812499999</v>
      </c>
    </row>
    <row r="3206" spans="1:31" x14ac:dyDescent="0.35">
      <c r="A3206">
        <v>24257</v>
      </c>
      <c r="B3206" t="s">
        <v>14530</v>
      </c>
      <c r="C3206" t="s">
        <v>14530</v>
      </c>
      <c r="D3206" t="s">
        <v>14531</v>
      </c>
      <c r="E3206" t="s">
        <v>14531</v>
      </c>
      <c r="G3206" t="s">
        <v>3688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0</v>
      </c>
      <c r="AD3206" t="s">
        <v>14532</v>
      </c>
      <c r="AE3206">
        <v>45464.857812499999</v>
      </c>
    </row>
    <row r="3207" spans="1:31" x14ac:dyDescent="0.35">
      <c r="A3207">
        <v>21031</v>
      </c>
      <c r="B3207" t="s">
        <v>14533</v>
      </c>
      <c r="C3207" t="s">
        <v>14533</v>
      </c>
      <c r="D3207" t="s">
        <v>14534</v>
      </c>
      <c r="E3207" t="s">
        <v>14534</v>
      </c>
      <c r="G3207" t="s">
        <v>3688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>
        <v>0</v>
      </c>
      <c r="Q3207">
        <v>0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AD3207" t="s">
        <v>14535</v>
      </c>
      <c r="AE3207">
        <v>45464.857812499999</v>
      </c>
    </row>
    <row r="3208" spans="1:31" x14ac:dyDescent="0.35">
      <c r="A3208">
        <v>21324</v>
      </c>
      <c r="B3208" t="s">
        <v>14536</v>
      </c>
      <c r="C3208" t="s">
        <v>14536</v>
      </c>
      <c r="D3208" t="s">
        <v>14537</v>
      </c>
      <c r="E3208" t="s">
        <v>14537</v>
      </c>
      <c r="G3208" t="s">
        <v>3688</v>
      </c>
      <c r="I3208">
        <v>1</v>
      </c>
      <c r="J3208">
        <v>1</v>
      </c>
      <c r="K3208">
        <v>1</v>
      </c>
      <c r="L3208">
        <v>1</v>
      </c>
      <c r="M3208">
        <v>1</v>
      </c>
      <c r="N3208">
        <v>1</v>
      </c>
      <c r="O3208">
        <v>1</v>
      </c>
      <c r="P3208">
        <v>1</v>
      </c>
      <c r="Q3208">
        <v>1</v>
      </c>
      <c r="R3208">
        <v>1</v>
      </c>
      <c r="S3208">
        <v>1</v>
      </c>
      <c r="T3208">
        <v>1</v>
      </c>
      <c r="U3208">
        <v>1</v>
      </c>
      <c r="V3208">
        <v>1</v>
      </c>
      <c r="W3208">
        <v>1</v>
      </c>
      <c r="X3208">
        <v>1</v>
      </c>
      <c r="Y3208">
        <v>1</v>
      </c>
      <c r="AD3208" t="s">
        <v>14538</v>
      </c>
      <c r="AE3208">
        <v>45464.857812499999</v>
      </c>
    </row>
    <row r="3209" spans="1:31" x14ac:dyDescent="0.35">
      <c r="A3209">
        <v>26683</v>
      </c>
      <c r="B3209" t="s">
        <v>14539</v>
      </c>
      <c r="C3209" t="s">
        <v>14539</v>
      </c>
      <c r="D3209" t="s">
        <v>14540</v>
      </c>
      <c r="E3209" t="s">
        <v>14540</v>
      </c>
      <c r="F3209" t="s">
        <v>14541</v>
      </c>
      <c r="G3209" t="s">
        <v>3688</v>
      </c>
      <c r="I3209">
        <v>1</v>
      </c>
      <c r="J3209">
        <v>1</v>
      </c>
      <c r="K3209">
        <v>1</v>
      </c>
      <c r="L3209">
        <v>1</v>
      </c>
      <c r="M3209">
        <v>1</v>
      </c>
      <c r="N3209">
        <v>1</v>
      </c>
      <c r="O3209">
        <v>1</v>
      </c>
      <c r="P3209">
        <v>1</v>
      </c>
      <c r="Q3209">
        <v>1</v>
      </c>
      <c r="AD3209" t="s">
        <v>14542</v>
      </c>
      <c r="AE3209">
        <v>45464.857812499999</v>
      </c>
    </row>
    <row r="3210" spans="1:31" x14ac:dyDescent="0.35">
      <c r="A3210">
        <v>18484</v>
      </c>
      <c r="B3210" t="s">
        <v>14543</v>
      </c>
      <c r="C3210" t="s">
        <v>14543</v>
      </c>
      <c r="D3210" t="s">
        <v>14544</v>
      </c>
      <c r="E3210" t="s">
        <v>14544</v>
      </c>
      <c r="F3210" t="s">
        <v>14545</v>
      </c>
      <c r="I3210">
        <v>1</v>
      </c>
      <c r="J3210">
        <v>1</v>
      </c>
      <c r="K3210">
        <v>1</v>
      </c>
      <c r="L3210">
        <v>1</v>
      </c>
      <c r="M3210">
        <v>1</v>
      </c>
      <c r="N3210">
        <v>1</v>
      </c>
      <c r="O3210">
        <v>1</v>
      </c>
      <c r="P3210">
        <v>1</v>
      </c>
      <c r="Q3210">
        <v>1</v>
      </c>
      <c r="R3210">
        <v>1</v>
      </c>
      <c r="S3210">
        <v>1</v>
      </c>
      <c r="T3210">
        <v>1</v>
      </c>
      <c r="U3210">
        <v>1</v>
      </c>
      <c r="V3210">
        <v>1</v>
      </c>
      <c r="W3210">
        <v>1</v>
      </c>
      <c r="X3210">
        <v>1</v>
      </c>
      <c r="Y3210">
        <v>1</v>
      </c>
      <c r="Z3210">
        <v>1</v>
      </c>
      <c r="AA3210">
        <v>1</v>
      </c>
      <c r="AB3210">
        <v>1</v>
      </c>
      <c r="AC3210">
        <v>1</v>
      </c>
      <c r="AD3210" t="s">
        <v>3653</v>
      </c>
      <c r="AE3210">
        <v>45464.857812499999</v>
      </c>
    </row>
    <row r="3211" spans="1:31" x14ac:dyDescent="0.35">
      <c r="A3211">
        <v>26459</v>
      </c>
      <c r="B3211" t="s">
        <v>14546</v>
      </c>
      <c r="C3211" t="s">
        <v>14546</v>
      </c>
      <c r="D3211" t="s">
        <v>14547</v>
      </c>
      <c r="E3211" t="s">
        <v>14547</v>
      </c>
      <c r="F3211" t="s">
        <v>14548</v>
      </c>
      <c r="G3211" t="s">
        <v>3688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  <c r="AD3211" t="s">
        <v>14549</v>
      </c>
      <c r="AE3211">
        <v>45464.857812499999</v>
      </c>
    </row>
    <row r="3212" spans="1:31" x14ac:dyDescent="0.35">
      <c r="A3212">
        <v>25266</v>
      </c>
      <c r="B3212" t="s">
        <v>14550</v>
      </c>
      <c r="C3212" t="s">
        <v>14550</v>
      </c>
      <c r="D3212" t="s">
        <v>14551</v>
      </c>
      <c r="E3212" t="s">
        <v>14551</v>
      </c>
      <c r="G3212" t="s">
        <v>3688</v>
      </c>
      <c r="I3212">
        <v>1</v>
      </c>
      <c r="J3212">
        <v>1</v>
      </c>
      <c r="K3212">
        <v>1</v>
      </c>
      <c r="L3212">
        <v>1</v>
      </c>
      <c r="M3212">
        <v>1</v>
      </c>
      <c r="N3212">
        <v>1</v>
      </c>
      <c r="O3212">
        <v>1</v>
      </c>
      <c r="P3212">
        <v>1</v>
      </c>
      <c r="Q3212">
        <v>1</v>
      </c>
      <c r="R3212">
        <v>1</v>
      </c>
      <c r="S3212">
        <v>1</v>
      </c>
      <c r="T3212">
        <v>1</v>
      </c>
      <c r="U3212">
        <v>1</v>
      </c>
      <c r="AD3212" t="s">
        <v>14552</v>
      </c>
      <c r="AE3212">
        <v>45464.857812499999</v>
      </c>
    </row>
    <row r="3213" spans="1:31" x14ac:dyDescent="0.35">
      <c r="A3213">
        <v>18485</v>
      </c>
      <c r="B3213" t="s">
        <v>14553</v>
      </c>
      <c r="C3213" t="s">
        <v>14553</v>
      </c>
      <c r="D3213" t="s">
        <v>14554</v>
      </c>
      <c r="E3213" t="s">
        <v>14554</v>
      </c>
      <c r="F3213" t="s">
        <v>14555</v>
      </c>
      <c r="G3213" t="s">
        <v>3688</v>
      </c>
      <c r="H3213">
        <v>2</v>
      </c>
      <c r="I3213">
        <v>2</v>
      </c>
      <c r="J3213">
        <v>2</v>
      </c>
      <c r="K3213">
        <v>2</v>
      </c>
      <c r="L3213">
        <v>2</v>
      </c>
      <c r="M3213">
        <v>2</v>
      </c>
      <c r="N3213">
        <v>2</v>
      </c>
      <c r="O3213">
        <v>2</v>
      </c>
      <c r="P3213">
        <v>2</v>
      </c>
      <c r="Q3213">
        <v>2</v>
      </c>
      <c r="R3213">
        <v>2</v>
      </c>
      <c r="S3213">
        <v>2</v>
      </c>
      <c r="T3213">
        <v>2</v>
      </c>
      <c r="U3213">
        <v>2</v>
      </c>
      <c r="V3213">
        <v>2</v>
      </c>
      <c r="W3213">
        <v>2</v>
      </c>
      <c r="X3213">
        <v>2</v>
      </c>
      <c r="Y3213">
        <v>2</v>
      </c>
      <c r="Z3213">
        <v>2</v>
      </c>
      <c r="AA3213">
        <v>2</v>
      </c>
      <c r="AB3213">
        <v>2</v>
      </c>
      <c r="AC3213">
        <v>1</v>
      </c>
      <c r="AD3213" t="s">
        <v>14556</v>
      </c>
      <c r="AE3213">
        <v>45464.852870370371</v>
      </c>
    </row>
    <row r="3214" spans="1:31" x14ac:dyDescent="0.35">
      <c r="A3214">
        <v>20376</v>
      </c>
      <c r="B3214" t="s">
        <v>14557</v>
      </c>
      <c r="C3214" t="s">
        <v>14557</v>
      </c>
      <c r="D3214" t="s">
        <v>14558</v>
      </c>
      <c r="E3214" t="s">
        <v>14558</v>
      </c>
      <c r="G3214" t="s">
        <v>3688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0</v>
      </c>
      <c r="AD3214" t="s">
        <v>14559</v>
      </c>
      <c r="AE3214">
        <v>45464.857812499999</v>
      </c>
    </row>
    <row r="3215" spans="1:31" x14ac:dyDescent="0.35">
      <c r="A3215">
        <v>20575</v>
      </c>
      <c r="B3215" t="s">
        <v>14560</v>
      </c>
      <c r="C3215" t="s">
        <v>14560</v>
      </c>
      <c r="D3215" t="s">
        <v>14561</v>
      </c>
      <c r="E3215" t="s">
        <v>14561</v>
      </c>
      <c r="F3215" t="s">
        <v>14562</v>
      </c>
      <c r="G3215" t="s">
        <v>3688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  <c r="AD3215" t="s">
        <v>14563</v>
      </c>
      <c r="AE3215">
        <v>45464.857812499999</v>
      </c>
    </row>
    <row r="3216" spans="1:31" x14ac:dyDescent="0.35">
      <c r="A3216">
        <v>19635</v>
      </c>
      <c r="B3216" t="s">
        <v>14564</v>
      </c>
      <c r="C3216" t="s">
        <v>14564</v>
      </c>
      <c r="D3216" t="s">
        <v>14565</v>
      </c>
      <c r="E3216" t="s">
        <v>14565</v>
      </c>
      <c r="F3216" t="s">
        <v>14566</v>
      </c>
      <c r="G3216" t="s">
        <v>3688</v>
      </c>
      <c r="I3216">
        <v>1</v>
      </c>
      <c r="J3216">
        <v>1</v>
      </c>
      <c r="K3216">
        <v>1</v>
      </c>
      <c r="L3216">
        <v>1</v>
      </c>
      <c r="M3216">
        <v>1</v>
      </c>
      <c r="N3216">
        <v>1</v>
      </c>
      <c r="O3216">
        <v>1</v>
      </c>
      <c r="P3216">
        <v>1</v>
      </c>
      <c r="Q3216">
        <v>1</v>
      </c>
      <c r="R3216">
        <v>1</v>
      </c>
      <c r="S3216">
        <v>1</v>
      </c>
      <c r="T3216">
        <v>1</v>
      </c>
      <c r="U3216">
        <v>1</v>
      </c>
      <c r="V3216">
        <v>1</v>
      </c>
      <c r="W3216">
        <v>1</v>
      </c>
      <c r="X3216">
        <v>1</v>
      </c>
      <c r="Y3216">
        <v>1</v>
      </c>
      <c r="Z3216">
        <v>1</v>
      </c>
      <c r="AA3216">
        <v>1</v>
      </c>
      <c r="AB3216">
        <v>0</v>
      </c>
      <c r="AD3216" t="s">
        <v>14567</v>
      </c>
      <c r="AE3216">
        <v>45464.857812499999</v>
      </c>
    </row>
    <row r="3217" spans="1:31" x14ac:dyDescent="0.35">
      <c r="A3217">
        <v>18486</v>
      </c>
      <c r="B3217" t="s">
        <v>1604</v>
      </c>
      <c r="C3217" t="s">
        <v>1604</v>
      </c>
      <c r="D3217" t="s">
        <v>3438</v>
      </c>
      <c r="E3217" t="s">
        <v>3438</v>
      </c>
      <c r="F3217" t="s">
        <v>14568</v>
      </c>
      <c r="G3217" t="s">
        <v>3688</v>
      </c>
      <c r="I3217">
        <v>1</v>
      </c>
      <c r="J3217">
        <v>1</v>
      </c>
      <c r="K3217">
        <v>1</v>
      </c>
      <c r="L3217">
        <v>1</v>
      </c>
      <c r="M3217">
        <v>1</v>
      </c>
      <c r="N3217">
        <v>1</v>
      </c>
      <c r="O3217">
        <v>1</v>
      </c>
      <c r="P3217">
        <v>1</v>
      </c>
      <c r="Q3217">
        <v>1</v>
      </c>
      <c r="R3217">
        <v>1</v>
      </c>
      <c r="S3217">
        <v>1</v>
      </c>
      <c r="T3217">
        <v>1</v>
      </c>
      <c r="U3217">
        <v>1</v>
      </c>
      <c r="V3217">
        <v>1</v>
      </c>
      <c r="W3217">
        <v>1</v>
      </c>
      <c r="X3217">
        <v>1</v>
      </c>
      <c r="Y3217">
        <v>1</v>
      </c>
      <c r="Z3217">
        <v>1</v>
      </c>
      <c r="AA3217">
        <v>1</v>
      </c>
      <c r="AB3217">
        <v>1</v>
      </c>
      <c r="AC3217">
        <v>1</v>
      </c>
      <c r="AD3217" t="s">
        <v>3653</v>
      </c>
      <c r="AE3217">
        <v>45464.852870370371</v>
      </c>
    </row>
    <row r="3218" spans="1:31" x14ac:dyDescent="0.35">
      <c r="A3218">
        <v>16942</v>
      </c>
      <c r="B3218" t="s">
        <v>14569</v>
      </c>
      <c r="C3218" t="s">
        <v>14569</v>
      </c>
      <c r="D3218" t="s">
        <v>14570</v>
      </c>
      <c r="E3218" t="s">
        <v>14570</v>
      </c>
      <c r="F3218" t="s">
        <v>14571</v>
      </c>
      <c r="G3218" t="s">
        <v>3688</v>
      </c>
      <c r="I3218">
        <v>1</v>
      </c>
      <c r="J3218">
        <v>1</v>
      </c>
      <c r="K3218">
        <v>1</v>
      </c>
      <c r="L3218">
        <v>1</v>
      </c>
      <c r="M3218">
        <v>1</v>
      </c>
      <c r="N3218">
        <v>1</v>
      </c>
      <c r="O3218">
        <v>1</v>
      </c>
      <c r="P3218">
        <v>1</v>
      </c>
      <c r="Q3218">
        <v>1</v>
      </c>
      <c r="R3218">
        <v>1</v>
      </c>
      <c r="S3218">
        <v>1</v>
      </c>
      <c r="T3218">
        <v>1</v>
      </c>
      <c r="U3218">
        <v>1</v>
      </c>
      <c r="V3218">
        <v>1</v>
      </c>
      <c r="W3218">
        <v>1</v>
      </c>
      <c r="X3218">
        <v>1</v>
      </c>
      <c r="Y3218">
        <v>1</v>
      </c>
      <c r="Z3218">
        <v>1</v>
      </c>
      <c r="AA3218">
        <v>1</v>
      </c>
      <c r="AB3218">
        <v>1</v>
      </c>
      <c r="AD3218" t="s">
        <v>14572</v>
      </c>
      <c r="AE3218">
        <v>45464.852870370371</v>
      </c>
    </row>
    <row r="3219" spans="1:31" x14ac:dyDescent="0.35">
      <c r="A3219">
        <v>26549</v>
      </c>
      <c r="B3219" t="s">
        <v>14573</v>
      </c>
      <c r="C3219" t="s">
        <v>14573</v>
      </c>
      <c r="D3219" t="s">
        <v>14574</v>
      </c>
      <c r="E3219" t="s">
        <v>14574</v>
      </c>
      <c r="F3219" t="s">
        <v>14575</v>
      </c>
      <c r="G3219" t="s">
        <v>3688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0</v>
      </c>
      <c r="AD3219" t="s">
        <v>14576</v>
      </c>
      <c r="AE3219">
        <v>45464.857812499999</v>
      </c>
    </row>
    <row r="3220" spans="1:31" x14ac:dyDescent="0.35">
      <c r="A3220">
        <v>18487</v>
      </c>
      <c r="B3220" t="s">
        <v>2031</v>
      </c>
      <c r="C3220" t="s">
        <v>2031</v>
      </c>
      <c r="D3220" t="s">
        <v>14577</v>
      </c>
      <c r="E3220" t="s">
        <v>14577</v>
      </c>
      <c r="F3220" t="s">
        <v>14578</v>
      </c>
      <c r="I3220">
        <v>1</v>
      </c>
      <c r="J3220">
        <v>1</v>
      </c>
      <c r="K3220">
        <v>1</v>
      </c>
      <c r="L3220">
        <v>1</v>
      </c>
      <c r="M3220">
        <v>1</v>
      </c>
      <c r="N3220">
        <v>1</v>
      </c>
      <c r="O3220">
        <v>1</v>
      </c>
      <c r="P3220">
        <v>1</v>
      </c>
      <c r="Q3220">
        <v>1</v>
      </c>
      <c r="R3220">
        <v>1</v>
      </c>
      <c r="S3220">
        <v>1</v>
      </c>
      <c r="T3220">
        <v>1</v>
      </c>
      <c r="U3220">
        <v>1</v>
      </c>
      <c r="V3220">
        <v>1</v>
      </c>
      <c r="W3220">
        <v>1</v>
      </c>
      <c r="X3220">
        <v>1</v>
      </c>
      <c r="Y3220">
        <v>1</v>
      </c>
      <c r="Z3220">
        <v>1</v>
      </c>
      <c r="AA3220">
        <v>1</v>
      </c>
      <c r="AB3220">
        <v>1</v>
      </c>
      <c r="AC3220">
        <v>1</v>
      </c>
      <c r="AD3220" t="s">
        <v>3653</v>
      </c>
      <c r="AE3220">
        <v>45464.857812499999</v>
      </c>
    </row>
    <row r="3221" spans="1:31" x14ac:dyDescent="0.35">
      <c r="A3221">
        <v>22907</v>
      </c>
      <c r="B3221" t="s">
        <v>14579</v>
      </c>
      <c r="C3221" t="s">
        <v>14579</v>
      </c>
      <c r="D3221" t="s">
        <v>14580</v>
      </c>
      <c r="E3221" t="s">
        <v>14580</v>
      </c>
      <c r="G3221" t="s">
        <v>3688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AD3221" t="s">
        <v>14581</v>
      </c>
      <c r="AE3221">
        <v>45464.857812499999</v>
      </c>
    </row>
    <row r="3222" spans="1:31" x14ac:dyDescent="0.35">
      <c r="A3222">
        <v>19879</v>
      </c>
      <c r="B3222" t="s">
        <v>14582</v>
      </c>
      <c r="C3222" t="s">
        <v>14582</v>
      </c>
      <c r="D3222" t="s">
        <v>14583</v>
      </c>
      <c r="E3222" t="s">
        <v>14583</v>
      </c>
      <c r="F3222" t="s">
        <v>14584</v>
      </c>
      <c r="G3222" t="s">
        <v>3688</v>
      </c>
      <c r="I3222">
        <v>1</v>
      </c>
      <c r="J3222">
        <v>1</v>
      </c>
      <c r="K3222">
        <v>1</v>
      </c>
      <c r="L3222">
        <v>1</v>
      </c>
      <c r="M3222">
        <v>1</v>
      </c>
      <c r="N3222">
        <v>1</v>
      </c>
      <c r="O3222">
        <v>1</v>
      </c>
      <c r="P3222">
        <v>1</v>
      </c>
      <c r="Q3222">
        <v>1</v>
      </c>
      <c r="R3222">
        <v>1</v>
      </c>
      <c r="S3222">
        <v>1</v>
      </c>
      <c r="T3222">
        <v>1</v>
      </c>
      <c r="U3222">
        <v>1</v>
      </c>
      <c r="V3222">
        <v>1</v>
      </c>
      <c r="W3222">
        <v>1</v>
      </c>
      <c r="X3222">
        <v>1</v>
      </c>
      <c r="Y3222">
        <v>1</v>
      </c>
      <c r="Z3222">
        <v>1</v>
      </c>
      <c r="AA3222">
        <v>1</v>
      </c>
      <c r="AD3222" t="s">
        <v>14585</v>
      </c>
      <c r="AE3222">
        <v>45464.857812499999</v>
      </c>
    </row>
    <row r="3223" spans="1:31" x14ac:dyDescent="0.35">
      <c r="A3223">
        <v>14134</v>
      </c>
      <c r="B3223" t="s">
        <v>14586</v>
      </c>
      <c r="C3223" t="s">
        <v>14586</v>
      </c>
      <c r="D3223" t="s">
        <v>14587</v>
      </c>
      <c r="E3223" t="s">
        <v>14587</v>
      </c>
      <c r="F3223" t="s">
        <v>14588</v>
      </c>
      <c r="G3223" t="s">
        <v>3688</v>
      </c>
      <c r="I3223">
        <v>1</v>
      </c>
      <c r="J3223">
        <v>1</v>
      </c>
      <c r="K3223">
        <v>1</v>
      </c>
      <c r="L3223">
        <v>1</v>
      </c>
      <c r="M3223">
        <v>1</v>
      </c>
      <c r="N3223">
        <v>1</v>
      </c>
      <c r="O3223">
        <v>1</v>
      </c>
      <c r="P3223">
        <v>1</v>
      </c>
      <c r="Q3223">
        <v>1</v>
      </c>
      <c r="R3223">
        <v>1</v>
      </c>
      <c r="S3223">
        <v>1</v>
      </c>
      <c r="T3223">
        <v>1</v>
      </c>
      <c r="U3223">
        <v>1</v>
      </c>
      <c r="V3223">
        <v>1</v>
      </c>
      <c r="W3223">
        <v>1</v>
      </c>
      <c r="X3223">
        <v>1</v>
      </c>
      <c r="Y3223">
        <v>1</v>
      </c>
      <c r="Z3223">
        <v>1</v>
      </c>
      <c r="AA3223">
        <v>1</v>
      </c>
      <c r="AD3223" t="s">
        <v>3097</v>
      </c>
      <c r="AE3223">
        <v>45464.857812499999</v>
      </c>
    </row>
    <row r="3224" spans="1:31" x14ac:dyDescent="0.35">
      <c r="A3224">
        <v>25293</v>
      </c>
      <c r="B3224" t="s">
        <v>14589</v>
      </c>
      <c r="C3224" t="s">
        <v>14589</v>
      </c>
      <c r="D3224" t="s">
        <v>14590</v>
      </c>
      <c r="E3224" t="s">
        <v>14590</v>
      </c>
      <c r="G3224" t="s">
        <v>3688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  <c r="U3224">
        <v>0</v>
      </c>
      <c r="AD3224" t="s">
        <v>14591</v>
      </c>
      <c r="AE3224">
        <v>45464.857812499999</v>
      </c>
    </row>
    <row r="3225" spans="1:31" x14ac:dyDescent="0.35">
      <c r="A3225">
        <v>13487</v>
      </c>
      <c r="B3225" t="s">
        <v>14592</v>
      </c>
      <c r="C3225" t="s">
        <v>14592</v>
      </c>
      <c r="D3225" t="s">
        <v>14593</v>
      </c>
      <c r="E3225" t="s">
        <v>14593</v>
      </c>
      <c r="G3225" t="s">
        <v>4211</v>
      </c>
      <c r="I3225">
        <v>1</v>
      </c>
      <c r="J3225">
        <v>1</v>
      </c>
      <c r="K3225">
        <v>1</v>
      </c>
      <c r="L3225">
        <v>1</v>
      </c>
      <c r="M3225">
        <v>1</v>
      </c>
      <c r="N3225">
        <v>1</v>
      </c>
      <c r="O3225">
        <v>1</v>
      </c>
      <c r="P3225">
        <v>1</v>
      </c>
      <c r="Q3225">
        <v>1</v>
      </c>
      <c r="R3225">
        <v>1</v>
      </c>
      <c r="S3225">
        <v>1</v>
      </c>
      <c r="T3225">
        <v>1</v>
      </c>
      <c r="U3225">
        <v>1</v>
      </c>
      <c r="V3225">
        <v>1</v>
      </c>
      <c r="W3225">
        <v>1</v>
      </c>
      <c r="X3225">
        <v>1</v>
      </c>
      <c r="AD3225" t="s">
        <v>14594</v>
      </c>
      <c r="AE3225">
        <v>45464.857812499999</v>
      </c>
    </row>
    <row r="3226" spans="1:31" x14ac:dyDescent="0.35">
      <c r="A3226">
        <v>21032</v>
      </c>
      <c r="B3226" t="s">
        <v>14595</v>
      </c>
      <c r="C3226" t="s">
        <v>14595</v>
      </c>
      <c r="D3226" t="s">
        <v>14596</v>
      </c>
      <c r="E3226" t="s">
        <v>14596</v>
      </c>
      <c r="G3226" t="s">
        <v>3688</v>
      </c>
      <c r="I3226">
        <v>1</v>
      </c>
      <c r="J3226">
        <v>1</v>
      </c>
      <c r="K3226">
        <v>1</v>
      </c>
      <c r="L3226">
        <v>1</v>
      </c>
      <c r="M3226">
        <v>1</v>
      </c>
      <c r="N3226">
        <v>1</v>
      </c>
      <c r="O3226">
        <v>1</v>
      </c>
      <c r="P3226">
        <v>1</v>
      </c>
      <c r="Q3226">
        <v>1</v>
      </c>
      <c r="R3226">
        <v>1</v>
      </c>
      <c r="S3226">
        <v>1</v>
      </c>
      <c r="T3226">
        <v>1</v>
      </c>
      <c r="U3226">
        <v>1</v>
      </c>
      <c r="V3226">
        <v>1</v>
      </c>
      <c r="W3226">
        <v>1</v>
      </c>
      <c r="X3226">
        <v>1</v>
      </c>
      <c r="Y3226">
        <v>1</v>
      </c>
      <c r="AD3226" t="s">
        <v>14597</v>
      </c>
      <c r="AE3226">
        <v>45464.852870370371</v>
      </c>
    </row>
    <row r="3227" spans="1:31" x14ac:dyDescent="0.35">
      <c r="A3227">
        <v>19515</v>
      </c>
      <c r="B3227" t="s">
        <v>14598</v>
      </c>
      <c r="C3227" t="s">
        <v>14598</v>
      </c>
      <c r="D3227" t="s">
        <v>14599</v>
      </c>
      <c r="E3227" t="s">
        <v>14599</v>
      </c>
      <c r="G3227" t="s">
        <v>3688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AD3227" t="s">
        <v>3653</v>
      </c>
      <c r="AE3227">
        <v>45464.857812499999</v>
      </c>
    </row>
    <row r="3228" spans="1:31" x14ac:dyDescent="0.35">
      <c r="A3228">
        <v>26543</v>
      </c>
      <c r="B3228" t="s">
        <v>14600</v>
      </c>
      <c r="C3228" t="s">
        <v>14600</v>
      </c>
      <c r="D3228" t="s">
        <v>14601</v>
      </c>
      <c r="E3228" t="s">
        <v>14601</v>
      </c>
      <c r="F3228" t="s">
        <v>14602</v>
      </c>
      <c r="G3228" t="s">
        <v>3688</v>
      </c>
      <c r="I3228">
        <v>1</v>
      </c>
      <c r="J3228">
        <v>1</v>
      </c>
      <c r="K3228">
        <v>1</v>
      </c>
      <c r="L3228">
        <v>1</v>
      </c>
      <c r="M3228">
        <v>1</v>
      </c>
      <c r="N3228">
        <v>1</v>
      </c>
      <c r="O3228">
        <v>1</v>
      </c>
      <c r="P3228">
        <v>1</v>
      </c>
      <c r="Q3228">
        <v>0</v>
      </c>
      <c r="R3228">
        <v>0</v>
      </c>
      <c r="S3228">
        <v>0</v>
      </c>
      <c r="AD3228" t="s">
        <v>14603</v>
      </c>
      <c r="AE3228">
        <v>45464.857812499999</v>
      </c>
    </row>
    <row r="3229" spans="1:31" x14ac:dyDescent="0.35">
      <c r="A3229">
        <v>21013</v>
      </c>
      <c r="B3229" t="s">
        <v>14604</v>
      </c>
      <c r="C3229" t="s">
        <v>14604</v>
      </c>
      <c r="D3229" t="s">
        <v>14605</v>
      </c>
      <c r="E3229" t="s">
        <v>14605</v>
      </c>
      <c r="G3229" t="s">
        <v>3688</v>
      </c>
      <c r="I3229">
        <v>1</v>
      </c>
      <c r="J3229">
        <v>1</v>
      </c>
      <c r="K3229">
        <v>1</v>
      </c>
      <c r="L3229">
        <v>1</v>
      </c>
      <c r="M3229">
        <v>1</v>
      </c>
      <c r="N3229">
        <v>1</v>
      </c>
      <c r="O3229">
        <v>1</v>
      </c>
      <c r="P3229">
        <v>1</v>
      </c>
      <c r="Q3229">
        <v>1</v>
      </c>
      <c r="R3229">
        <v>1</v>
      </c>
      <c r="S3229">
        <v>1</v>
      </c>
      <c r="T3229">
        <v>1</v>
      </c>
      <c r="U3229">
        <v>1</v>
      </c>
      <c r="V3229">
        <v>1</v>
      </c>
      <c r="W3229">
        <v>1</v>
      </c>
      <c r="X3229">
        <v>1</v>
      </c>
      <c r="Y3229">
        <v>1</v>
      </c>
      <c r="AD3229" t="s">
        <v>14606</v>
      </c>
      <c r="AE3229">
        <v>45464.857812499999</v>
      </c>
    </row>
    <row r="3230" spans="1:31" x14ac:dyDescent="0.35">
      <c r="A3230">
        <v>18488</v>
      </c>
      <c r="B3230" t="s">
        <v>14607</v>
      </c>
      <c r="C3230" t="s">
        <v>14607</v>
      </c>
      <c r="D3230" t="s">
        <v>14608</v>
      </c>
      <c r="E3230" t="s">
        <v>14608</v>
      </c>
      <c r="F3230" t="s">
        <v>14609</v>
      </c>
      <c r="I3230">
        <v>1</v>
      </c>
      <c r="J3230">
        <v>1</v>
      </c>
      <c r="K3230">
        <v>1</v>
      </c>
      <c r="L3230">
        <v>1</v>
      </c>
      <c r="M3230">
        <v>1</v>
      </c>
      <c r="N3230">
        <v>1</v>
      </c>
      <c r="O3230">
        <v>1</v>
      </c>
      <c r="P3230">
        <v>1</v>
      </c>
      <c r="Q3230">
        <v>1</v>
      </c>
      <c r="R3230">
        <v>1</v>
      </c>
      <c r="S3230">
        <v>1</v>
      </c>
      <c r="T3230">
        <v>1</v>
      </c>
      <c r="U3230">
        <v>1</v>
      </c>
      <c r="V3230">
        <v>1</v>
      </c>
      <c r="W3230">
        <v>1</v>
      </c>
      <c r="X3230">
        <v>1</v>
      </c>
      <c r="Y3230">
        <v>1</v>
      </c>
      <c r="Z3230">
        <v>1</v>
      </c>
      <c r="AA3230">
        <v>1</v>
      </c>
      <c r="AB3230">
        <v>1</v>
      </c>
      <c r="AC3230">
        <v>1</v>
      </c>
      <c r="AD3230" t="s">
        <v>3653</v>
      </c>
      <c r="AE3230">
        <v>45464.857812499999</v>
      </c>
    </row>
    <row r="3231" spans="1:31" x14ac:dyDescent="0.35">
      <c r="A3231">
        <v>26742</v>
      </c>
      <c r="B3231" t="s">
        <v>14610</v>
      </c>
      <c r="C3231" t="s">
        <v>14610</v>
      </c>
      <c r="D3231" t="s">
        <v>14611</v>
      </c>
      <c r="E3231" t="s">
        <v>14611</v>
      </c>
      <c r="F3231" t="s">
        <v>14612</v>
      </c>
      <c r="G3231" t="s">
        <v>3757</v>
      </c>
      <c r="I3231">
        <v>1</v>
      </c>
      <c r="J3231">
        <v>1</v>
      </c>
      <c r="K3231">
        <v>1</v>
      </c>
      <c r="L3231">
        <v>1</v>
      </c>
      <c r="M3231">
        <v>1</v>
      </c>
      <c r="N3231">
        <v>1</v>
      </c>
      <c r="O3231">
        <v>1</v>
      </c>
      <c r="P3231">
        <v>1</v>
      </c>
      <c r="AD3231" t="s">
        <v>14613</v>
      </c>
      <c r="AE3231">
        <v>45464.857812499999</v>
      </c>
    </row>
    <row r="3232" spans="1:31" x14ac:dyDescent="0.35">
      <c r="A3232">
        <v>21491</v>
      </c>
      <c r="B3232" t="s">
        <v>14614</v>
      </c>
      <c r="C3232" t="s">
        <v>14614</v>
      </c>
      <c r="D3232" t="s">
        <v>14615</v>
      </c>
      <c r="E3232" t="s">
        <v>14615</v>
      </c>
      <c r="G3232" t="s">
        <v>3754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AD3232" t="s">
        <v>3653</v>
      </c>
      <c r="AE3232">
        <v>44777.615624999999</v>
      </c>
    </row>
    <row r="3233" spans="1:31" x14ac:dyDescent="0.35">
      <c r="A3233">
        <v>13743</v>
      </c>
      <c r="B3233" t="s">
        <v>3115</v>
      </c>
      <c r="C3233" t="s">
        <v>3115</v>
      </c>
      <c r="D3233" t="s">
        <v>3442</v>
      </c>
      <c r="E3233" t="s">
        <v>3442</v>
      </c>
      <c r="F3233" t="s">
        <v>14616</v>
      </c>
      <c r="G3233" t="s">
        <v>3643</v>
      </c>
      <c r="H3233">
        <v>2</v>
      </c>
      <c r="I3233">
        <v>2</v>
      </c>
      <c r="J3233">
        <v>2</v>
      </c>
      <c r="K3233">
        <v>2</v>
      </c>
      <c r="L3233">
        <v>2</v>
      </c>
      <c r="M3233">
        <v>2</v>
      </c>
      <c r="N3233">
        <v>2</v>
      </c>
      <c r="O3233">
        <v>2</v>
      </c>
      <c r="P3233">
        <v>2</v>
      </c>
      <c r="Q3233">
        <v>2</v>
      </c>
      <c r="R3233">
        <v>2</v>
      </c>
      <c r="S3233">
        <v>2</v>
      </c>
      <c r="T3233">
        <v>2</v>
      </c>
      <c r="U3233">
        <v>2</v>
      </c>
      <c r="V3233">
        <v>2</v>
      </c>
      <c r="W3233">
        <v>2</v>
      </c>
      <c r="X3233">
        <v>2</v>
      </c>
      <c r="Y3233">
        <v>2</v>
      </c>
      <c r="Z3233">
        <v>2</v>
      </c>
      <c r="AA3233">
        <v>2</v>
      </c>
      <c r="AB3233">
        <v>2</v>
      </c>
      <c r="AD3233" t="s">
        <v>14617</v>
      </c>
      <c r="AE3233">
        <v>45464.857812499999</v>
      </c>
    </row>
    <row r="3234" spans="1:31" x14ac:dyDescent="0.35">
      <c r="A3234">
        <v>18489</v>
      </c>
      <c r="B3234" t="s">
        <v>14618</v>
      </c>
      <c r="C3234" t="s">
        <v>14618</v>
      </c>
      <c r="D3234" t="s">
        <v>14619</v>
      </c>
      <c r="E3234" t="s">
        <v>14619</v>
      </c>
      <c r="F3234" t="s">
        <v>8283</v>
      </c>
      <c r="G3234" t="s">
        <v>3688</v>
      </c>
      <c r="I3234">
        <v>1</v>
      </c>
      <c r="J3234">
        <v>1</v>
      </c>
      <c r="K3234">
        <v>1</v>
      </c>
      <c r="L3234">
        <v>1</v>
      </c>
      <c r="M3234">
        <v>1</v>
      </c>
      <c r="N3234">
        <v>1</v>
      </c>
      <c r="O3234">
        <v>1</v>
      </c>
      <c r="P3234">
        <v>1</v>
      </c>
      <c r="Q3234">
        <v>1</v>
      </c>
      <c r="R3234">
        <v>1</v>
      </c>
      <c r="S3234">
        <v>1</v>
      </c>
      <c r="T3234">
        <v>1</v>
      </c>
      <c r="U3234">
        <v>1</v>
      </c>
      <c r="V3234">
        <v>1</v>
      </c>
      <c r="W3234">
        <v>1</v>
      </c>
      <c r="X3234">
        <v>1</v>
      </c>
      <c r="Y3234">
        <v>1</v>
      </c>
      <c r="Z3234">
        <v>1</v>
      </c>
      <c r="AA3234">
        <v>1</v>
      </c>
      <c r="AB3234">
        <v>1</v>
      </c>
      <c r="AC3234">
        <v>1</v>
      </c>
      <c r="AD3234" t="s">
        <v>14620</v>
      </c>
      <c r="AE3234">
        <v>45464.857812499999</v>
      </c>
    </row>
    <row r="3235" spans="1:31" x14ac:dyDescent="0.35">
      <c r="A3235">
        <v>19859</v>
      </c>
      <c r="B3235" t="s">
        <v>14621</v>
      </c>
      <c r="C3235" t="s">
        <v>14621</v>
      </c>
      <c r="D3235" t="s">
        <v>14622</v>
      </c>
      <c r="E3235" t="s">
        <v>14622</v>
      </c>
      <c r="F3235" t="s">
        <v>14623</v>
      </c>
      <c r="G3235" t="s">
        <v>3688</v>
      </c>
      <c r="I3235">
        <v>1</v>
      </c>
      <c r="J3235">
        <v>1</v>
      </c>
      <c r="K3235">
        <v>1</v>
      </c>
      <c r="L3235">
        <v>1</v>
      </c>
      <c r="M3235">
        <v>1</v>
      </c>
      <c r="N3235">
        <v>1</v>
      </c>
      <c r="O3235">
        <v>1</v>
      </c>
      <c r="P3235">
        <v>1</v>
      </c>
      <c r="Q3235">
        <v>1</v>
      </c>
      <c r="R3235">
        <v>1</v>
      </c>
      <c r="S3235">
        <v>1</v>
      </c>
      <c r="T3235">
        <v>1</v>
      </c>
      <c r="U3235">
        <v>1</v>
      </c>
      <c r="V3235">
        <v>1</v>
      </c>
      <c r="W3235">
        <v>1</v>
      </c>
      <c r="X3235">
        <v>1</v>
      </c>
      <c r="Y3235">
        <v>1</v>
      </c>
      <c r="Z3235">
        <v>1</v>
      </c>
      <c r="AA3235">
        <v>1</v>
      </c>
      <c r="AD3235" t="s">
        <v>3653</v>
      </c>
      <c r="AE3235">
        <v>45464.857812499999</v>
      </c>
    </row>
    <row r="3236" spans="1:31" x14ac:dyDescent="0.35">
      <c r="A3236">
        <v>25493</v>
      </c>
      <c r="B3236" t="s">
        <v>14624</v>
      </c>
      <c r="C3236" t="s">
        <v>14624</v>
      </c>
      <c r="D3236" t="s">
        <v>14625</v>
      </c>
      <c r="E3236" t="s">
        <v>14625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AD3236" t="s">
        <v>3653</v>
      </c>
      <c r="AE3236">
        <v>45464.857812499999</v>
      </c>
    </row>
    <row r="3237" spans="1:31" x14ac:dyDescent="0.35">
      <c r="A3237">
        <v>24894</v>
      </c>
      <c r="B3237" t="s">
        <v>14626</v>
      </c>
      <c r="C3237" t="s">
        <v>14626</v>
      </c>
      <c r="D3237" t="s">
        <v>14627</v>
      </c>
      <c r="E3237" t="s">
        <v>14627</v>
      </c>
      <c r="G3237" t="s">
        <v>3688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  <c r="U3237">
        <v>0</v>
      </c>
      <c r="AD3237" t="s">
        <v>14628</v>
      </c>
      <c r="AE3237">
        <v>45464.857812499999</v>
      </c>
    </row>
    <row r="3238" spans="1:31" x14ac:dyDescent="0.35">
      <c r="A3238">
        <v>22606</v>
      </c>
      <c r="B3238" t="s">
        <v>14629</v>
      </c>
      <c r="C3238" t="s">
        <v>14629</v>
      </c>
      <c r="D3238" t="s">
        <v>14630</v>
      </c>
      <c r="E3238" t="s">
        <v>14630</v>
      </c>
      <c r="G3238" t="s">
        <v>3714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AD3238" t="s">
        <v>14631</v>
      </c>
      <c r="AE3238">
        <v>45464.857812499999</v>
      </c>
    </row>
    <row r="3239" spans="1:31" x14ac:dyDescent="0.35">
      <c r="A3239">
        <v>22612</v>
      </c>
      <c r="B3239" t="s">
        <v>14632</v>
      </c>
      <c r="C3239" t="s">
        <v>14632</v>
      </c>
      <c r="D3239" t="s">
        <v>14633</v>
      </c>
      <c r="E3239" t="s">
        <v>14633</v>
      </c>
      <c r="G3239" t="s">
        <v>3714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AD3239" t="s">
        <v>3653</v>
      </c>
      <c r="AE3239">
        <v>45464.857812499999</v>
      </c>
    </row>
    <row r="3240" spans="1:31" x14ac:dyDescent="0.35">
      <c r="A3240">
        <v>19880</v>
      </c>
      <c r="B3240" t="s">
        <v>14634</v>
      </c>
      <c r="C3240" t="s">
        <v>14634</v>
      </c>
      <c r="D3240" t="s">
        <v>14635</v>
      </c>
      <c r="E3240" t="s">
        <v>14635</v>
      </c>
      <c r="F3240" t="s">
        <v>14636</v>
      </c>
      <c r="G3240" t="s">
        <v>3643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  <c r="AA3240">
        <v>0</v>
      </c>
      <c r="AD3240" t="s">
        <v>14637</v>
      </c>
      <c r="AE3240">
        <v>45464.857812499999</v>
      </c>
    </row>
    <row r="3241" spans="1:31" x14ac:dyDescent="0.35">
      <c r="A3241">
        <v>24704</v>
      </c>
      <c r="B3241" t="s">
        <v>14638</v>
      </c>
      <c r="C3241" t="s">
        <v>14638</v>
      </c>
      <c r="D3241" t="s">
        <v>14639</v>
      </c>
      <c r="E3241" t="s">
        <v>14639</v>
      </c>
      <c r="F3241" t="s">
        <v>14640</v>
      </c>
      <c r="G3241" t="s">
        <v>4498</v>
      </c>
      <c r="I3241">
        <v>1</v>
      </c>
      <c r="J3241">
        <v>1</v>
      </c>
      <c r="K3241">
        <v>1</v>
      </c>
      <c r="L3241">
        <v>1</v>
      </c>
      <c r="M3241">
        <v>1</v>
      </c>
      <c r="N3241">
        <v>1</v>
      </c>
      <c r="O3241">
        <v>1</v>
      </c>
      <c r="P3241">
        <v>1</v>
      </c>
      <c r="Q3241">
        <v>1</v>
      </c>
      <c r="R3241">
        <v>1</v>
      </c>
      <c r="S3241">
        <v>1</v>
      </c>
      <c r="T3241">
        <v>1</v>
      </c>
      <c r="U3241">
        <v>1</v>
      </c>
      <c r="V3241">
        <v>1</v>
      </c>
      <c r="AD3241" t="s">
        <v>14641</v>
      </c>
      <c r="AE3241">
        <v>45464.857812499999</v>
      </c>
    </row>
    <row r="3242" spans="1:31" x14ac:dyDescent="0.35">
      <c r="A3242">
        <v>18924</v>
      </c>
      <c r="B3242" t="s">
        <v>14642</v>
      </c>
      <c r="C3242" t="s">
        <v>14642</v>
      </c>
      <c r="D3242" t="s">
        <v>14643</v>
      </c>
      <c r="E3242" t="s">
        <v>14643</v>
      </c>
      <c r="G3242" t="s">
        <v>3648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AB3242">
        <v>0</v>
      </c>
      <c r="AD3242" t="s">
        <v>3653</v>
      </c>
      <c r="AE3242">
        <v>45464.857812499999</v>
      </c>
    </row>
    <row r="3243" spans="1:31" x14ac:dyDescent="0.35">
      <c r="A3243">
        <v>18769</v>
      </c>
      <c r="B3243" t="s">
        <v>14644</v>
      </c>
      <c r="C3243" t="s">
        <v>14644</v>
      </c>
      <c r="D3243" t="s">
        <v>14645</v>
      </c>
      <c r="E3243" t="s">
        <v>14645</v>
      </c>
      <c r="G3243" t="s">
        <v>538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  <c r="AB3243">
        <v>0</v>
      </c>
      <c r="AD3243" t="s">
        <v>3653</v>
      </c>
      <c r="AE3243">
        <v>45464.857812499999</v>
      </c>
    </row>
    <row r="3244" spans="1:31" x14ac:dyDescent="0.35">
      <c r="A3244">
        <v>28116</v>
      </c>
      <c r="B3244" t="s">
        <v>14646</v>
      </c>
      <c r="C3244" t="s">
        <v>14647</v>
      </c>
      <c r="D3244" t="s">
        <v>14648</v>
      </c>
      <c r="E3244" t="s">
        <v>14649</v>
      </c>
      <c r="G3244" t="s">
        <v>3631</v>
      </c>
      <c r="I3244">
        <v>0</v>
      </c>
      <c r="J3244">
        <v>0</v>
      </c>
      <c r="K3244">
        <v>0</v>
      </c>
      <c r="AD3244" t="s">
        <v>14650</v>
      </c>
      <c r="AE3244">
        <v>45464.857812499999</v>
      </c>
    </row>
    <row r="3245" spans="1:31" x14ac:dyDescent="0.35">
      <c r="A3245">
        <v>19111</v>
      </c>
      <c r="B3245" t="s">
        <v>14651</v>
      </c>
      <c r="C3245" t="s">
        <v>14651</v>
      </c>
      <c r="D3245" t="s">
        <v>14652</v>
      </c>
      <c r="E3245" t="s">
        <v>14652</v>
      </c>
      <c r="F3245" t="s">
        <v>14653</v>
      </c>
      <c r="G3245" t="s">
        <v>3631</v>
      </c>
      <c r="I3245">
        <v>1</v>
      </c>
      <c r="J3245">
        <v>1</v>
      </c>
      <c r="K3245">
        <v>1</v>
      </c>
      <c r="L3245">
        <v>1</v>
      </c>
      <c r="M3245">
        <v>1</v>
      </c>
      <c r="N3245">
        <v>1</v>
      </c>
      <c r="O3245">
        <v>1</v>
      </c>
      <c r="P3245">
        <v>1</v>
      </c>
      <c r="Q3245">
        <v>1</v>
      </c>
      <c r="R3245">
        <v>1</v>
      </c>
      <c r="S3245">
        <v>1</v>
      </c>
      <c r="T3245">
        <v>1</v>
      </c>
      <c r="U3245">
        <v>1</v>
      </c>
      <c r="V3245">
        <v>1</v>
      </c>
      <c r="W3245">
        <v>1</v>
      </c>
      <c r="X3245">
        <v>1</v>
      </c>
      <c r="Y3245">
        <v>1</v>
      </c>
      <c r="Z3245">
        <v>1</v>
      </c>
      <c r="AA3245">
        <v>1</v>
      </c>
      <c r="AB3245">
        <v>0</v>
      </c>
      <c r="AD3245" t="s">
        <v>14654</v>
      </c>
      <c r="AE3245">
        <v>45464.857812499999</v>
      </c>
    </row>
    <row r="3246" spans="1:31" x14ac:dyDescent="0.35">
      <c r="A3246">
        <v>26910</v>
      </c>
      <c r="B3246" t="s">
        <v>14655</v>
      </c>
      <c r="C3246" t="s">
        <v>14655</v>
      </c>
      <c r="D3246" t="s">
        <v>14656</v>
      </c>
      <c r="E3246" t="s">
        <v>14656</v>
      </c>
      <c r="F3246" t="s">
        <v>14657</v>
      </c>
      <c r="G3246" t="s">
        <v>3723</v>
      </c>
      <c r="I3246">
        <v>1</v>
      </c>
      <c r="J3246">
        <v>1</v>
      </c>
      <c r="K3246">
        <v>1</v>
      </c>
      <c r="L3246">
        <v>1</v>
      </c>
      <c r="M3246">
        <v>1</v>
      </c>
      <c r="N3246">
        <v>1</v>
      </c>
      <c r="AD3246" t="s">
        <v>14658</v>
      </c>
      <c r="AE3246">
        <v>45464.852870370371</v>
      </c>
    </row>
    <row r="3247" spans="1:31" x14ac:dyDescent="0.35">
      <c r="A3247">
        <v>18490</v>
      </c>
      <c r="B3247" t="s">
        <v>14659</v>
      </c>
      <c r="C3247" t="s">
        <v>14659</v>
      </c>
      <c r="D3247" t="s">
        <v>14660</v>
      </c>
      <c r="E3247" t="s">
        <v>14660</v>
      </c>
      <c r="F3247" t="s">
        <v>14661</v>
      </c>
      <c r="G3247" t="s">
        <v>4275</v>
      </c>
      <c r="I3247">
        <v>1</v>
      </c>
      <c r="J3247">
        <v>1</v>
      </c>
      <c r="K3247">
        <v>1</v>
      </c>
      <c r="L3247">
        <v>1</v>
      </c>
      <c r="M3247">
        <v>1</v>
      </c>
      <c r="N3247">
        <v>1</v>
      </c>
      <c r="O3247">
        <v>1</v>
      </c>
      <c r="P3247">
        <v>1</v>
      </c>
      <c r="Q3247">
        <v>1</v>
      </c>
      <c r="R3247">
        <v>1</v>
      </c>
      <c r="S3247">
        <v>1</v>
      </c>
      <c r="T3247">
        <v>1</v>
      </c>
      <c r="U3247">
        <v>1</v>
      </c>
      <c r="V3247">
        <v>1</v>
      </c>
      <c r="W3247">
        <v>1</v>
      </c>
      <c r="X3247">
        <v>1</v>
      </c>
      <c r="Y3247">
        <v>1</v>
      </c>
      <c r="Z3247">
        <v>1</v>
      </c>
      <c r="AA3247">
        <v>1</v>
      </c>
      <c r="AB3247">
        <v>1</v>
      </c>
      <c r="AC3247">
        <v>1</v>
      </c>
      <c r="AD3247" t="s">
        <v>14662</v>
      </c>
      <c r="AE3247">
        <v>45464.852870370371</v>
      </c>
    </row>
    <row r="3248" spans="1:31" x14ac:dyDescent="0.35">
      <c r="A3248">
        <v>19079</v>
      </c>
      <c r="B3248" t="s">
        <v>14663</v>
      </c>
      <c r="C3248" t="s">
        <v>14663</v>
      </c>
      <c r="D3248" t="s">
        <v>14664</v>
      </c>
      <c r="E3248" t="s">
        <v>14664</v>
      </c>
      <c r="F3248" t="s">
        <v>14665</v>
      </c>
      <c r="G3248" t="s">
        <v>3631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  <c r="AB3248">
        <v>0</v>
      </c>
      <c r="AD3248" t="s">
        <v>14666</v>
      </c>
      <c r="AE3248">
        <v>45464.857812499999</v>
      </c>
    </row>
    <row r="3249" spans="1:31" x14ac:dyDescent="0.35">
      <c r="A3249">
        <v>25304</v>
      </c>
      <c r="B3249" t="s">
        <v>14667</v>
      </c>
      <c r="C3249" t="s">
        <v>14667</v>
      </c>
      <c r="D3249" t="s">
        <v>14668</v>
      </c>
      <c r="E3249" t="s">
        <v>14668</v>
      </c>
      <c r="G3249" t="s">
        <v>3757</v>
      </c>
      <c r="I3249">
        <v>1</v>
      </c>
      <c r="J3249">
        <v>1</v>
      </c>
      <c r="K3249">
        <v>1</v>
      </c>
      <c r="L3249">
        <v>1</v>
      </c>
      <c r="M3249">
        <v>1</v>
      </c>
      <c r="N3249">
        <v>1</v>
      </c>
      <c r="O3249">
        <v>1</v>
      </c>
      <c r="P3249">
        <v>1</v>
      </c>
      <c r="Q3249">
        <v>1</v>
      </c>
      <c r="R3249">
        <v>1</v>
      </c>
      <c r="S3249">
        <v>1</v>
      </c>
      <c r="T3249">
        <v>1</v>
      </c>
      <c r="U3249">
        <v>1</v>
      </c>
      <c r="AD3249" t="s">
        <v>14669</v>
      </c>
      <c r="AE3249">
        <v>45464.857812499999</v>
      </c>
    </row>
    <row r="3250" spans="1:31" x14ac:dyDescent="0.35">
      <c r="A3250">
        <v>15313</v>
      </c>
      <c r="B3250" t="s">
        <v>14670</v>
      </c>
      <c r="C3250" t="s">
        <v>14670</v>
      </c>
      <c r="D3250" t="s">
        <v>14671</v>
      </c>
      <c r="E3250" t="s">
        <v>14671</v>
      </c>
      <c r="F3250" t="s">
        <v>14672</v>
      </c>
      <c r="G3250" t="s">
        <v>3714</v>
      </c>
      <c r="I3250">
        <v>1</v>
      </c>
      <c r="J3250">
        <v>1</v>
      </c>
      <c r="K3250">
        <v>1</v>
      </c>
      <c r="L3250">
        <v>1</v>
      </c>
      <c r="M3250">
        <v>1</v>
      </c>
      <c r="N3250">
        <v>1</v>
      </c>
      <c r="O3250">
        <v>1</v>
      </c>
      <c r="P3250">
        <v>1</v>
      </c>
      <c r="Q3250">
        <v>1</v>
      </c>
      <c r="R3250">
        <v>1</v>
      </c>
      <c r="S3250">
        <v>1</v>
      </c>
      <c r="T3250">
        <v>1</v>
      </c>
      <c r="U3250">
        <v>1</v>
      </c>
      <c r="V3250">
        <v>1</v>
      </c>
      <c r="W3250">
        <v>1</v>
      </c>
      <c r="X3250">
        <v>1</v>
      </c>
      <c r="Y3250">
        <v>1</v>
      </c>
      <c r="Z3250">
        <v>1</v>
      </c>
      <c r="AD3250" t="s">
        <v>14673</v>
      </c>
      <c r="AE3250">
        <v>45464.857812499999</v>
      </c>
    </row>
    <row r="3251" spans="1:31" x14ac:dyDescent="0.35">
      <c r="A3251">
        <v>25458</v>
      </c>
      <c r="B3251" t="s">
        <v>626</v>
      </c>
      <c r="C3251" t="s">
        <v>626</v>
      </c>
      <c r="D3251" t="s">
        <v>14674</v>
      </c>
      <c r="E3251" t="s">
        <v>14674</v>
      </c>
      <c r="G3251" t="s">
        <v>6071</v>
      </c>
      <c r="I3251">
        <v>1</v>
      </c>
      <c r="J3251">
        <v>1</v>
      </c>
      <c r="K3251">
        <v>1</v>
      </c>
      <c r="L3251">
        <v>1</v>
      </c>
      <c r="M3251">
        <v>1</v>
      </c>
      <c r="N3251">
        <v>1</v>
      </c>
      <c r="O3251">
        <v>1</v>
      </c>
      <c r="P3251">
        <v>1</v>
      </c>
      <c r="Q3251">
        <v>1</v>
      </c>
      <c r="R3251">
        <v>1</v>
      </c>
      <c r="S3251">
        <v>1</v>
      </c>
      <c r="T3251">
        <v>1</v>
      </c>
      <c r="U3251">
        <v>1</v>
      </c>
      <c r="AD3251" t="s">
        <v>14675</v>
      </c>
      <c r="AE3251">
        <v>45464.857812499999</v>
      </c>
    </row>
    <row r="3252" spans="1:31" x14ac:dyDescent="0.35">
      <c r="A3252">
        <v>26749</v>
      </c>
      <c r="B3252" t="s">
        <v>14676</v>
      </c>
      <c r="C3252" t="s">
        <v>14677</v>
      </c>
      <c r="D3252" t="s">
        <v>14678</v>
      </c>
      <c r="E3252" t="s">
        <v>14679</v>
      </c>
      <c r="F3252" t="s">
        <v>14680</v>
      </c>
      <c r="G3252" t="s">
        <v>6071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</v>
      </c>
      <c r="AD3252" t="s">
        <v>14681</v>
      </c>
      <c r="AE3252">
        <v>45464.857812499999</v>
      </c>
    </row>
    <row r="3253" spans="1:31" x14ac:dyDescent="0.35">
      <c r="A3253">
        <v>19923</v>
      </c>
      <c r="B3253" t="s">
        <v>14682</v>
      </c>
      <c r="C3253" t="s">
        <v>14682</v>
      </c>
      <c r="D3253" t="s">
        <v>14683</v>
      </c>
      <c r="E3253" t="s">
        <v>14683</v>
      </c>
      <c r="G3253" t="s">
        <v>11062</v>
      </c>
      <c r="I3253">
        <v>1</v>
      </c>
      <c r="J3253">
        <v>1</v>
      </c>
      <c r="K3253">
        <v>1</v>
      </c>
      <c r="L3253">
        <v>1</v>
      </c>
      <c r="M3253">
        <v>1</v>
      </c>
      <c r="N3253">
        <v>1</v>
      </c>
      <c r="O3253">
        <v>1</v>
      </c>
      <c r="P3253">
        <v>1</v>
      </c>
      <c r="Q3253">
        <v>1</v>
      </c>
      <c r="R3253">
        <v>1</v>
      </c>
      <c r="S3253">
        <v>1</v>
      </c>
      <c r="T3253">
        <v>1</v>
      </c>
      <c r="U3253">
        <v>1</v>
      </c>
      <c r="V3253">
        <v>1</v>
      </c>
      <c r="W3253">
        <v>1</v>
      </c>
      <c r="X3253">
        <v>1</v>
      </c>
      <c r="Y3253">
        <v>1</v>
      </c>
      <c r="Z3253">
        <v>1</v>
      </c>
      <c r="AA3253">
        <v>1</v>
      </c>
      <c r="AD3253" t="s">
        <v>14684</v>
      </c>
      <c r="AE3253">
        <v>45464.857812499999</v>
      </c>
    </row>
    <row r="3254" spans="1:31" x14ac:dyDescent="0.35">
      <c r="A3254">
        <v>26264</v>
      </c>
      <c r="B3254" t="s">
        <v>14685</v>
      </c>
      <c r="C3254" t="s">
        <v>14685</v>
      </c>
      <c r="D3254" t="s">
        <v>14686</v>
      </c>
      <c r="E3254" t="s">
        <v>14686</v>
      </c>
      <c r="F3254" t="s">
        <v>14687</v>
      </c>
      <c r="G3254" t="s">
        <v>3757</v>
      </c>
      <c r="I3254">
        <v>1</v>
      </c>
      <c r="J3254">
        <v>1</v>
      </c>
      <c r="K3254">
        <v>1</v>
      </c>
      <c r="L3254">
        <v>1</v>
      </c>
      <c r="M3254">
        <v>1</v>
      </c>
      <c r="N3254">
        <v>1</v>
      </c>
      <c r="O3254">
        <v>1</v>
      </c>
      <c r="P3254">
        <v>1</v>
      </c>
      <c r="Q3254">
        <v>1</v>
      </c>
      <c r="R3254">
        <v>1</v>
      </c>
      <c r="S3254">
        <v>1</v>
      </c>
      <c r="T3254">
        <v>0</v>
      </c>
      <c r="AD3254" t="s">
        <v>14688</v>
      </c>
      <c r="AE3254">
        <v>45464.857812499999</v>
      </c>
    </row>
    <row r="3255" spans="1:31" x14ac:dyDescent="0.35">
      <c r="A3255">
        <v>18896</v>
      </c>
      <c r="B3255" t="s">
        <v>14689</v>
      </c>
      <c r="C3255" t="s">
        <v>14689</v>
      </c>
      <c r="D3255" t="s">
        <v>14690</v>
      </c>
      <c r="E3255" t="s">
        <v>14690</v>
      </c>
      <c r="F3255" t="s">
        <v>14691</v>
      </c>
      <c r="G3255" t="s">
        <v>3723</v>
      </c>
      <c r="I3255">
        <v>1</v>
      </c>
      <c r="J3255">
        <v>1</v>
      </c>
      <c r="K3255">
        <v>1</v>
      </c>
      <c r="L3255">
        <v>1</v>
      </c>
      <c r="M3255">
        <v>1</v>
      </c>
      <c r="N3255">
        <v>1</v>
      </c>
      <c r="O3255">
        <v>1</v>
      </c>
      <c r="P3255">
        <v>1</v>
      </c>
      <c r="Q3255">
        <v>1</v>
      </c>
      <c r="R3255">
        <v>1</v>
      </c>
      <c r="S3255">
        <v>1</v>
      </c>
      <c r="T3255">
        <v>1</v>
      </c>
      <c r="U3255">
        <v>1</v>
      </c>
      <c r="V3255">
        <v>1</v>
      </c>
      <c r="W3255">
        <v>1</v>
      </c>
      <c r="X3255">
        <v>1</v>
      </c>
      <c r="Y3255">
        <v>1</v>
      </c>
      <c r="Z3255">
        <v>1</v>
      </c>
      <c r="AA3255">
        <v>1</v>
      </c>
      <c r="AB3255">
        <v>1</v>
      </c>
      <c r="AD3255" t="s">
        <v>14692</v>
      </c>
      <c r="AE3255">
        <v>45464.857812499999</v>
      </c>
    </row>
    <row r="3256" spans="1:31" x14ac:dyDescent="0.35">
      <c r="A3256">
        <v>26757</v>
      </c>
      <c r="B3256" t="s">
        <v>14693</v>
      </c>
      <c r="C3256" t="s">
        <v>14693</v>
      </c>
      <c r="D3256" t="s">
        <v>14694</v>
      </c>
      <c r="E3256" t="s">
        <v>14694</v>
      </c>
      <c r="F3256" t="s">
        <v>14695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>
        <v>0</v>
      </c>
      <c r="AD3256" t="s">
        <v>14696</v>
      </c>
      <c r="AE3256">
        <v>45464.857812499999</v>
      </c>
    </row>
    <row r="3257" spans="1:31" x14ac:dyDescent="0.35">
      <c r="A3257">
        <v>18942</v>
      </c>
      <c r="B3257" t="s">
        <v>14697</v>
      </c>
      <c r="C3257" t="s">
        <v>14697</v>
      </c>
      <c r="D3257" t="s">
        <v>14698</v>
      </c>
      <c r="E3257" t="s">
        <v>14698</v>
      </c>
      <c r="F3257" t="s">
        <v>14699</v>
      </c>
      <c r="G3257" t="s">
        <v>3688</v>
      </c>
      <c r="I3257">
        <v>1</v>
      </c>
      <c r="J3257">
        <v>1</v>
      </c>
      <c r="K3257">
        <v>1</v>
      </c>
      <c r="L3257">
        <v>1</v>
      </c>
      <c r="M3257">
        <v>1</v>
      </c>
      <c r="N3257">
        <v>1</v>
      </c>
      <c r="O3257">
        <v>1</v>
      </c>
      <c r="P3257">
        <v>1</v>
      </c>
      <c r="Q3257">
        <v>1</v>
      </c>
      <c r="R3257">
        <v>1</v>
      </c>
      <c r="S3257">
        <v>1</v>
      </c>
      <c r="T3257">
        <v>1</v>
      </c>
      <c r="U3257">
        <v>1</v>
      </c>
      <c r="V3257">
        <v>1</v>
      </c>
      <c r="W3257">
        <v>1</v>
      </c>
      <c r="X3257">
        <v>1</v>
      </c>
      <c r="Y3257">
        <v>1</v>
      </c>
      <c r="Z3257">
        <v>1</v>
      </c>
      <c r="AA3257">
        <v>1</v>
      </c>
      <c r="AB3257">
        <v>1</v>
      </c>
      <c r="AD3257" t="s">
        <v>14700</v>
      </c>
      <c r="AE3257">
        <v>45464.857812499999</v>
      </c>
    </row>
    <row r="3258" spans="1:31" x14ac:dyDescent="0.35">
      <c r="A3258">
        <v>19888</v>
      </c>
      <c r="B3258" t="s">
        <v>14701</v>
      </c>
      <c r="C3258" t="s">
        <v>14701</v>
      </c>
      <c r="D3258" t="s">
        <v>14702</v>
      </c>
      <c r="E3258" t="s">
        <v>14702</v>
      </c>
      <c r="F3258" t="s">
        <v>14703</v>
      </c>
      <c r="G3258" t="s">
        <v>822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0</v>
      </c>
      <c r="AD3258" t="s">
        <v>14704</v>
      </c>
      <c r="AE3258">
        <v>45464.857812499999</v>
      </c>
    </row>
    <row r="3259" spans="1:31" x14ac:dyDescent="0.35">
      <c r="A3259">
        <v>25167</v>
      </c>
      <c r="B3259" t="s">
        <v>14705</v>
      </c>
      <c r="C3259" t="s">
        <v>14705</v>
      </c>
      <c r="D3259" t="s">
        <v>14706</v>
      </c>
      <c r="E3259" t="s">
        <v>14706</v>
      </c>
      <c r="G3259" t="s">
        <v>3913</v>
      </c>
      <c r="I3259">
        <v>1</v>
      </c>
      <c r="J3259">
        <v>1</v>
      </c>
      <c r="K3259">
        <v>1</v>
      </c>
      <c r="L3259">
        <v>1</v>
      </c>
      <c r="M3259">
        <v>1</v>
      </c>
      <c r="N3259">
        <v>1</v>
      </c>
      <c r="O3259">
        <v>1</v>
      </c>
      <c r="P3259">
        <v>1</v>
      </c>
      <c r="Q3259">
        <v>1</v>
      </c>
      <c r="R3259">
        <v>1</v>
      </c>
      <c r="S3259">
        <v>1</v>
      </c>
      <c r="T3259">
        <v>1</v>
      </c>
      <c r="U3259">
        <v>1</v>
      </c>
      <c r="V3259">
        <v>1</v>
      </c>
      <c r="AD3259" t="s">
        <v>14707</v>
      </c>
      <c r="AE3259">
        <v>45464.857812499999</v>
      </c>
    </row>
    <row r="3260" spans="1:31" x14ac:dyDescent="0.35">
      <c r="A3260">
        <v>28130</v>
      </c>
      <c r="B3260" t="s">
        <v>14708</v>
      </c>
      <c r="C3260" t="s">
        <v>14709</v>
      </c>
      <c r="D3260" t="s">
        <v>14710</v>
      </c>
      <c r="E3260" t="s">
        <v>14711</v>
      </c>
      <c r="G3260" t="s">
        <v>3631</v>
      </c>
      <c r="I3260">
        <v>0</v>
      </c>
      <c r="J3260">
        <v>0</v>
      </c>
      <c r="AD3260" t="s">
        <v>14712</v>
      </c>
      <c r="AE3260">
        <v>45464.857812499999</v>
      </c>
    </row>
    <row r="3261" spans="1:31" x14ac:dyDescent="0.35">
      <c r="A3261">
        <v>18884</v>
      </c>
      <c r="B3261" t="s">
        <v>14713</v>
      </c>
      <c r="C3261" t="s">
        <v>14713</v>
      </c>
      <c r="D3261" t="s">
        <v>14714</v>
      </c>
      <c r="E3261" t="s">
        <v>14714</v>
      </c>
      <c r="G3261" t="s">
        <v>3643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0</v>
      </c>
      <c r="T3261">
        <v>0</v>
      </c>
      <c r="AB3261">
        <v>0</v>
      </c>
      <c r="AD3261" t="s">
        <v>3653</v>
      </c>
      <c r="AE3261">
        <v>45464.857812499999</v>
      </c>
    </row>
    <row r="3262" spans="1:31" x14ac:dyDescent="0.35">
      <c r="A3262">
        <v>24192</v>
      </c>
      <c r="B3262" t="s">
        <v>14715</v>
      </c>
      <c r="C3262" t="s">
        <v>14715</v>
      </c>
      <c r="D3262" t="s">
        <v>14716</v>
      </c>
      <c r="E3262" t="s">
        <v>14716</v>
      </c>
      <c r="G3262" t="s">
        <v>3754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0</v>
      </c>
      <c r="U3262">
        <v>0</v>
      </c>
      <c r="AD3262" t="s">
        <v>14717</v>
      </c>
      <c r="AE3262">
        <v>45464.857812499999</v>
      </c>
    </row>
    <row r="3263" spans="1:31" x14ac:dyDescent="0.35">
      <c r="A3263">
        <v>19113</v>
      </c>
      <c r="B3263" t="s">
        <v>14718</v>
      </c>
      <c r="C3263" t="s">
        <v>14718</v>
      </c>
      <c r="D3263" t="s">
        <v>14719</v>
      </c>
      <c r="E3263" t="s">
        <v>14719</v>
      </c>
      <c r="F3263" t="s">
        <v>14720</v>
      </c>
      <c r="G3263" t="s">
        <v>3913</v>
      </c>
      <c r="I3263">
        <v>1</v>
      </c>
      <c r="J3263">
        <v>1</v>
      </c>
      <c r="K3263">
        <v>1</v>
      </c>
      <c r="L3263">
        <v>1</v>
      </c>
      <c r="M3263">
        <v>1</v>
      </c>
      <c r="N3263">
        <v>1</v>
      </c>
      <c r="O3263">
        <v>1</v>
      </c>
      <c r="P3263">
        <v>1</v>
      </c>
      <c r="Q3263">
        <v>1</v>
      </c>
      <c r="R3263">
        <v>1</v>
      </c>
      <c r="S3263">
        <v>1</v>
      </c>
      <c r="T3263">
        <v>1</v>
      </c>
      <c r="U3263">
        <v>1</v>
      </c>
      <c r="V3263">
        <v>1</v>
      </c>
      <c r="W3263">
        <v>1</v>
      </c>
      <c r="X3263">
        <v>1</v>
      </c>
      <c r="Y3263">
        <v>1</v>
      </c>
      <c r="Z3263">
        <v>1</v>
      </c>
      <c r="AA3263">
        <v>1</v>
      </c>
      <c r="AB3263">
        <v>1</v>
      </c>
      <c r="AD3263" t="s">
        <v>14721</v>
      </c>
      <c r="AE3263">
        <v>45464.857812499999</v>
      </c>
    </row>
    <row r="3264" spans="1:31" x14ac:dyDescent="0.35">
      <c r="A3264">
        <v>18491</v>
      </c>
      <c r="B3264" t="s">
        <v>14722</v>
      </c>
      <c r="C3264" t="s">
        <v>14722</v>
      </c>
      <c r="D3264" t="s">
        <v>14723</v>
      </c>
      <c r="E3264" t="s">
        <v>14723</v>
      </c>
      <c r="F3264" t="s">
        <v>14724</v>
      </c>
      <c r="G3264" t="s">
        <v>3688</v>
      </c>
      <c r="I3264">
        <v>1</v>
      </c>
      <c r="J3264">
        <v>1</v>
      </c>
      <c r="K3264">
        <v>1</v>
      </c>
      <c r="L3264">
        <v>1</v>
      </c>
      <c r="M3264">
        <v>1</v>
      </c>
      <c r="N3264">
        <v>1</v>
      </c>
      <c r="O3264">
        <v>1</v>
      </c>
      <c r="P3264">
        <v>1</v>
      </c>
      <c r="Q3264">
        <v>1</v>
      </c>
      <c r="R3264">
        <v>1</v>
      </c>
      <c r="S3264">
        <v>1</v>
      </c>
      <c r="T3264">
        <v>1</v>
      </c>
      <c r="U3264">
        <v>1</v>
      </c>
      <c r="V3264">
        <v>1</v>
      </c>
      <c r="W3264">
        <v>1</v>
      </c>
      <c r="X3264">
        <v>1</v>
      </c>
      <c r="Y3264">
        <v>1</v>
      </c>
      <c r="Z3264">
        <v>1</v>
      </c>
      <c r="AA3264">
        <v>1</v>
      </c>
      <c r="AB3264">
        <v>1</v>
      </c>
      <c r="AC3264">
        <v>1</v>
      </c>
      <c r="AD3264" t="s">
        <v>14725</v>
      </c>
      <c r="AE3264">
        <v>45464.857812499999</v>
      </c>
    </row>
    <row r="3265" spans="1:31" x14ac:dyDescent="0.35">
      <c r="A3265">
        <v>18492</v>
      </c>
      <c r="B3265" t="s">
        <v>14726</v>
      </c>
      <c r="C3265" t="s">
        <v>14726</v>
      </c>
      <c r="D3265" t="s">
        <v>14727</v>
      </c>
      <c r="E3265" t="s">
        <v>14727</v>
      </c>
      <c r="F3265" t="s">
        <v>14728</v>
      </c>
      <c r="G3265" t="s">
        <v>538</v>
      </c>
      <c r="I3265">
        <v>1</v>
      </c>
      <c r="J3265">
        <v>1</v>
      </c>
      <c r="K3265">
        <v>1</v>
      </c>
      <c r="L3265">
        <v>1</v>
      </c>
      <c r="M3265">
        <v>1</v>
      </c>
      <c r="N3265">
        <v>1</v>
      </c>
      <c r="O3265">
        <v>1</v>
      </c>
      <c r="P3265">
        <v>1</v>
      </c>
      <c r="Q3265">
        <v>1</v>
      </c>
      <c r="R3265">
        <v>1</v>
      </c>
      <c r="S3265">
        <v>1</v>
      </c>
      <c r="T3265">
        <v>1</v>
      </c>
      <c r="U3265">
        <v>1</v>
      </c>
      <c r="V3265">
        <v>1</v>
      </c>
      <c r="W3265">
        <v>1</v>
      </c>
      <c r="X3265">
        <v>1</v>
      </c>
      <c r="Y3265">
        <v>1</v>
      </c>
      <c r="Z3265">
        <v>1</v>
      </c>
      <c r="AA3265">
        <v>1</v>
      </c>
      <c r="AB3265">
        <v>1</v>
      </c>
      <c r="AC3265">
        <v>1</v>
      </c>
      <c r="AD3265" t="s">
        <v>3653</v>
      </c>
      <c r="AE3265">
        <v>45464.857812499999</v>
      </c>
    </row>
    <row r="3266" spans="1:31" x14ac:dyDescent="0.35">
      <c r="A3266">
        <v>19058</v>
      </c>
      <c r="B3266" t="s">
        <v>14729</v>
      </c>
      <c r="C3266" t="s">
        <v>14729</v>
      </c>
      <c r="D3266" t="s">
        <v>14730</v>
      </c>
      <c r="E3266" t="s">
        <v>14730</v>
      </c>
      <c r="G3266" t="s">
        <v>3627</v>
      </c>
      <c r="I3266">
        <v>1</v>
      </c>
      <c r="J3266">
        <v>1</v>
      </c>
      <c r="K3266">
        <v>1</v>
      </c>
      <c r="L3266">
        <v>1</v>
      </c>
      <c r="M3266">
        <v>1</v>
      </c>
      <c r="N3266">
        <v>1</v>
      </c>
      <c r="O3266">
        <v>1</v>
      </c>
      <c r="P3266">
        <v>1</v>
      </c>
      <c r="Q3266">
        <v>1</v>
      </c>
      <c r="R3266">
        <v>1</v>
      </c>
      <c r="S3266">
        <v>1</v>
      </c>
      <c r="T3266">
        <v>1</v>
      </c>
      <c r="U3266">
        <v>1</v>
      </c>
      <c r="AB3266">
        <v>0</v>
      </c>
      <c r="AD3266" t="s">
        <v>14731</v>
      </c>
      <c r="AE3266">
        <v>45464.857812499999</v>
      </c>
    </row>
    <row r="3267" spans="1:31" x14ac:dyDescent="0.35">
      <c r="A3267">
        <v>24017</v>
      </c>
      <c r="B3267" t="s">
        <v>14732</v>
      </c>
      <c r="C3267" t="s">
        <v>14732</v>
      </c>
      <c r="D3267" t="s">
        <v>14733</v>
      </c>
      <c r="E3267" t="s">
        <v>14733</v>
      </c>
      <c r="G3267" t="s">
        <v>3627</v>
      </c>
      <c r="I3267">
        <v>1</v>
      </c>
      <c r="J3267">
        <v>1</v>
      </c>
      <c r="K3267">
        <v>1</v>
      </c>
      <c r="L3267">
        <v>1</v>
      </c>
      <c r="M3267">
        <v>1</v>
      </c>
      <c r="N3267">
        <v>1</v>
      </c>
      <c r="O3267">
        <v>1</v>
      </c>
      <c r="P3267">
        <v>1</v>
      </c>
      <c r="Q3267">
        <v>1</v>
      </c>
      <c r="R3267">
        <v>1</v>
      </c>
      <c r="S3267">
        <v>1</v>
      </c>
      <c r="T3267">
        <v>1</v>
      </c>
      <c r="U3267">
        <v>1</v>
      </c>
      <c r="V3267">
        <v>1</v>
      </c>
      <c r="W3267">
        <v>1</v>
      </c>
      <c r="AD3267" t="s">
        <v>14734</v>
      </c>
      <c r="AE3267">
        <v>45464.857812499999</v>
      </c>
    </row>
    <row r="3268" spans="1:31" x14ac:dyDescent="0.35">
      <c r="A3268">
        <v>26923</v>
      </c>
      <c r="B3268" t="s">
        <v>14735</v>
      </c>
      <c r="C3268" t="s">
        <v>14735</v>
      </c>
      <c r="D3268" t="s">
        <v>14736</v>
      </c>
      <c r="E3268" t="s">
        <v>14736</v>
      </c>
      <c r="F3268" t="s">
        <v>14737</v>
      </c>
      <c r="G3268" t="s">
        <v>3688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AD3268" t="s">
        <v>14738</v>
      </c>
      <c r="AE3268">
        <v>45464.857812499999</v>
      </c>
    </row>
    <row r="3269" spans="1:31" x14ac:dyDescent="0.35">
      <c r="A3269">
        <v>26878</v>
      </c>
      <c r="B3269" t="s">
        <v>14739</v>
      </c>
      <c r="C3269" t="s">
        <v>14740</v>
      </c>
      <c r="D3269" t="s">
        <v>14741</v>
      </c>
      <c r="E3269" t="s">
        <v>14742</v>
      </c>
      <c r="F3269" t="s">
        <v>14743</v>
      </c>
      <c r="G3269" t="s">
        <v>11062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AD3269" t="s">
        <v>14744</v>
      </c>
      <c r="AE3269">
        <v>45464.857812499999</v>
      </c>
    </row>
    <row r="3270" spans="1:31" x14ac:dyDescent="0.35">
      <c r="A3270">
        <v>20306</v>
      </c>
      <c r="B3270" t="s">
        <v>14745</v>
      </c>
      <c r="C3270" t="s">
        <v>14745</v>
      </c>
      <c r="D3270" t="s">
        <v>14746</v>
      </c>
      <c r="E3270" t="s">
        <v>14746</v>
      </c>
      <c r="G3270" t="s">
        <v>3688</v>
      </c>
      <c r="I3270">
        <v>1</v>
      </c>
      <c r="J3270">
        <v>1</v>
      </c>
      <c r="K3270">
        <v>1</v>
      </c>
      <c r="L3270">
        <v>1</v>
      </c>
      <c r="M3270">
        <v>1</v>
      </c>
      <c r="N3270">
        <v>1</v>
      </c>
      <c r="O3270">
        <v>1</v>
      </c>
      <c r="P3270">
        <v>1</v>
      </c>
      <c r="Q3270">
        <v>1</v>
      </c>
      <c r="R3270">
        <v>1</v>
      </c>
      <c r="S3270">
        <v>1</v>
      </c>
      <c r="T3270">
        <v>1</v>
      </c>
      <c r="U3270">
        <v>1</v>
      </c>
      <c r="V3270">
        <v>1</v>
      </c>
      <c r="W3270">
        <v>1</v>
      </c>
      <c r="X3270">
        <v>1</v>
      </c>
      <c r="AD3270" t="s">
        <v>14747</v>
      </c>
      <c r="AE3270">
        <v>45464.852870370371</v>
      </c>
    </row>
    <row r="3271" spans="1:31" x14ac:dyDescent="0.35">
      <c r="A3271">
        <v>20433</v>
      </c>
      <c r="B3271" t="s">
        <v>14748</v>
      </c>
      <c r="C3271" t="s">
        <v>14748</v>
      </c>
      <c r="D3271" t="s">
        <v>14749</v>
      </c>
      <c r="E3271" t="s">
        <v>14749</v>
      </c>
      <c r="F3271" t="s">
        <v>14750</v>
      </c>
      <c r="G3271" t="s">
        <v>3648</v>
      </c>
      <c r="I3271">
        <v>1</v>
      </c>
      <c r="J3271">
        <v>1</v>
      </c>
      <c r="K3271">
        <v>1</v>
      </c>
      <c r="L3271">
        <v>1</v>
      </c>
      <c r="M3271">
        <v>1</v>
      </c>
      <c r="N3271">
        <v>1</v>
      </c>
      <c r="O3271">
        <v>1</v>
      </c>
      <c r="P3271">
        <v>1</v>
      </c>
      <c r="Q3271">
        <v>1</v>
      </c>
      <c r="R3271">
        <v>1</v>
      </c>
      <c r="S3271">
        <v>1</v>
      </c>
      <c r="T3271">
        <v>1</v>
      </c>
      <c r="U3271">
        <v>1</v>
      </c>
      <c r="V3271">
        <v>1</v>
      </c>
      <c r="W3271">
        <v>1</v>
      </c>
      <c r="X3271">
        <v>1</v>
      </c>
      <c r="Y3271">
        <v>1</v>
      </c>
      <c r="Z3271">
        <v>1</v>
      </c>
      <c r="AD3271" t="s">
        <v>14751</v>
      </c>
      <c r="AE3271">
        <v>45464.857812499999</v>
      </c>
    </row>
    <row r="3272" spans="1:31" x14ac:dyDescent="0.35">
      <c r="A3272">
        <v>22851</v>
      </c>
      <c r="B3272" t="s">
        <v>14752</v>
      </c>
      <c r="C3272" t="s">
        <v>14752</v>
      </c>
      <c r="D3272" t="s">
        <v>14753</v>
      </c>
      <c r="E3272" t="s">
        <v>14753</v>
      </c>
      <c r="F3272" t="s">
        <v>14754</v>
      </c>
      <c r="G3272" t="s">
        <v>3688</v>
      </c>
      <c r="I3272">
        <v>1</v>
      </c>
      <c r="J3272">
        <v>1</v>
      </c>
      <c r="K3272">
        <v>1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0</v>
      </c>
      <c r="T3272">
        <v>0</v>
      </c>
      <c r="U3272">
        <v>0</v>
      </c>
      <c r="AD3272" t="s">
        <v>14755</v>
      </c>
      <c r="AE3272">
        <v>45464.857812499999</v>
      </c>
    </row>
    <row r="3273" spans="1:31" x14ac:dyDescent="0.35">
      <c r="A3273">
        <v>18542</v>
      </c>
      <c r="B3273" t="s">
        <v>1629</v>
      </c>
      <c r="C3273" t="s">
        <v>1629</v>
      </c>
      <c r="D3273" t="s">
        <v>3445</v>
      </c>
      <c r="E3273" t="s">
        <v>3445</v>
      </c>
      <c r="F3273" t="s">
        <v>14756</v>
      </c>
      <c r="G3273" t="s">
        <v>3627</v>
      </c>
      <c r="I3273">
        <v>1</v>
      </c>
      <c r="J3273">
        <v>1</v>
      </c>
      <c r="K3273">
        <v>1</v>
      </c>
      <c r="L3273">
        <v>1</v>
      </c>
      <c r="M3273">
        <v>1</v>
      </c>
      <c r="N3273">
        <v>1</v>
      </c>
      <c r="O3273">
        <v>1</v>
      </c>
      <c r="P3273">
        <v>1</v>
      </c>
      <c r="Q3273">
        <v>1</v>
      </c>
      <c r="R3273">
        <v>1</v>
      </c>
      <c r="S3273">
        <v>1</v>
      </c>
      <c r="T3273">
        <v>1</v>
      </c>
      <c r="U3273">
        <v>1</v>
      </c>
      <c r="V3273">
        <v>1</v>
      </c>
      <c r="W3273">
        <v>1</v>
      </c>
      <c r="X3273">
        <v>1</v>
      </c>
      <c r="Y3273">
        <v>1</v>
      </c>
      <c r="Z3273">
        <v>1</v>
      </c>
      <c r="AA3273">
        <v>1</v>
      </c>
      <c r="AD3273" t="s">
        <v>14757</v>
      </c>
      <c r="AE3273">
        <v>45464.857812499999</v>
      </c>
    </row>
    <row r="3274" spans="1:31" x14ac:dyDescent="0.35">
      <c r="A3274">
        <v>18746</v>
      </c>
      <c r="B3274" t="s">
        <v>14758</v>
      </c>
      <c r="C3274" t="s">
        <v>14758</v>
      </c>
      <c r="D3274" t="s">
        <v>14759</v>
      </c>
      <c r="E3274" t="s">
        <v>14759</v>
      </c>
      <c r="G3274" t="s">
        <v>3648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  <c r="AB3274">
        <v>0</v>
      </c>
      <c r="AD3274" t="s">
        <v>3653</v>
      </c>
      <c r="AE3274">
        <v>45464.857812499999</v>
      </c>
    </row>
    <row r="3275" spans="1:31" x14ac:dyDescent="0.35">
      <c r="A3275">
        <v>22599</v>
      </c>
      <c r="B3275" t="s">
        <v>14760</v>
      </c>
      <c r="C3275" t="s">
        <v>14760</v>
      </c>
      <c r="D3275" t="s">
        <v>14761</v>
      </c>
      <c r="E3275" t="s">
        <v>14761</v>
      </c>
      <c r="G3275" t="s">
        <v>3648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0</v>
      </c>
      <c r="AD3275" t="s">
        <v>14762</v>
      </c>
      <c r="AE3275">
        <v>45464.857812499999</v>
      </c>
    </row>
    <row r="3276" spans="1:31" x14ac:dyDescent="0.35">
      <c r="A3276">
        <v>26800</v>
      </c>
      <c r="B3276" t="s">
        <v>14763</v>
      </c>
      <c r="C3276" t="s">
        <v>14763</v>
      </c>
      <c r="D3276" t="s">
        <v>14764</v>
      </c>
      <c r="E3276" t="s">
        <v>14764</v>
      </c>
      <c r="F3276" t="s">
        <v>14765</v>
      </c>
      <c r="G3276" t="s">
        <v>3643</v>
      </c>
      <c r="I3276">
        <v>1</v>
      </c>
      <c r="J3276">
        <v>1</v>
      </c>
      <c r="K3276">
        <v>1</v>
      </c>
      <c r="L3276">
        <v>1</v>
      </c>
      <c r="M3276">
        <v>1</v>
      </c>
      <c r="N3276">
        <v>1</v>
      </c>
      <c r="O3276">
        <v>1</v>
      </c>
      <c r="P3276">
        <v>1</v>
      </c>
      <c r="AD3276" t="s">
        <v>14766</v>
      </c>
      <c r="AE3276">
        <v>45464.857812499999</v>
      </c>
    </row>
    <row r="3277" spans="1:31" x14ac:dyDescent="0.35">
      <c r="A3277">
        <v>18930</v>
      </c>
      <c r="B3277" t="s">
        <v>14767</v>
      </c>
      <c r="C3277" t="s">
        <v>14767</v>
      </c>
      <c r="D3277" t="s">
        <v>14768</v>
      </c>
      <c r="E3277" t="s">
        <v>14768</v>
      </c>
      <c r="G3277" t="s">
        <v>3648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0</v>
      </c>
      <c r="AB3277">
        <v>0</v>
      </c>
      <c r="AD3277" t="s">
        <v>3653</v>
      </c>
      <c r="AE3277">
        <v>45464.857812499999</v>
      </c>
    </row>
    <row r="3278" spans="1:31" x14ac:dyDescent="0.35">
      <c r="A3278">
        <v>18696</v>
      </c>
      <c r="B3278" t="s">
        <v>14769</v>
      </c>
      <c r="C3278" t="s">
        <v>14769</v>
      </c>
      <c r="D3278" t="s">
        <v>14770</v>
      </c>
      <c r="E3278" t="s">
        <v>14770</v>
      </c>
      <c r="F3278" t="s">
        <v>14771</v>
      </c>
      <c r="G3278" t="s">
        <v>3643</v>
      </c>
      <c r="I3278">
        <v>1</v>
      </c>
      <c r="J3278">
        <v>1</v>
      </c>
      <c r="K3278">
        <v>1</v>
      </c>
      <c r="L3278">
        <v>1</v>
      </c>
      <c r="M3278">
        <v>1</v>
      </c>
      <c r="N3278">
        <v>1</v>
      </c>
      <c r="O3278">
        <v>1</v>
      </c>
      <c r="P3278">
        <v>1</v>
      </c>
      <c r="Q3278">
        <v>1</v>
      </c>
      <c r="R3278">
        <v>1</v>
      </c>
      <c r="S3278">
        <v>1</v>
      </c>
      <c r="T3278">
        <v>1</v>
      </c>
      <c r="U3278">
        <v>1</v>
      </c>
      <c r="V3278">
        <v>1</v>
      </c>
      <c r="W3278">
        <v>1</v>
      </c>
      <c r="X3278">
        <v>1</v>
      </c>
      <c r="Y3278">
        <v>1</v>
      </c>
      <c r="Z3278">
        <v>1</v>
      </c>
      <c r="AA3278">
        <v>1</v>
      </c>
      <c r="AB3278">
        <v>1</v>
      </c>
      <c r="AD3278" t="s">
        <v>14772</v>
      </c>
      <c r="AE3278">
        <v>45464.857812499999</v>
      </c>
    </row>
    <row r="3279" spans="1:31" x14ac:dyDescent="0.35">
      <c r="A3279">
        <v>19215</v>
      </c>
      <c r="B3279" t="s">
        <v>14773</v>
      </c>
      <c r="C3279" t="s">
        <v>14773</v>
      </c>
      <c r="D3279" t="s">
        <v>14774</v>
      </c>
      <c r="E3279" t="s">
        <v>14774</v>
      </c>
      <c r="F3279" t="s">
        <v>14775</v>
      </c>
      <c r="G3279" t="s">
        <v>3688</v>
      </c>
      <c r="H3279">
        <v>2</v>
      </c>
      <c r="I3279">
        <v>2</v>
      </c>
      <c r="J3279">
        <v>2</v>
      </c>
      <c r="K3279">
        <v>2</v>
      </c>
      <c r="L3279">
        <v>2</v>
      </c>
      <c r="M3279">
        <v>2</v>
      </c>
      <c r="N3279">
        <v>2</v>
      </c>
      <c r="O3279">
        <v>2</v>
      </c>
      <c r="P3279">
        <v>2</v>
      </c>
      <c r="Q3279">
        <v>2</v>
      </c>
      <c r="R3279">
        <v>2</v>
      </c>
      <c r="S3279">
        <v>2</v>
      </c>
      <c r="T3279">
        <v>2</v>
      </c>
      <c r="U3279">
        <v>2</v>
      </c>
      <c r="V3279">
        <v>2</v>
      </c>
      <c r="W3279">
        <v>2</v>
      </c>
      <c r="X3279">
        <v>2</v>
      </c>
      <c r="Y3279">
        <v>2</v>
      </c>
      <c r="Z3279">
        <v>2</v>
      </c>
      <c r="AA3279">
        <v>2</v>
      </c>
      <c r="AB3279">
        <v>2</v>
      </c>
      <c r="AD3279" t="s">
        <v>14776</v>
      </c>
      <c r="AE3279">
        <v>45464.852870370371</v>
      </c>
    </row>
    <row r="3280" spans="1:31" x14ac:dyDescent="0.35">
      <c r="A3280">
        <v>18493</v>
      </c>
      <c r="B3280" t="s">
        <v>14777</v>
      </c>
      <c r="C3280" t="s">
        <v>14777</v>
      </c>
      <c r="D3280" t="s">
        <v>14778</v>
      </c>
      <c r="E3280" t="s">
        <v>14778</v>
      </c>
      <c r="F3280" t="s">
        <v>14779</v>
      </c>
      <c r="G3280" t="s">
        <v>3688</v>
      </c>
      <c r="H3280">
        <v>2</v>
      </c>
      <c r="I3280">
        <v>2</v>
      </c>
      <c r="J3280">
        <v>2</v>
      </c>
      <c r="K3280">
        <v>2</v>
      </c>
      <c r="L3280">
        <v>2</v>
      </c>
      <c r="M3280">
        <v>2</v>
      </c>
      <c r="N3280">
        <v>2</v>
      </c>
      <c r="O3280">
        <v>2</v>
      </c>
      <c r="P3280">
        <v>2</v>
      </c>
      <c r="Q3280">
        <v>2</v>
      </c>
      <c r="R3280">
        <v>2</v>
      </c>
      <c r="S3280">
        <v>2</v>
      </c>
      <c r="T3280">
        <v>2</v>
      </c>
      <c r="U3280">
        <v>2</v>
      </c>
      <c r="V3280">
        <v>2</v>
      </c>
      <c r="W3280">
        <v>2</v>
      </c>
      <c r="X3280">
        <v>2</v>
      </c>
      <c r="Y3280">
        <v>2</v>
      </c>
      <c r="Z3280">
        <v>2</v>
      </c>
      <c r="AA3280">
        <v>2</v>
      </c>
      <c r="AB3280">
        <v>2</v>
      </c>
      <c r="AC3280">
        <v>2</v>
      </c>
      <c r="AD3280" t="s">
        <v>14780</v>
      </c>
      <c r="AE3280">
        <v>45464.852870370371</v>
      </c>
    </row>
    <row r="3281" spans="1:31" x14ac:dyDescent="0.35">
      <c r="A3281">
        <v>8006</v>
      </c>
      <c r="B3281" t="s">
        <v>14781</v>
      </c>
      <c r="C3281" t="s">
        <v>14781</v>
      </c>
      <c r="D3281" t="s">
        <v>14782</v>
      </c>
      <c r="E3281" t="s">
        <v>14782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  <c r="AD3281" t="s">
        <v>14783</v>
      </c>
      <c r="AE3281">
        <v>45464.857812499999</v>
      </c>
    </row>
    <row r="3282" spans="1:31" x14ac:dyDescent="0.35">
      <c r="A3282">
        <v>18494</v>
      </c>
      <c r="B3282" t="s">
        <v>14784</v>
      </c>
      <c r="C3282" t="s">
        <v>14784</v>
      </c>
      <c r="D3282" t="s">
        <v>14785</v>
      </c>
      <c r="E3282" t="s">
        <v>14785</v>
      </c>
      <c r="F3282" t="s">
        <v>14786</v>
      </c>
      <c r="I3282">
        <v>1</v>
      </c>
      <c r="J3282">
        <v>1</v>
      </c>
      <c r="K3282">
        <v>1</v>
      </c>
      <c r="L3282">
        <v>1</v>
      </c>
      <c r="M3282">
        <v>1</v>
      </c>
      <c r="N3282">
        <v>1</v>
      </c>
      <c r="O3282">
        <v>1</v>
      </c>
      <c r="P3282">
        <v>1</v>
      </c>
      <c r="Q3282">
        <v>1</v>
      </c>
      <c r="R3282">
        <v>1</v>
      </c>
      <c r="S3282">
        <v>1</v>
      </c>
      <c r="T3282">
        <v>1</v>
      </c>
      <c r="U3282">
        <v>1</v>
      </c>
      <c r="V3282">
        <v>1</v>
      </c>
      <c r="W3282">
        <v>1</v>
      </c>
      <c r="X3282">
        <v>1</v>
      </c>
      <c r="Y3282">
        <v>1</v>
      </c>
      <c r="Z3282">
        <v>1</v>
      </c>
      <c r="AA3282">
        <v>1</v>
      </c>
      <c r="AB3282">
        <v>1</v>
      </c>
      <c r="AC3282">
        <v>1</v>
      </c>
      <c r="AD3282" t="s">
        <v>3653</v>
      </c>
      <c r="AE3282">
        <v>45464.857812499999</v>
      </c>
    </row>
    <row r="3283" spans="1:31" x14ac:dyDescent="0.35">
      <c r="A3283">
        <v>18495</v>
      </c>
      <c r="B3283" t="s">
        <v>14787</v>
      </c>
      <c r="C3283" t="s">
        <v>14787</v>
      </c>
      <c r="D3283" t="s">
        <v>14788</v>
      </c>
      <c r="E3283" t="s">
        <v>14788</v>
      </c>
      <c r="F3283" t="s">
        <v>14789</v>
      </c>
      <c r="I3283">
        <v>1</v>
      </c>
      <c r="J3283">
        <v>1</v>
      </c>
      <c r="K3283">
        <v>1</v>
      </c>
      <c r="L3283">
        <v>1</v>
      </c>
      <c r="M3283">
        <v>1</v>
      </c>
      <c r="N3283">
        <v>1</v>
      </c>
      <c r="O3283">
        <v>1</v>
      </c>
      <c r="P3283">
        <v>1</v>
      </c>
      <c r="Q3283">
        <v>1</v>
      </c>
      <c r="R3283">
        <v>1</v>
      </c>
      <c r="S3283">
        <v>1</v>
      </c>
      <c r="T3283">
        <v>1</v>
      </c>
      <c r="U3283">
        <v>1</v>
      </c>
      <c r="V3283">
        <v>1</v>
      </c>
      <c r="W3283">
        <v>1</v>
      </c>
      <c r="X3283">
        <v>1</v>
      </c>
      <c r="Y3283">
        <v>1</v>
      </c>
      <c r="Z3283">
        <v>1</v>
      </c>
      <c r="AA3283">
        <v>1</v>
      </c>
      <c r="AB3283">
        <v>1</v>
      </c>
      <c r="AC3283">
        <v>1</v>
      </c>
      <c r="AD3283" t="s">
        <v>3653</v>
      </c>
      <c r="AE3283">
        <v>45464.857812499999</v>
      </c>
    </row>
    <row r="3284" spans="1:31" x14ac:dyDescent="0.35">
      <c r="A3284">
        <v>18496</v>
      </c>
      <c r="B3284" t="s">
        <v>1342</v>
      </c>
      <c r="C3284" t="s">
        <v>1342</v>
      </c>
      <c r="D3284" t="s">
        <v>3446</v>
      </c>
      <c r="E3284" t="s">
        <v>3446</v>
      </c>
      <c r="F3284" t="s">
        <v>14790</v>
      </c>
      <c r="G3284" t="s">
        <v>3688</v>
      </c>
      <c r="H3284">
        <v>2</v>
      </c>
      <c r="I3284">
        <v>2</v>
      </c>
      <c r="J3284">
        <v>2</v>
      </c>
      <c r="K3284">
        <v>2</v>
      </c>
      <c r="L3284">
        <v>2</v>
      </c>
      <c r="M3284">
        <v>2</v>
      </c>
      <c r="N3284">
        <v>2</v>
      </c>
      <c r="O3284">
        <v>2</v>
      </c>
      <c r="P3284">
        <v>2</v>
      </c>
      <c r="Q3284">
        <v>2</v>
      </c>
      <c r="R3284">
        <v>2</v>
      </c>
      <c r="S3284">
        <v>2</v>
      </c>
      <c r="T3284">
        <v>2</v>
      </c>
      <c r="U3284">
        <v>2</v>
      </c>
      <c r="V3284">
        <v>2</v>
      </c>
      <c r="W3284">
        <v>2</v>
      </c>
      <c r="X3284">
        <v>2</v>
      </c>
      <c r="Y3284">
        <v>2</v>
      </c>
      <c r="Z3284">
        <v>2</v>
      </c>
      <c r="AA3284">
        <v>2</v>
      </c>
      <c r="AB3284">
        <v>2</v>
      </c>
      <c r="AC3284">
        <v>2</v>
      </c>
      <c r="AD3284" t="s">
        <v>14791</v>
      </c>
      <c r="AE3284">
        <v>45572.375185185185</v>
      </c>
    </row>
    <row r="3285" spans="1:31" x14ac:dyDescent="0.35">
      <c r="A3285">
        <v>18497</v>
      </c>
      <c r="B3285" t="s">
        <v>14792</v>
      </c>
      <c r="C3285" t="s">
        <v>14792</v>
      </c>
      <c r="D3285" t="s">
        <v>14793</v>
      </c>
      <c r="E3285" t="s">
        <v>14793</v>
      </c>
      <c r="F3285" t="s">
        <v>14794</v>
      </c>
      <c r="I3285">
        <v>1</v>
      </c>
      <c r="J3285">
        <v>1</v>
      </c>
      <c r="K3285">
        <v>1</v>
      </c>
      <c r="L3285">
        <v>1</v>
      </c>
      <c r="M3285">
        <v>1</v>
      </c>
      <c r="N3285">
        <v>1</v>
      </c>
      <c r="O3285">
        <v>1</v>
      </c>
      <c r="P3285">
        <v>1</v>
      </c>
      <c r="Q3285">
        <v>1</v>
      </c>
      <c r="R3285">
        <v>1</v>
      </c>
      <c r="S3285">
        <v>1</v>
      </c>
      <c r="T3285">
        <v>1</v>
      </c>
      <c r="U3285">
        <v>1</v>
      </c>
      <c r="V3285">
        <v>1</v>
      </c>
      <c r="W3285">
        <v>1</v>
      </c>
      <c r="X3285">
        <v>1</v>
      </c>
      <c r="Y3285">
        <v>1</v>
      </c>
      <c r="Z3285">
        <v>1</v>
      </c>
      <c r="AA3285">
        <v>1</v>
      </c>
      <c r="AB3285">
        <v>1</v>
      </c>
      <c r="AC3285">
        <v>1</v>
      </c>
      <c r="AD3285" t="s">
        <v>3653</v>
      </c>
      <c r="AE3285">
        <v>45464.857812499999</v>
      </c>
    </row>
    <row r="3286" spans="1:31" x14ac:dyDescent="0.35">
      <c r="A3286">
        <v>21955</v>
      </c>
      <c r="B3286" t="s">
        <v>14795</v>
      </c>
      <c r="C3286" t="s">
        <v>14795</v>
      </c>
      <c r="D3286" t="s">
        <v>14796</v>
      </c>
      <c r="E3286" t="s">
        <v>14796</v>
      </c>
      <c r="F3286" t="s">
        <v>14797</v>
      </c>
      <c r="G3286" t="s">
        <v>3688</v>
      </c>
      <c r="I3286">
        <v>1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AD3286" t="s">
        <v>14798</v>
      </c>
      <c r="AE3286">
        <v>45523.531944444447</v>
      </c>
    </row>
    <row r="3287" spans="1:31" x14ac:dyDescent="0.35">
      <c r="A3287">
        <v>18691</v>
      </c>
      <c r="B3287" t="s">
        <v>14799</v>
      </c>
      <c r="C3287" t="s">
        <v>14799</v>
      </c>
      <c r="D3287" t="s">
        <v>14800</v>
      </c>
      <c r="E3287" t="s">
        <v>14800</v>
      </c>
      <c r="F3287" t="s">
        <v>14801</v>
      </c>
      <c r="G3287" t="s">
        <v>12782</v>
      </c>
      <c r="I3287">
        <v>1</v>
      </c>
      <c r="J3287">
        <v>1</v>
      </c>
      <c r="K3287">
        <v>1</v>
      </c>
      <c r="L3287">
        <v>1</v>
      </c>
      <c r="M3287">
        <v>1</v>
      </c>
      <c r="N3287">
        <v>1</v>
      </c>
      <c r="O3287">
        <v>1</v>
      </c>
      <c r="P3287">
        <v>1</v>
      </c>
      <c r="Q3287">
        <v>1</v>
      </c>
      <c r="R3287">
        <v>1</v>
      </c>
      <c r="S3287">
        <v>1</v>
      </c>
      <c r="T3287">
        <v>1</v>
      </c>
      <c r="U3287">
        <v>1</v>
      </c>
      <c r="V3287">
        <v>1</v>
      </c>
      <c r="W3287">
        <v>1</v>
      </c>
      <c r="X3287">
        <v>1</v>
      </c>
      <c r="Y3287">
        <v>1</v>
      </c>
      <c r="Z3287">
        <v>1</v>
      </c>
      <c r="AA3287">
        <v>1</v>
      </c>
      <c r="AB3287">
        <v>1</v>
      </c>
      <c r="AC3287">
        <v>1</v>
      </c>
      <c r="AD3287" t="s">
        <v>14802</v>
      </c>
      <c r="AE3287">
        <v>45464.857812499999</v>
      </c>
    </row>
    <row r="3288" spans="1:31" x14ac:dyDescent="0.35">
      <c r="A3288">
        <v>18830</v>
      </c>
      <c r="B3288" t="s">
        <v>14803</v>
      </c>
      <c r="C3288" t="s">
        <v>14803</v>
      </c>
      <c r="D3288" t="s">
        <v>14804</v>
      </c>
      <c r="E3288" t="s">
        <v>14804</v>
      </c>
      <c r="F3288" t="s">
        <v>14805</v>
      </c>
      <c r="G3288" t="s">
        <v>3688</v>
      </c>
      <c r="I3288">
        <v>1</v>
      </c>
      <c r="J3288">
        <v>1</v>
      </c>
      <c r="K3288">
        <v>1</v>
      </c>
      <c r="L3288">
        <v>1</v>
      </c>
      <c r="M3288">
        <v>1</v>
      </c>
      <c r="N3288">
        <v>1</v>
      </c>
      <c r="O3288">
        <v>1</v>
      </c>
      <c r="P3288">
        <v>1</v>
      </c>
      <c r="Q3288">
        <v>1</v>
      </c>
      <c r="R3288">
        <v>1</v>
      </c>
      <c r="S3288">
        <v>1</v>
      </c>
      <c r="T3288">
        <v>1</v>
      </c>
      <c r="U3288">
        <v>1</v>
      </c>
      <c r="V3288">
        <v>1</v>
      </c>
      <c r="W3288">
        <v>1</v>
      </c>
      <c r="X3288">
        <v>1</v>
      </c>
      <c r="Y3288">
        <v>1</v>
      </c>
      <c r="Z3288">
        <v>1</v>
      </c>
      <c r="AA3288">
        <v>1</v>
      </c>
      <c r="AB3288">
        <v>1</v>
      </c>
      <c r="AD3288" t="s">
        <v>14806</v>
      </c>
      <c r="AE3288">
        <v>45464.857812499999</v>
      </c>
    </row>
    <row r="3289" spans="1:31" x14ac:dyDescent="0.35">
      <c r="A3289">
        <v>19092</v>
      </c>
      <c r="B3289" t="s">
        <v>14807</v>
      </c>
      <c r="C3289" t="s">
        <v>14807</v>
      </c>
      <c r="D3289" t="s">
        <v>14808</v>
      </c>
      <c r="E3289" t="s">
        <v>14808</v>
      </c>
      <c r="F3289" t="s">
        <v>14809</v>
      </c>
      <c r="G3289" t="s">
        <v>3688</v>
      </c>
      <c r="I3289">
        <v>1</v>
      </c>
      <c r="J3289">
        <v>1</v>
      </c>
      <c r="K3289">
        <v>1</v>
      </c>
      <c r="L3289">
        <v>1</v>
      </c>
      <c r="M3289">
        <v>1</v>
      </c>
      <c r="N3289">
        <v>1</v>
      </c>
      <c r="O3289">
        <v>1</v>
      </c>
      <c r="P3289">
        <v>1</v>
      </c>
      <c r="Q3289">
        <v>1</v>
      </c>
      <c r="R3289">
        <v>1</v>
      </c>
      <c r="S3289">
        <v>1</v>
      </c>
      <c r="T3289">
        <v>1</v>
      </c>
      <c r="U3289">
        <v>1</v>
      </c>
      <c r="V3289">
        <v>1</v>
      </c>
      <c r="W3289">
        <v>1</v>
      </c>
      <c r="X3289">
        <v>1</v>
      </c>
      <c r="Y3289">
        <v>1</v>
      </c>
      <c r="Z3289">
        <v>1</v>
      </c>
      <c r="AA3289">
        <v>1</v>
      </c>
      <c r="AB3289">
        <v>1</v>
      </c>
      <c r="AD3289" t="s">
        <v>14810</v>
      </c>
      <c r="AE3289">
        <v>45464.857812499999</v>
      </c>
    </row>
    <row r="3290" spans="1:31" x14ac:dyDescent="0.35">
      <c r="A3290">
        <v>21954</v>
      </c>
      <c r="B3290" t="s">
        <v>14811</v>
      </c>
      <c r="C3290" t="s">
        <v>14811</v>
      </c>
      <c r="D3290" t="s">
        <v>14812</v>
      </c>
      <c r="E3290" t="s">
        <v>14812</v>
      </c>
      <c r="G3290" t="s">
        <v>4211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0</v>
      </c>
      <c r="AD3290" t="s">
        <v>14813</v>
      </c>
      <c r="AE3290">
        <v>45464.857812499999</v>
      </c>
    </row>
    <row r="3291" spans="1:31" x14ac:dyDescent="0.35">
      <c r="A3291">
        <v>24141</v>
      </c>
      <c r="B3291" t="s">
        <v>14814</v>
      </c>
      <c r="C3291" t="s">
        <v>14814</v>
      </c>
      <c r="D3291" t="s">
        <v>14815</v>
      </c>
      <c r="E3291" t="s">
        <v>14815</v>
      </c>
      <c r="G3291" t="s">
        <v>3643</v>
      </c>
      <c r="I3291">
        <v>1</v>
      </c>
      <c r="J3291">
        <v>1</v>
      </c>
      <c r="K3291">
        <v>1</v>
      </c>
      <c r="L3291">
        <v>1</v>
      </c>
      <c r="M3291">
        <v>1</v>
      </c>
      <c r="N3291">
        <v>1</v>
      </c>
      <c r="O3291">
        <v>1</v>
      </c>
      <c r="P3291">
        <v>1</v>
      </c>
      <c r="Q3291">
        <v>1</v>
      </c>
      <c r="R3291">
        <v>1</v>
      </c>
      <c r="S3291">
        <v>1</v>
      </c>
      <c r="T3291">
        <v>1</v>
      </c>
      <c r="U3291">
        <v>1</v>
      </c>
      <c r="V3291">
        <v>1</v>
      </c>
      <c r="W3291">
        <v>1</v>
      </c>
      <c r="AD3291" t="s">
        <v>14816</v>
      </c>
      <c r="AE3291">
        <v>45464.857812499999</v>
      </c>
    </row>
    <row r="3292" spans="1:31" x14ac:dyDescent="0.35">
      <c r="A3292">
        <v>19652</v>
      </c>
      <c r="B3292" t="s">
        <v>14817</v>
      </c>
      <c r="C3292" t="s">
        <v>14817</v>
      </c>
      <c r="D3292" t="s">
        <v>14818</v>
      </c>
      <c r="E3292" t="s">
        <v>14818</v>
      </c>
      <c r="G3292" t="s">
        <v>3648</v>
      </c>
      <c r="I3292">
        <v>1</v>
      </c>
      <c r="J3292">
        <v>1</v>
      </c>
      <c r="K3292">
        <v>1</v>
      </c>
      <c r="L3292">
        <v>1</v>
      </c>
      <c r="M3292">
        <v>1</v>
      </c>
      <c r="N3292">
        <v>1</v>
      </c>
      <c r="O3292">
        <v>1</v>
      </c>
      <c r="P3292">
        <v>1</v>
      </c>
      <c r="Q3292">
        <v>1</v>
      </c>
      <c r="R3292">
        <v>1</v>
      </c>
      <c r="S3292">
        <v>1</v>
      </c>
      <c r="T3292">
        <v>1</v>
      </c>
      <c r="U3292">
        <v>1</v>
      </c>
      <c r="V3292">
        <v>1</v>
      </c>
      <c r="W3292">
        <v>1</v>
      </c>
      <c r="X3292">
        <v>1</v>
      </c>
      <c r="Y3292">
        <v>1</v>
      </c>
      <c r="Z3292">
        <v>1</v>
      </c>
      <c r="AA3292">
        <v>1</v>
      </c>
      <c r="AD3292" t="s">
        <v>3653</v>
      </c>
      <c r="AE3292">
        <v>45464.852870370371</v>
      </c>
    </row>
    <row r="3293" spans="1:31" x14ac:dyDescent="0.35">
      <c r="A3293">
        <v>18935</v>
      </c>
      <c r="B3293" t="s">
        <v>14819</v>
      </c>
      <c r="C3293" t="s">
        <v>14819</v>
      </c>
      <c r="D3293" t="s">
        <v>14820</v>
      </c>
      <c r="E3293" t="s">
        <v>14820</v>
      </c>
      <c r="G3293" t="s">
        <v>538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0</v>
      </c>
      <c r="T3293">
        <v>0</v>
      </c>
      <c r="AB3293">
        <v>0</v>
      </c>
      <c r="AD3293" t="s">
        <v>3653</v>
      </c>
      <c r="AE3293">
        <v>45464.857812499999</v>
      </c>
    </row>
    <row r="3294" spans="1:31" x14ac:dyDescent="0.35">
      <c r="A3294">
        <v>18936</v>
      </c>
      <c r="B3294" t="s">
        <v>14821</v>
      </c>
      <c r="C3294" t="s">
        <v>14821</v>
      </c>
      <c r="D3294" t="s">
        <v>14822</v>
      </c>
      <c r="E3294" t="s">
        <v>14822</v>
      </c>
      <c r="G3294" t="s">
        <v>3648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0</v>
      </c>
      <c r="T3294">
        <v>0</v>
      </c>
      <c r="AB3294">
        <v>0</v>
      </c>
      <c r="AD3294" t="s">
        <v>3653</v>
      </c>
      <c r="AE3294">
        <v>45464.857812499999</v>
      </c>
    </row>
    <row r="3295" spans="1:31" x14ac:dyDescent="0.35">
      <c r="A3295">
        <v>18498</v>
      </c>
      <c r="B3295" t="s">
        <v>14823</v>
      </c>
      <c r="C3295" t="s">
        <v>14823</v>
      </c>
      <c r="D3295" t="s">
        <v>14824</v>
      </c>
      <c r="E3295" t="s">
        <v>14824</v>
      </c>
      <c r="F3295" t="s">
        <v>14825</v>
      </c>
      <c r="G3295" t="s">
        <v>3648</v>
      </c>
      <c r="I3295">
        <v>1</v>
      </c>
      <c r="J3295">
        <v>1</v>
      </c>
      <c r="K3295">
        <v>1</v>
      </c>
      <c r="L3295">
        <v>1</v>
      </c>
      <c r="M3295">
        <v>1</v>
      </c>
      <c r="N3295">
        <v>1</v>
      </c>
      <c r="O3295">
        <v>1</v>
      </c>
      <c r="P3295">
        <v>1</v>
      </c>
      <c r="Q3295">
        <v>1</v>
      </c>
      <c r="R3295">
        <v>1</v>
      </c>
      <c r="S3295">
        <v>1</v>
      </c>
      <c r="T3295">
        <v>1</v>
      </c>
      <c r="U3295">
        <v>1</v>
      </c>
      <c r="V3295">
        <v>1</v>
      </c>
      <c r="W3295">
        <v>1</v>
      </c>
      <c r="X3295">
        <v>1</v>
      </c>
      <c r="Y3295">
        <v>1</v>
      </c>
      <c r="Z3295">
        <v>1</v>
      </c>
      <c r="AA3295">
        <v>1</v>
      </c>
      <c r="AB3295">
        <v>1</v>
      </c>
      <c r="AC3295">
        <v>1</v>
      </c>
      <c r="AD3295" t="s">
        <v>14826</v>
      </c>
      <c r="AE3295">
        <v>45464.857812499999</v>
      </c>
    </row>
    <row r="3296" spans="1:31" x14ac:dyDescent="0.35">
      <c r="A3296">
        <v>18499</v>
      </c>
      <c r="B3296" t="s">
        <v>14827</v>
      </c>
      <c r="C3296" t="s">
        <v>14827</v>
      </c>
      <c r="D3296" t="s">
        <v>14828</v>
      </c>
      <c r="E3296" t="s">
        <v>14828</v>
      </c>
      <c r="F3296" t="s">
        <v>14829</v>
      </c>
      <c r="I3296">
        <v>1</v>
      </c>
      <c r="J3296">
        <v>1</v>
      </c>
      <c r="K3296">
        <v>1</v>
      </c>
      <c r="L3296">
        <v>1</v>
      </c>
      <c r="M3296">
        <v>1</v>
      </c>
      <c r="N3296">
        <v>1</v>
      </c>
      <c r="O3296">
        <v>1</v>
      </c>
      <c r="P3296">
        <v>1</v>
      </c>
      <c r="Q3296">
        <v>1</v>
      </c>
      <c r="R3296">
        <v>1</v>
      </c>
      <c r="S3296">
        <v>1</v>
      </c>
      <c r="T3296">
        <v>1</v>
      </c>
      <c r="U3296">
        <v>1</v>
      </c>
      <c r="V3296">
        <v>1</v>
      </c>
      <c r="W3296">
        <v>1</v>
      </c>
      <c r="X3296">
        <v>1</v>
      </c>
      <c r="Y3296">
        <v>1</v>
      </c>
      <c r="Z3296">
        <v>1</v>
      </c>
      <c r="AA3296">
        <v>1</v>
      </c>
      <c r="AB3296">
        <v>1</v>
      </c>
      <c r="AC3296">
        <v>1</v>
      </c>
      <c r="AD3296" t="s">
        <v>3653</v>
      </c>
      <c r="AE3296">
        <v>45464.857812499999</v>
      </c>
    </row>
    <row r="3297" spans="1:31" x14ac:dyDescent="0.35">
      <c r="A3297">
        <v>26963</v>
      </c>
      <c r="B3297" t="s">
        <v>14830</v>
      </c>
      <c r="C3297" t="s">
        <v>14831</v>
      </c>
      <c r="D3297" t="s">
        <v>14832</v>
      </c>
      <c r="E3297" t="s">
        <v>14833</v>
      </c>
      <c r="F3297" t="s">
        <v>14834</v>
      </c>
      <c r="G3297" t="s">
        <v>3688</v>
      </c>
      <c r="I3297">
        <v>1</v>
      </c>
      <c r="J3297">
        <v>1</v>
      </c>
      <c r="K3297">
        <v>1</v>
      </c>
      <c r="L3297">
        <v>1</v>
      </c>
      <c r="M3297">
        <v>1</v>
      </c>
      <c r="AD3297" t="s">
        <v>14835</v>
      </c>
      <c r="AE3297">
        <v>45464.852870370371</v>
      </c>
    </row>
    <row r="3298" spans="1:31" x14ac:dyDescent="0.35">
      <c r="A3298">
        <v>19506</v>
      </c>
      <c r="B3298" t="s">
        <v>14836</v>
      </c>
      <c r="C3298" t="s">
        <v>14836</v>
      </c>
      <c r="D3298" t="s">
        <v>14837</v>
      </c>
      <c r="E3298" t="s">
        <v>14837</v>
      </c>
      <c r="G3298" t="s">
        <v>3688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0</v>
      </c>
      <c r="AD3298" t="s">
        <v>3653</v>
      </c>
      <c r="AE3298">
        <v>45464.857812499999</v>
      </c>
    </row>
    <row r="3299" spans="1:31" x14ac:dyDescent="0.35">
      <c r="A3299">
        <v>25495</v>
      </c>
      <c r="B3299" t="s">
        <v>14838</v>
      </c>
      <c r="C3299" t="s">
        <v>14838</v>
      </c>
      <c r="D3299" t="s">
        <v>14839</v>
      </c>
      <c r="E3299" t="s">
        <v>14839</v>
      </c>
      <c r="G3299" t="s">
        <v>6197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AD3299" t="s">
        <v>14840</v>
      </c>
      <c r="AE3299">
        <v>45464.857812499999</v>
      </c>
    </row>
    <row r="3300" spans="1:31" x14ac:dyDescent="0.35">
      <c r="A3300">
        <v>5497</v>
      </c>
      <c r="B3300" t="s">
        <v>14841</v>
      </c>
      <c r="C3300" t="s">
        <v>14842</v>
      </c>
      <c r="D3300" t="s">
        <v>14843</v>
      </c>
      <c r="E3300" t="s">
        <v>14844</v>
      </c>
      <c r="F3300" t="s">
        <v>14845</v>
      </c>
      <c r="G3300" t="s">
        <v>3631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AD3300" t="s">
        <v>14846</v>
      </c>
      <c r="AE3300">
        <v>45464.857812499999</v>
      </c>
    </row>
    <row r="3301" spans="1:31" x14ac:dyDescent="0.35">
      <c r="A3301">
        <v>28067</v>
      </c>
      <c r="B3301" t="s">
        <v>14847</v>
      </c>
      <c r="C3301" t="s">
        <v>14848</v>
      </c>
      <c r="D3301" t="s">
        <v>14849</v>
      </c>
      <c r="E3301" t="s">
        <v>14850</v>
      </c>
      <c r="G3301" t="s">
        <v>3631</v>
      </c>
      <c r="I3301">
        <v>0</v>
      </c>
      <c r="J3301">
        <v>0</v>
      </c>
      <c r="K3301">
        <v>0</v>
      </c>
      <c r="AD3301" t="s">
        <v>14851</v>
      </c>
      <c r="AE3301">
        <v>45464.857812499999</v>
      </c>
    </row>
    <row r="3302" spans="1:31" x14ac:dyDescent="0.35">
      <c r="A3302">
        <v>18973</v>
      </c>
      <c r="B3302" t="s">
        <v>14852</v>
      </c>
      <c r="C3302" t="s">
        <v>14852</v>
      </c>
      <c r="D3302" t="s">
        <v>14853</v>
      </c>
      <c r="E3302" t="s">
        <v>14853</v>
      </c>
      <c r="G3302" t="s">
        <v>3648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0</v>
      </c>
      <c r="AB3302">
        <v>0</v>
      </c>
      <c r="AD3302" t="s">
        <v>3653</v>
      </c>
      <c r="AE3302">
        <v>45464.857812499999</v>
      </c>
    </row>
    <row r="3303" spans="1:31" x14ac:dyDescent="0.35">
      <c r="A3303">
        <v>14185</v>
      </c>
      <c r="B3303" t="s">
        <v>14854</v>
      </c>
      <c r="C3303" t="s">
        <v>14854</v>
      </c>
      <c r="D3303" t="s">
        <v>14855</v>
      </c>
      <c r="E3303" t="s">
        <v>14855</v>
      </c>
      <c r="F3303" t="s">
        <v>14856</v>
      </c>
      <c r="G3303" t="s">
        <v>3648</v>
      </c>
      <c r="I3303">
        <v>1</v>
      </c>
      <c r="J3303">
        <v>1</v>
      </c>
      <c r="K3303">
        <v>1</v>
      </c>
      <c r="L3303">
        <v>1</v>
      </c>
      <c r="M3303">
        <v>1</v>
      </c>
      <c r="N3303">
        <v>1</v>
      </c>
      <c r="O3303">
        <v>1</v>
      </c>
      <c r="P3303">
        <v>1</v>
      </c>
      <c r="Q3303">
        <v>1</v>
      </c>
      <c r="R3303">
        <v>1</v>
      </c>
      <c r="S3303">
        <v>1</v>
      </c>
      <c r="T3303">
        <v>1</v>
      </c>
      <c r="U3303">
        <v>1</v>
      </c>
      <c r="V3303">
        <v>1</v>
      </c>
      <c r="W3303">
        <v>1</v>
      </c>
      <c r="X3303">
        <v>1</v>
      </c>
      <c r="Y3303">
        <v>1</v>
      </c>
      <c r="Z3303">
        <v>1</v>
      </c>
      <c r="AA3303">
        <v>1</v>
      </c>
      <c r="AD3303" t="s">
        <v>14857</v>
      </c>
      <c r="AE3303">
        <v>45464.857812499999</v>
      </c>
    </row>
    <row r="3304" spans="1:31" x14ac:dyDescent="0.35">
      <c r="A3304">
        <v>18937</v>
      </c>
      <c r="B3304" t="s">
        <v>14858</v>
      </c>
      <c r="C3304" t="s">
        <v>14858</v>
      </c>
      <c r="D3304" t="s">
        <v>14859</v>
      </c>
      <c r="E3304" t="s">
        <v>14859</v>
      </c>
      <c r="G3304" t="s">
        <v>3648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0</v>
      </c>
      <c r="T3304">
        <v>0</v>
      </c>
      <c r="AB3304">
        <v>0</v>
      </c>
      <c r="AD3304" t="s">
        <v>3653</v>
      </c>
      <c r="AE3304">
        <v>45464.857812499999</v>
      </c>
    </row>
    <row r="3305" spans="1:31" x14ac:dyDescent="0.35">
      <c r="A3305">
        <v>18500</v>
      </c>
      <c r="B3305" t="s">
        <v>14860</v>
      </c>
      <c r="C3305" t="s">
        <v>14860</v>
      </c>
      <c r="D3305" t="s">
        <v>14861</v>
      </c>
      <c r="E3305" t="s">
        <v>14861</v>
      </c>
      <c r="G3305" t="s">
        <v>3648</v>
      </c>
      <c r="I3305">
        <v>1</v>
      </c>
      <c r="J3305">
        <v>1</v>
      </c>
      <c r="K3305">
        <v>1</v>
      </c>
      <c r="L3305">
        <v>1</v>
      </c>
      <c r="M3305">
        <v>1</v>
      </c>
      <c r="N3305">
        <v>1</v>
      </c>
      <c r="O3305">
        <v>1</v>
      </c>
      <c r="P3305">
        <v>1</v>
      </c>
      <c r="Q3305">
        <v>1</v>
      </c>
      <c r="R3305">
        <v>1</v>
      </c>
      <c r="S3305">
        <v>1</v>
      </c>
      <c r="T3305">
        <v>1</v>
      </c>
      <c r="U3305">
        <v>1</v>
      </c>
      <c r="V3305">
        <v>1</v>
      </c>
      <c r="W3305">
        <v>1</v>
      </c>
      <c r="X3305">
        <v>1</v>
      </c>
      <c r="Y3305">
        <v>1</v>
      </c>
      <c r="Z3305">
        <v>1</v>
      </c>
      <c r="AA3305">
        <v>2</v>
      </c>
      <c r="AB3305">
        <v>2</v>
      </c>
      <c r="AC3305">
        <v>2</v>
      </c>
      <c r="AD3305" t="s">
        <v>14862</v>
      </c>
      <c r="AE3305">
        <v>45464.857812499999</v>
      </c>
    </row>
    <row r="3306" spans="1:31" x14ac:dyDescent="0.35">
      <c r="A3306">
        <v>26025</v>
      </c>
      <c r="B3306" t="s">
        <v>14863</v>
      </c>
      <c r="C3306" t="s">
        <v>14863</v>
      </c>
      <c r="D3306" t="s">
        <v>14864</v>
      </c>
      <c r="E3306" t="s">
        <v>14864</v>
      </c>
      <c r="F3306" t="s">
        <v>14865</v>
      </c>
      <c r="G3306" t="s">
        <v>5239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  <c r="AD3306" t="s">
        <v>14866</v>
      </c>
      <c r="AE3306">
        <v>45464.857812499999</v>
      </c>
    </row>
    <row r="3307" spans="1:31" x14ac:dyDescent="0.35">
      <c r="A3307">
        <v>18501</v>
      </c>
      <c r="B3307" t="s">
        <v>14867</v>
      </c>
      <c r="C3307" t="s">
        <v>14867</v>
      </c>
      <c r="D3307" t="s">
        <v>14868</v>
      </c>
      <c r="E3307" t="s">
        <v>14868</v>
      </c>
      <c r="F3307" t="s">
        <v>14869</v>
      </c>
      <c r="I3307">
        <v>1</v>
      </c>
      <c r="J3307">
        <v>1</v>
      </c>
      <c r="K3307">
        <v>1</v>
      </c>
      <c r="L3307">
        <v>1</v>
      </c>
      <c r="M3307">
        <v>1</v>
      </c>
      <c r="N3307">
        <v>1</v>
      </c>
      <c r="O3307">
        <v>1</v>
      </c>
      <c r="P3307">
        <v>1</v>
      </c>
      <c r="Q3307">
        <v>1</v>
      </c>
      <c r="R3307">
        <v>1</v>
      </c>
      <c r="S3307">
        <v>1</v>
      </c>
      <c r="T3307">
        <v>1</v>
      </c>
      <c r="U3307">
        <v>1</v>
      </c>
      <c r="V3307">
        <v>1</v>
      </c>
      <c r="W3307">
        <v>1</v>
      </c>
      <c r="X3307">
        <v>1</v>
      </c>
      <c r="Y3307">
        <v>1</v>
      </c>
      <c r="Z3307">
        <v>1</v>
      </c>
      <c r="AA3307">
        <v>1</v>
      </c>
      <c r="AB3307">
        <v>1</v>
      </c>
      <c r="AC3307">
        <v>1</v>
      </c>
      <c r="AD3307" t="s">
        <v>3653</v>
      </c>
      <c r="AE3307">
        <v>45464.857812499999</v>
      </c>
    </row>
    <row r="3308" spans="1:31" x14ac:dyDescent="0.35">
      <c r="A3308">
        <v>26863</v>
      </c>
      <c r="B3308" t="s">
        <v>14870</v>
      </c>
      <c r="C3308" t="s">
        <v>14870</v>
      </c>
      <c r="D3308" t="s">
        <v>14871</v>
      </c>
      <c r="E3308" t="s">
        <v>14871</v>
      </c>
      <c r="F3308" t="s">
        <v>14872</v>
      </c>
      <c r="G3308" t="s">
        <v>3643</v>
      </c>
      <c r="I3308">
        <v>1</v>
      </c>
      <c r="J3308">
        <v>1</v>
      </c>
      <c r="K3308">
        <v>1</v>
      </c>
      <c r="L3308">
        <v>1</v>
      </c>
      <c r="M3308">
        <v>1</v>
      </c>
      <c r="N3308">
        <v>1</v>
      </c>
      <c r="O3308">
        <v>0</v>
      </c>
      <c r="AD3308" t="s">
        <v>14873</v>
      </c>
      <c r="AE3308">
        <v>45464.857812499999</v>
      </c>
    </row>
    <row r="3309" spans="1:31" x14ac:dyDescent="0.35">
      <c r="A3309">
        <v>14745</v>
      </c>
      <c r="B3309" t="s">
        <v>14874</v>
      </c>
      <c r="C3309" t="s">
        <v>14874</v>
      </c>
      <c r="D3309" t="s">
        <v>14875</v>
      </c>
      <c r="E3309" t="s">
        <v>14875</v>
      </c>
      <c r="F3309" t="s">
        <v>14876</v>
      </c>
      <c r="G3309" t="s">
        <v>3643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v>0</v>
      </c>
      <c r="AD3309" t="s">
        <v>14877</v>
      </c>
      <c r="AE3309">
        <v>45464.857812499999</v>
      </c>
    </row>
    <row r="3310" spans="1:31" x14ac:dyDescent="0.35">
      <c r="A3310">
        <v>20968</v>
      </c>
      <c r="B3310" t="s">
        <v>14878</v>
      </c>
      <c r="C3310" t="s">
        <v>14878</v>
      </c>
      <c r="D3310" t="s">
        <v>14879</v>
      </c>
      <c r="E3310" t="s">
        <v>14879</v>
      </c>
      <c r="G3310" t="s">
        <v>3643</v>
      </c>
      <c r="I3310">
        <v>1</v>
      </c>
      <c r="J3310">
        <v>1</v>
      </c>
      <c r="K3310">
        <v>1</v>
      </c>
      <c r="L3310">
        <v>1</v>
      </c>
      <c r="M3310">
        <v>1</v>
      </c>
      <c r="N3310">
        <v>1</v>
      </c>
      <c r="O3310">
        <v>1</v>
      </c>
      <c r="P3310">
        <v>1</v>
      </c>
      <c r="Q3310">
        <v>1</v>
      </c>
      <c r="R3310">
        <v>1</v>
      </c>
      <c r="S3310">
        <v>1</v>
      </c>
      <c r="T3310">
        <v>1</v>
      </c>
      <c r="U3310">
        <v>1</v>
      </c>
      <c r="V3310">
        <v>1</v>
      </c>
      <c r="W3310">
        <v>1</v>
      </c>
      <c r="X3310">
        <v>1</v>
      </c>
      <c r="Y3310">
        <v>1</v>
      </c>
      <c r="Z3310">
        <v>1</v>
      </c>
      <c r="AD3310" t="s">
        <v>14880</v>
      </c>
      <c r="AE3310">
        <v>45464.857812499999</v>
      </c>
    </row>
    <row r="3311" spans="1:31" x14ac:dyDescent="0.35">
      <c r="A3311">
        <v>18502</v>
      </c>
      <c r="B3311" t="s">
        <v>14881</v>
      </c>
      <c r="C3311" t="s">
        <v>14881</v>
      </c>
      <c r="D3311" t="s">
        <v>14882</v>
      </c>
      <c r="E3311" t="s">
        <v>14882</v>
      </c>
      <c r="F3311" t="s">
        <v>14883</v>
      </c>
      <c r="I3311">
        <v>1</v>
      </c>
      <c r="J3311">
        <v>1</v>
      </c>
      <c r="K3311">
        <v>1</v>
      </c>
      <c r="L3311">
        <v>1</v>
      </c>
      <c r="M3311">
        <v>1</v>
      </c>
      <c r="N3311">
        <v>1</v>
      </c>
      <c r="O3311">
        <v>1</v>
      </c>
      <c r="P3311">
        <v>1</v>
      </c>
      <c r="Q3311">
        <v>1</v>
      </c>
      <c r="R3311">
        <v>1</v>
      </c>
      <c r="S3311">
        <v>1</v>
      </c>
      <c r="T3311">
        <v>1</v>
      </c>
      <c r="U3311">
        <v>1</v>
      </c>
      <c r="V3311">
        <v>1</v>
      </c>
      <c r="W3311">
        <v>1</v>
      </c>
      <c r="X3311">
        <v>1</v>
      </c>
      <c r="Y3311">
        <v>1</v>
      </c>
      <c r="Z3311">
        <v>1</v>
      </c>
      <c r="AA3311">
        <v>1</v>
      </c>
      <c r="AB3311">
        <v>1</v>
      </c>
      <c r="AC3311">
        <v>1</v>
      </c>
      <c r="AD3311" t="s">
        <v>3653</v>
      </c>
      <c r="AE3311">
        <v>45464.857812499999</v>
      </c>
    </row>
    <row r="3312" spans="1:31" x14ac:dyDescent="0.35">
      <c r="A3312">
        <v>19619</v>
      </c>
      <c r="B3312" t="s">
        <v>14884</v>
      </c>
      <c r="C3312" t="s">
        <v>14884</v>
      </c>
      <c r="D3312" t="s">
        <v>14885</v>
      </c>
      <c r="E3312" t="s">
        <v>14885</v>
      </c>
      <c r="G3312" t="s">
        <v>3723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0</v>
      </c>
      <c r="T3312">
        <v>0</v>
      </c>
      <c r="AD3312" t="s">
        <v>14886</v>
      </c>
      <c r="AE3312">
        <v>45464.857812499999</v>
      </c>
    </row>
    <row r="3313" spans="1:31" x14ac:dyDescent="0.35">
      <c r="A3313">
        <v>16995</v>
      </c>
      <c r="B3313" t="s">
        <v>14887</v>
      </c>
      <c r="C3313" t="s">
        <v>14887</v>
      </c>
      <c r="D3313" t="s">
        <v>14888</v>
      </c>
      <c r="E3313" t="s">
        <v>14888</v>
      </c>
      <c r="G3313" t="s">
        <v>3631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>
        <v>0</v>
      </c>
      <c r="Q3313">
        <v>0</v>
      </c>
      <c r="R3313">
        <v>0</v>
      </c>
      <c r="S3313">
        <v>0</v>
      </c>
      <c r="T3313">
        <v>0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0</v>
      </c>
      <c r="AD3313" t="s">
        <v>14889</v>
      </c>
      <c r="AE3313">
        <v>45464.857812499999</v>
      </c>
    </row>
    <row r="3314" spans="1:31" x14ac:dyDescent="0.35">
      <c r="A3314">
        <v>26885</v>
      </c>
      <c r="B3314" t="s">
        <v>14890</v>
      </c>
      <c r="C3314" t="s">
        <v>14890</v>
      </c>
      <c r="D3314" t="s">
        <v>14891</v>
      </c>
      <c r="E3314" t="s">
        <v>14891</v>
      </c>
      <c r="F3314" t="s">
        <v>14892</v>
      </c>
      <c r="G3314" t="s">
        <v>3643</v>
      </c>
      <c r="I3314">
        <v>1</v>
      </c>
      <c r="J3314">
        <v>1</v>
      </c>
      <c r="K3314">
        <v>1</v>
      </c>
      <c r="L3314">
        <v>1</v>
      </c>
      <c r="M3314">
        <v>1</v>
      </c>
      <c r="N3314">
        <v>1</v>
      </c>
      <c r="O3314">
        <v>1</v>
      </c>
      <c r="AD3314" t="s">
        <v>14893</v>
      </c>
      <c r="AE3314">
        <v>45464.857812499999</v>
      </c>
    </row>
    <row r="3315" spans="1:31" x14ac:dyDescent="0.35">
      <c r="A3315">
        <v>23263</v>
      </c>
      <c r="B3315" t="s">
        <v>595</v>
      </c>
      <c r="C3315" t="s">
        <v>595</v>
      </c>
      <c r="D3315" t="s">
        <v>3334</v>
      </c>
      <c r="E3315" t="s">
        <v>3334</v>
      </c>
      <c r="F3315" t="s">
        <v>14894</v>
      </c>
      <c r="G3315" t="s">
        <v>3648</v>
      </c>
      <c r="I3315">
        <v>1</v>
      </c>
      <c r="J3315">
        <v>1</v>
      </c>
      <c r="K3315">
        <v>1</v>
      </c>
      <c r="L3315">
        <v>1</v>
      </c>
      <c r="M3315">
        <v>1</v>
      </c>
      <c r="N3315">
        <v>1</v>
      </c>
      <c r="O3315">
        <v>1</v>
      </c>
      <c r="P3315">
        <v>1</v>
      </c>
      <c r="Q3315">
        <v>1</v>
      </c>
      <c r="R3315">
        <v>1</v>
      </c>
      <c r="S3315">
        <v>1</v>
      </c>
      <c r="T3315">
        <v>1</v>
      </c>
      <c r="U3315">
        <v>1</v>
      </c>
      <c r="V3315">
        <v>1</v>
      </c>
      <c r="W3315">
        <v>1</v>
      </c>
      <c r="X3315">
        <v>1</v>
      </c>
      <c r="AD3315" t="s">
        <v>14895</v>
      </c>
      <c r="AE3315">
        <v>45464.852870370371</v>
      </c>
    </row>
    <row r="3316" spans="1:31" x14ac:dyDescent="0.35">
      <c r="A3316">
        <v>18503</v>
      </c>
      <c r="B3316" t="s">
        <v>537</v>
      </c>
      <c r="C3316" t="s">
        <v>537</v>
      </c>
      <c r="D3316" t="s">
        <v>3336</v>
      </c>
      <c r="E3316" t="s">
        <v>3336</v>
      </c>
      <c r="F3316" t="s">
        <v>14896</v>
      </c>
      <c r="G3316" t="s">
        <v>3688</v>
      </c>
      <c r="I3316">
        <v>1</v>
      </c>
      <c r="J3316">
        <v>1</v>
      </c>
      <c r="K3316">
        <v>1</v>
      </c>
      <c r="L3316">
        <v>1</v>
      </c>
      <c r="M3316">
        <v>1</v>
      </c>
      <c r="N3316">
        <v>1</v>
      </c>
      <c r="O3316">
        <v>1</v>
      </c>
      <c r="P3316">
        <v>1</v>
      </c>
      <c r="Q3316">
        <v>1</v>
      </c>
      <c r="R3316">
        <v>1</v>
      </c>
      <c r="S3316">
        <v>1</v>
      </c>
      <c r="T3316">
        <v>1</v>
      </c>
      <c r="U3316">
        <v>1</v>
      </c>
      <c r="V3316">
        <v>1</v>
      </c>
      <c r="W3316">
        <v>1</v>
      </c>
      <c r="X3316">
        <v>1</v>
      </c>
      <c r="Y3316">
        <v>1</v>
      </c>
      <c r="Z3316">
        <v>1</v>
      </c>
      <c r="AA3316">
        <v>1</v>
      </c>
      <c r="AB3316">
        <v>1</v>
      </c>
      <c r="AC3316">
        <v>1</v>
      </c>
      <c r="AD3316" t="s">
        <v>14897</v>
      </c>
      <c r="AE3316">
        <v>45464.857812499999</v>
      </c>
    </row>
    <row r="3317" spans="1:31" x14ac:dyDescent="0.35">
      <c r="A3317">
        <v>26272</v>
      </c>
      <c r="B3317" t="s">
        <v>14898</v>
      </c>
      <c r="C3317" t="s">
        <v>14898</v>
      </c>
      <c r="D3317" t="s">
        <v>14899</v>
      </c>
      <c r="E3317" t="s">
        <v>14899</v>
      </c>
      <c r="F3317" t="s">
        <v>14900</v>
      </c>
      <c r="G3317" t="s">
        <v>538</v>
      </c>
      <c r="I3317">
        <v>1</v>
      </c>
      <c r="J3317">
        <v>1</v>
      </c>
      <c r="K3317">
        <v>1</v>
      </c>
      <c r="L3317">
        <v>1</v>
      </c>
      <c r="M3317">
        <v>1</v>
      </c>
      <c r="N3317">
        <v>1</v>
      </c>
      <c r="O3317">
        <v>1</v>
      </c>
      <c r="P3317">
        <v>1</v>
      </c>
      <c r="Q3317">
        <v>1</v>
      </c>
      <c r="R3317">
        <v>1</v>
      </c>
      <c r="S3317">
        <v>1</v>
      </c>
      <c r="T3317">
        <v>1</v>
      </c>
      <c r="AD3317" t="s">
        <v>14901</v>
      </c>
      <c r="AE3317">
        <v>45464.857812499999</v>
      </c>
    </row>
    <row r="3318" spans="1:31" x14ac:dyDescent="0.35">
      <c r="A3318">
        <v>15542</v>
      </c>
      <c r="B3318" t="s">
        <v>14902</v>
      </c>
      <c r="C3318" t="s">
        <v>14902</v>
      </c>
      <c r="D3318" t="s">
        <v>14903</v>
      </c>
      <c r="E3318" t="s">
        <v>14903</v>
      </c>
      <c r="G3318" t="s">
        <v>4275</v>
      </c>
      <c r="I3318">
        <v>1</v>
      </c>
      <c r="J3318">
        <v>1</v>
      </c>
      <c r="K3318">
        <v>1</v>
      </c>
      <c r="L3318">
        <v>1</v>
      </c>
      <c r="M3318">
        <v>1</v>
      </c>
      <c r="N3318">
        <v>1</v>
      </c>
      <c r="O3318">
        <v>1</v>
      </c>
      <c r="P3318">
        <v>1</v>
      </c>
      <c r="Q3318">
        <v>1</v>
      </c>
      <c r="R3318">
        <v>1</v>
      </c>
      <c r="S3318">
        <v>1</v>
      </c>
      <c r="T3318">
        <v>1</v>
      </c>
      <c r="U3318">
        <v>1</v>
      </c>
      <c r="AD3318" t="s">
        <v>14904</v>
      </c>
      <c r="AE3318">
        <v>45464.857812499999</v>
      </c>
    </row>
    <row r="3319" spans="1:31" x14ac:dyDescent="0.35">
      <c r="A3319">
        <v>18938</v>
      </c>
      <c r="B3319" t="s">
        <v>14905</v>
      </c>
      <c r="C3319" t="s">
        <v>14905</v>
      </c>
      <c r="D3319" t="s">
        <v>14906</v>
      </c>
      <c r="E3319" t="s">
        <v>14906</v>
      </c>
      <c r="G3319" t="s">
        <v>3643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v>0</v>
      </c>
      <c r="T3319">
        <v>0</v>
      </c>
      <c r="AB3319">
        <v>0</v>
      </c>
      <c r="AD3319" t="s">
        <v>3653</v>
      </c>
      <c r="AE3319">
        <v>45464.857812499999</v>
      </c>
    </row>
    <row r="3320" spans="1:31" x14ac:dyDescent="0.35">
      <c r="A3320">
        <v>19647</v>
      </c>
      <c r="B3320" t="s">
        <v>14907</v>
      </c>
      <c r="C3320" t="s">
        <v>14907</v>
      </c>
      <c r="D3320" t="s">
        <v>14908</v>
      </c>
      <c r="E3320" t="s">
        <v>14908</v>
      </c>
      <c r="G3320" t="s">
        <v>3643</v>
      </c>
      <c r="I3320">
        <v>1</v>
      </c>
      <c r="J3320">
        <v>1</v>
      </c>
      <c r="K3320">
        <v>1</v>
      </c>
      <c r="L3320">
        <v>1</v>
      </c>
      <c r="M3320">
        <v>1</v>
      </c>
      <c r="N3320">
        <v>1</v>
      </c>
      <c r="O3320">
        <v>1</v>
      </c>
      <c r="P3320">
        <v>1</v>
      </c>
      <c r="Q3320">
        <v>1</v>
      </c>
      <c r="R3320">
        <v>1</v>
      </c>
      <c r="S3320">
        <v>1</v>
      </c>
      <c r="T3320">
        <v>1</v>
      </c>
      <c r="U3320">
        <v>1</v>
      </c>
      <c r="V3320">
        <v>1</v>
      </c>
      <c r="W3320">
        <v>1</v>
      </c>
      <c r="X3320">
        <v>1</v>
      </c>
      <c r="Y3320">
        <v>1</v>
      </c>
      <c r="Z3320">
        <v>1</v>
      </c>
      <c r="AA3320">
        <v>1</v>
      </c>
      <c r="AB3320">
        <v>0</v>
      </c>
      <c r="AD3320" t="s">
        <v>14909</v>
      </c>
      <c r="AE3320">
        <v>45464.857812499999</v>
      </c>
    </row>
    <row r="3321" spans="1:31" x14ac:dyDescent="0.35">
      <c r="A3321">
        <v>18505</v>
      </c>
      <c r="B3321" t="s">
        <v>14910</v>
      </c>
      <c r="C3321" t="s">
        <v>14910</v>
      </c>
      <c r="D3321" t="s">
        <v>14911</v>
      </c>
      <c r="E3321" t="s">
        <v>14911</v>
      </c>
      <c r="F3321" t="s">
        <v>14912</v>
      </c>
      <c r="G3321" t="s">
        <v>3648</v>
      </c>
      <c r="I3321">
        <v>1</v>
      </c>
      <c r="J3321">
        <v>1</v>
      </c>
      <c r="K3321">
        <v>1</v>
      </c>
      <c r="L3321">
        <v>1</v>
      </c>
      <c r="M3321">
        <v>1</v>
      </c>
      <c r="N3321">
        <v>1</v>
      </c>
      <c r="O3321">
        <v>1</v>
      </c>
      <c r="P3321">
        <v>1</v>
      </c>
      <c r="Q3321">
        <v>1</v>
      </c>
      <c r="R3321">
        <v>1</v>
      </c>
      <c r="S3321">
        <v>1</v>
      </c>
      <c r="T3321">
        <v>1</v>
      </c>
      <c r="U3321">
        <v>1</v>
      </c>
      <c r="V3321">
        <v>1</v>
      </c>
      <c r="W3321">
        <v>1</v>
      </c>
      <c r="X3321">
        <v>1</v>
      </c>
      <c r="Y3321">
        <v>1</v>
      </c>
      <c r="Z3321">
        <v>1</v>
      </c>
      <c r="AA3321">
        <v>1</v>
      </c>
      <c r="AB3321">
        <v>1</v>
      </c>
      <c r="AC3321">
        <v>1</v>
      </c>
      <c r="AD3321" t="s">
        <v>14913</v>
      </c>
      <c r="AE3321">
        <v>45464.852870370371</v>
      </c>
    </row>
    <row r="3322" spans="1:31" x14ac:dyDescent="0.35">
      <c r="A3322">
        <v>21335</v>
      </c>
      <c r="B3322" t="s">
        <v>14914</v>
      </c>
      <c r="C3322" t="s">
        <v>14914</v>
      </c>
      <c r="D3322" t="s">
        <v>14915</v>
      </c>
      <c r="E3322" t="s">
        <v>14915</v>
      </c>
      <c r="G3322" t="s">
        <v>3648</v>
      </c>
      <c r="I3322">
        <v>1</v>
      </c>
      <c r="J3322">
        <v>1</v>
      </c>
      <c r="K3322">
        <v>1</v>
      </c>
      <c r="L3322">
        <v>1</v>
      </c>
      <c r="M3322">
        <v>1</v>
      </c>
      <c r="N3322">
        <v>1</v>
      </c>
      <c r="O3322">
        <v>1</v>
      </c>
      <c r="P3322">
        <v>1</v>
      </c>
      <c r="Q3322">
        <v>1</v>
      </c>
      <c r="R3322">
        <v>1</v>
      </c>
      <c r="S3322">
        <v>1</v>
      </c>
      <c r="T3322">
        <v>1</v>
      </c>
      <c r="U3322">
        <v>1</v>
      </c>
      <c r="V3322">
        <v>1</v>
      </c>
      <c r="W3322">
        <v>1</v>
      </c>
      <c r="X3322">
        <v>1</v>
      </c>
      <c r="Y3322">
        <v>1</v>
      </c>
      <c r="AD3322" t="s">
        <v>14916</v>
      </c>
      <c r="AE3322">
        <v>45464.852870370371</v>
      </c>
    </row>
    <row r="3323" spans="1:31" x14ac:dyDescent="0.35">
      <c r="A3323">
        <v>19954</v>
      </c>
      <c r="B3323" t="s">
        <v>14917</v>
      </c>
      <c r="C3323" t="s">
        <v>14917</v>
      </c>
      <c r="D3323" t="s">
        <v>14918</v>
      </c>
      <c r="E3323" t="s">
        <v>14918</v>
      </c>
      <c r="G3323" t="s">
        <v>3643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0</v>
      </c>
      <c r="AA3323">
        <v>0</v>
      </c>
      <c r="AD3323" t="s">
        <v>14919</v>
      </c>
      <c r="AE3323">
        <v>45464.857812499999</v>
      </c>
    </row>
    <row r="3324" spans="1:31" x14ac:dyDescent="0.35">
      <c r="A3324">
        <v>22610</v>
      </c>
      <c r="B3324" t="s">
        <v>14920</v>
      </c>
      <c r="C3324" t="s">
        <v>14920</v>
      </c>
      <c r="D3324" t="s">
        <v>14920</v>
      </c>
      <c r="E3324" t="s">
        <v>14920</v>
      </c>
      <c r="G3324" t="s">
        <v>3688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AD3324" t="s">
        <v>14921</v>
      </c>
      <c r="AE3324">
        <v>45464.857812499999</v>
      </c>
    </row>
    <row r="3325" spans="1:31" x14ac:dyDescent="0.35">
      <c r="A3325">
        <v>26475</v>
      </c>
      <c r="B3325" t="s">
        <v>14922</v>
      </c>
      <c r="C3325" t="s">
        <v>14922</v>
      </c>
      <c r="D3325" t="s">
        <v>14923</v>
      </c>
      <c r="E3325" t="s">
        <v>14923</v>
      </c>
      <c r="F3325" t="s">
        <v>14924</v>
      </c>
      <c r="G3325" t="s">
        <v>3688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0</v>
      </c>
      <c r="AD3325" t="s">
        <v>14921</v>
      </c>
      <c r="AE3325">
        <v>45464.857812499999</v>
      </c>
    </row>
    <row r="3326" spans="1:31" x14ac:dyDescent="0.35">
      <c r="A3326">
        <v>23100</v>
      </c>
      <c r="B3326" t="s">
        <v>14925</v>
      </c>
      <c r="C3326" t="s">
        <v>14925</v>
      </c>
      <c r="D3326" t="s">
        <v>14926</v>
      </c>
      <c r="E3326" t="s">
        <v>14926</v>
      </c>
      <c r="G3326" t="s">
        <v>3648</v>
      </c>
      <c r="I3326">
        <v>1</v>
      </c>
      <c r="J3326">
        <v>1</v>
      </c>
      <c r="K3326">
        <v>1</v>
      </c>
      <c r="L3326">
        <v>1</v>
      </c>
      <c r="M3326">
        <v>1</v>
      </c>
      <c r="N3326">
        <v>1</v>
      </c>
      <c r="O3326">
        <v>1</v>
      </c>
      <c r="P3326">
        <v>1</v>
      </c>
      <c r="Q3326">
        <v>1</v>
      </c>
      <c r="R3326">
        <v>1</v>
      </c>
      <c r="S3326">
        <v>1</v>
      </c>
      <c r="T3326">
        <v>1</v>
      </c>
      <c r="U3326">
        <v>1</v>
      </c>
      <c r="V3326">
        <v>1</v>
      </c>
      <c r="W3326">
        <v>1</v>
      </c>
      <c r="AD3326" t="s">
        <v>14927</v>
      </c>
      <c r="AE3326">
        <v>45464.857812499999</v>
      </c>
    </row>
    <row r="3327" spans="1:31" x14ac:dyDescent="0.35">
      <c r="A3327">
        <v>19128</v>
      </c>
      <c r="B3327" t="s">
        <v>14928</v>
      </c>
      <c r="C3327" t="s">
        <v>14928</v>
      </c>
      <c r="D3327" t="s">
        <v>14929</v>
      </c>
      <c r="E3327" t="s">
        <v>14929</v>
      </c>
      <c r="F3327" t="s">
        <v>14930</v>
      </c>
      <c r="G3327" t="s">
        <v>3688</v>
      </c>
      <c r="I3327">
        <v>1</v>
      </c>
      <c r="J3327">
        <v>1</v>
      </c>
      <c r="K3327">
        <v>1</v>
      </c>
      <c r="L3327">
        <v>1</v>
      </c>
      <c r="M3327">
        <v>1</v>
      </c>
      <c r="N3327">
        <v>1</v>
      </c>
      <c r="O3327">
        <v>1</v>
      </c>
      <c r="P3327">
        <v>1</v>
      </c>
      <c r="Q3327">
        <v>1</v>
      </c>
      <c r="R3327">
        <v>1</v>
      </c>
      <c r="S3327">
        <v>1</v>
      </c>
      <c r="T3327">
        <v>1</v>
      </c>
      <c r="U3327">
        <v>1</v>
      </c>
      <c r="V3327">
        <v>1</v>
      </c>
      <c r="W3327">
        <v>1</v>
      </c>
      <c r="X3327">
        <v>1</v>
      </c>
      <c r="Y3327">
        <v>1</v>
      </c>
      <c r="Z3327">
        <v>1</v>
      </c>
      <c r="AA3327">
        <v>1</v>
      </c>
      <c r="AB3327">
        <v>1</v>
      </c>
      <c r="AD3327" t="s">
        <v>14931</v>
      </c>
      <c r="AE3327">
        <v>45464.857812499999</v>
      </c>
    </row>
    <row r="3328" spans="1:31" x14ac:dyDescent="0.35">
      <c r="A3328">
        <v>23595</v>
      </c>
      <c r="B3328" t="s">
        <v>14932</v>
      </c>
      <c r="C3328" t="s">
        <v>14932</v>
      </c>
      <c r="D3328" t="s">
        <v>14933</v>
      </c>
      <c r="E3328" t="s">
        <v>14933</v>
      </c>
      <c r="G3328" t="s">
        <v>3688</v>
      </c>
      <c r="I3328">
        <v>1</v>
      </c>
      <c r="J3328">
        <v>1</v>
      </c>
      <c r="K3328">
        <v>1</v>
      </c>
      <c r="L3328">
        <v>1</v>
      </c>
      <c r="M3328">
        <v>1</v>
      </c>
      <c r="N3328">
        <v>1</v>
      </c>
      <c r="O3328">
        <v>1</v>
      </c>
      <c r="P3328">
        <v>1</v>
      </c>
      <c r="Q3328">
        <v>1</v>
      </c>
      <c r="R3328">
        <v>1</v>
      </c>
      <c r="S3328">
        <v>1</v>
      </c>
      <c r="T3328">
        <v>1</v>
      </c>
      <c r="U3328">
        <v>1</v>
      </c>
      <c r="V3328">
        <v>1</v>
      </c>
      <c r="W3328">
        <v>1</v>
      </c>
      <c r="AD3328" t="s">
        <v>14934</v>
      </c>
      <c r="AE3328">
        <v>45464.857812499999</v>
      </c>
    </row>
    <row r="3329" spans="1:31" x14ac:dyDescent="0.35">
      <c r="A3329">
        <v>18506</v>
      </c>
      <c r="B3329" t="s">
        <v>14935</v>
      </c>
      <c r="C3329" t="s">
        <v>14935</v>
      </c>
      <c r="D3329" t="s">
        <v>14936</v>
      </c>
      <c r="E3329" t="s">
        <v>14936</v>
      </c>
      <c r="F3329" t="s">
        <v>14937</v>
      </c>
      <c r="G3329" t="s">
        <v>3688</v>
      </c>
      <c r="I3329">
        <v>1</v>
      </c>
      <c r="J3329">
        <v>1</v>
      </c>
      <c r="K3329">
        <v>1</v>
      </c>
      <c r="L3329">
        <v>1</v>
      </c>
      <c r="M3329">
        <v>1</v>
      </c>
      <c r="N3329">
        <v>1</v>
      </c>
      <c r="O3329">
        <v>1</v>
      </c>
      <c r="P3329">
        <v>1</v>
      </c>
      <c r="Q3329">
        <v>1</v>
      </c>
      <c r="R3329">
        <v>1</v>
      </c>
      <c r="S3329">
        <v>1</v>
      </c>
      <c r="T3329">
        <v>1</v>
      </c>
      <c r="U3329">
        <v>1</v>
      </c>
      <c r="V3329">
        <v>1</v>
      </c>
      <c r="W3329">
        <v>1</v>
      </c>
      <c r="X3329">
        <v>1</v>
      </c>
      <c r="Y3329">
        <v>1</v>
      </c>
      <c r="Z3329">
        <v>1</v>
      </c>
      <c r="AA3329">
        <v>1</v>
      </c>
      <c r="AB3329">
        <v>1</v>
      </c>
      <c r="AC3329">
        <v>1</v>
      </c>
      <c r="AD3329" t="s">
        <v>14938</v>
      </c>
      <c r="AE3329">
        <v>45464.852870370371</v>
      </c>
    </row>
    <row r="3330" spans="1:31" x14ac:dyDescent="0.35">
      <c r="A3330">
        <v>18507</v>
      </c>
      <c r="B3330" t="s">
        <v>14939</v>
      </c>
      <c r="C3330" t="s">
        <v>14939</v>
      </c>
      <c r="D3330" t="s">
        <v>14940</v>
      </c>
      <c r="E3330" t="s">
        <v>14940</v>
      </c>
      <c r="F3330" t="s">
        <v>14941</v>
      </c>
      <c r="I3330">
        <v>1</v>
      </c>
      <c r="J3330">
        <v>1</v>
      </c>
      <c r="K3330">
        <v>1</v>
      </c>
      <c r="L3330">
        <v>1</v>
      </c>
      <c r="M3330">
        <v>1</v>
      </c>
      <c r="N3330">
        <v>1</v>
      </c>
      <c r="O3330">
        <v>1</v>
      </c>
      <c r="P3330">
        <v>1</v>
      </c>
      <c r="Q3330">
        <v>1</v>
      </c>
      <c r="R3330">
        <v>1</v>
      </c>
      <c r="S3330">
        <v>1</v>
      </c>
      <c r="T3330">
        <v>1</v>
      </c>
      <c r="U3330">
        <v>1</v>
      </c>
      <c r="V3330">
        <v>1</v>
      </c>
      <c r="W3330">
        <v>1</v>
      </c>
      <c r="X3330">
        <v>1</v>
      </c>
      <c r="Y3330">
        <v>1</v>
      </c>
      <c r="Z3330">
        <v>1</v>
      </c>
      <c r="AA3330">
        <v>1</v>
      </c>
      <c r="AB3330">
        <v>1</v>
      </c>
      <c r="AC3330">
        <v>1</v>
      </c>
      <c r="AD3330" t="s">
        <v>3653</v>
      </c>
      <c r="AE3330">
        <v>45464.857812499999</v>
      </c>
    </row>
    <row r="3331" spans="1:31" x14ac:dyDescent="0.35">
      <c r="A3331">
        <v>18697</v>
      </c>
      <c r="B3331" t="s">
        <v>14942</v>
      </c>
      <c r="C3331" t="s">
        <v>14942</v>
      </c>
      <c r="D3331" t="s">
        <v>14943</v>
      </c>
      <c r="E3331" t="s">
        <v>14943</v>
      </c>
      <c r="G3331" t="s">
        <v>3688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  <c r="AB3331">
        <v>0</v>
      </c>
      <c r="AD3331" t="s">
        <v>3653</v>
      </c>
      <c r="AE3331">
        <v>45464.857812499999</v>
      </c>
    </row>
    <row r="3332" spans="1:31" x14ac:dyDescent="0.35">
      <c r="A3332">
        <v>18508</v>
      </c>
      <c r="B3332" t="s">
        <v>1624</v>
      </c>
      <c r="C3332" t="s">
        <v>1624</v>
      </c>
      <c r="D3332" t="s">
        <v>14944</v>
      </c>
      <c r="E3332" t="s">
        <v>14944</v>
      </c>
      <c r="F3332" t="s">
        <v>14945</v>
      </c>
      <c r="G3332" t="s">
        <v>3643</v>
      </c>
      <c r="I3332">
        <v>1</v>
      </c>
      <c r="J3332">
        <v>1</v>
      </c>
      <c r="K3332">
        <v>1</v>
      </c>
      <c r="L3332">
        <v>1</v>
      </c>
      <c r="M3332">
        <v>1</v>
      </c>
      <c r="N3332">
        <v>1</v>
      </c>
      <c r="O3332">
        <v>1</v>
      </c>
      <c r="P3332">
        <v>1</v>
      </c>
      <c r="Q3332">
        <v>1</v>
      </c>
      <c r="R3332">
        <v>1</v>
      </c>
      <c r="S3332">
        <v>1</v>
      </c>
      <c r="T3332">
        <v>1</v>
      </c>
      <c r="U3332">
        <v>1</v>
      </c>
      <c r="V3332">
        <v>1</v>
      </c>
      <c r="W3332">
        <v>1</v>
      </c>
      <c r="X3332">
        <v>1</v>
      </c>
      <c r="Y3332">
        <v>1</v>
      </c>
      <c r="Z3332">
        <v>1</v>
      </c>
      <c r="AA3332">
        <v>1</v>
      </c>
      <c r="AB3332">
        <v>1</v>
      </c>
      <c r="AC3332">
        <v>1</v>
      </c>
      <c r="AD3332" t="s">
        <v>14946</v>
      </c>
      <c r="AE3332">
        <v>45464.857812499999</v>
      </c>
    </row>
    <row r="3333" spans="1:31" x14ac:dyDescent="0.35">
      <c r="A3333">
        <v>20229</v>
      </c>
      <c r="B3333" t="s">
        <v>14947</v>
      </c>
      <c r="C3333" t="s">
        <v>14947</v>
      </c>
      <c r="D3333" t="s">
        <v>14948</v>
      </c>
      <c r="E3333" t="s">
        <v>14948</v>
      </c>
      <c r="G3333" t="s">
        <v>3643</v>
      </c>
      <c r="I3333">
        <v>1</v>
      </c>
      <c r="J3333">
        <v>1</v>
      </c>
      <c r="K3333">
        <v>1</v>
      </c>
      <c r="L3333">
        <v>1</v>
      </c>
      <c r="M3333">
        <v>1</v>
      </c>
      <c r="N3333">
        <v>1</v>
      </c>
      <c r="O3333">
        <v>1</v>
      </c>
      <c r="P3333">
        <v>1</v>
      </c>
      <c r="Q3333">
        <v>1</v>
      </c>
      <c r="R3333">
        <v>1</v>
      </c>
      <c r="S3333">
        <v>1</v>
      </c>
      <c r="T3333">
        <v>1</v>
      </c>
      <c r="U3333">
        <v>1</v>
      </c>
      <c r="V3333">
        <v>1</v>
      </c>
      <c r="W3333">
        <v>1</v>
      </c>
      <c r="X3333">
        <v>1</v>
      </c>
      <c r="Y3333">
        <v>1</v>
      </c>
      <c r="Z3333">
        <v>1</v>
      </c>
      <c r="AA3333">
        <v>1</v>
      </c>
      <c r="AD3333" t="s">
        <v>14949</v>
      </c>
      <c r="AE3333">
        <v>45464.857812499999</v>
      </c>
    </row>
    <row r="3334" spans="1:31" x14ac:dyDescent="0.35">
      <c r="A3334">
        <v>19197</v>
      </c>
      <c r="B3334" t="s">
        <v>14950</v>
      </c>
      <c r="C3334" t="s">
        <v>14950</v>
      </c>
      <c r="D3334" t="s">
        <v>14951</v>
      </c>
      <c r="E3334" t="s">
        <v>14951</v>
      </c>
      <c r="F3334" t="s">
        <v>14952</v>
      </c>
      <c r="G3334" t="s">
        <v>3811</v>
      </c>
      <c r="I3334">
        <v>1</v>
      </c>
      <c r="J3334">
        <v>1</v>
      </c>
      <c r="K3334">
        <v>1</v>
      </c>
      <c r="L3334">
        <v>1</v>
      </c>
      <c r="M3334">
        <v>1</v>
      </c>
      <c r="N3334">
        <v>1</v>
      </c>
      <c r="O3334">
        <v>1</v>
      </c>
      <c r="P3334">
        <v>1</v>
      </c>
      <c r="Q3334">
        <v>1</v>
      </c>
      <c r="R3334">
        <v>1</v>
      </c>
      <c r="S3334">
        <v>1</v>
      </c>
      <c r="T3334">
        <v>1</v>
      </c>
      <c r="U3334">
        <v>1</v>
      </c>
      <c r="V3334">
        <v>1</v>
      </c>
      <c r="W3334">
        <v>1</v>
      </c>
      <c r="X3334">
        <v>1</v>
      </c>
      <c r="Y3334">
        <v>1</v>
      </c>
      <c r="Z3334">
        <v>1</v>
      </c>
      <c r="AA3334">
        <v>1</v>
      </c>
      <c r="AB3334">
        <v>1</v>
      </c>
      <c r="AD3334" t="s">
        <v>14953</v>
      </c>
      <c r="AE3334">
        <v>45464.857812499999</v>
      </c>
    </row>
    <row r="3335" spans="1:31" x14ac:dyDescent="0.35">
      <c r="A3335">
        <v>19172</v>
      </c>
      <c r="B3335" t="s">
        <v>14954</v>
      </c>
      <c r="C3335" t="s">
        <v>14954</v>
      </c>
      <c r="D3335" t="s">
        <v>14955</v>
      </c>
      <c r="E3335" t="s">
        <v>14955</v>
      </c>
      <c r="F3335" t="s">
        <v>14956</v>
      </c>
      <c r="G3335" t="s">
        <v>3811</v>
      </c>
      <c r="I3335">
        <v>1</v>
      </c>
      <c r="J3335">
        <v>1</v>
      </c>
      <c r="K3335">
        <v>1</v>
      </c>
      <c r="L3335">
        <v>1</v>
      </c>
      <c r="M3335">
        <v>1</v>
      </c>
      <c r="N3335">
        <v>1</v>
      </c>
      <c r="O3335">
        <v>1</v>
      </c>
      <c r="P3335">
        <v>1</v>
      </c>
      <c r="Q3335">
        <v>1</v>
      </c>
      <c r="R3335">
        <v>1</v>
      </c>
      <c r="S3335">
        <v>1</v>
      </c>
      <c r="T3335">
        <v>1</v>
      </c>
      <c r="U3335">
        <v>1</v>
      </c>
      <c r="V3335">
        <v>1</v>
      </c>
      <c r="W3335">
        <v>1</v>
      </c>
      <c r="X3335">
        <v>1</v>
      </c>
      <c r="Y3335">
        <v>1</v>
      </c>
      <c r="Z3335">
        <v>1</v>
      </c>
      <c r="AA3335">
        <v>1</v>
      </c>
      <c r="AB3335">
        <v>1</v>
      </c>
      <c r="AD3335" t="s">
        <v>14957</v>
      </c>
      <c r="AE3335">
        <v>45464.857812499999</v>
      </c>
    </row>
    <row r="3336" spans="1:31" x14ac:dyDescent="0.35">
      <c r="A3336">
        <v>23580</v>
      </c>
      <c r="B3336" t="s">
        <v>14958</v>
      </c>
      <c r="C3336" t="s">
        <v>14958</v>
      </c>
      <c r="D3336" t="s">
        <v>14959</v>
      </c>
      <c r="E3336" t="s">
        <v>14959</v>
      </c>
      <c r="G3336" t="s">
        <v>3627</v>
      </c>
      <c r="I3336">
        <v>1</v>
      </c>
      <c r="J3336">
        <v>1</v>
      </c>
      <c r="K3336">
        <v>1</v>
      </c>
      <c r="L3336">
        <v>1</v>
      </c>
      <c r="M3336">
        <v>1</v>
      </c>
      <c r="N3336">
        <v>1</v>
      </c>
      <c r="O3336">
        <v>1</v>
      </c>
      <c r="P3336">
        <v>1</v>
      </c>
      <c r="Q3336">
        <v>1</v>
      </c>
      <c r="R3336">
        <v>1</v>
      </c>
      <c r="S3336">
        <v>1</v>
      </c>
      <c r="T3336">
        <v>1</v>
      </c>
      <c r="U3336">
        <v>1</v>
      </c>
      <c r="V3336">
        <v>1</v>
      </c>
      <c r="W3336">
        <v>1</v>
      </c>
      <c r="AD3336" t="s">
        <v>14960</v>
      </c>
      <c r="AE3336">
        <v>45464.857812499999</v>
      </c>
    </row>
    <row r="3337" spans="1:31" x14ac:dyDescent="0.35">
      <c r="A3337">
        <v>26901</v>
      </c>
      <c r="B3337" t="s">
        <v>14961</v>
      </c>
      <c r="C3337" t="s">
        <v>14961</v>
      </c>
      <c r="D3337" t="s">
        <v>14962</v>
      </c>
      <c r="E3337" t="s">
        <v>14962</v>
      </c>
      <c r="F3337" t="s">
        <v>14963</v>
      </c>
      <c r="G3337" t="s">
        <v>3688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AD3337" t="s">
        <v>14964</v>
      </c>
      <c r="AE3337">
        <v>45464.857812499999</v>
      </c>
    </row>
    <row r="3338" spans="1:31" x14ac:dyDescent="0.35">
      <c r="A3338">
        <v>15103</v>
      </c>
      <c r="B3338" t="s">
        <v>276</v>
      </c>
      <c r="C3338" t="s">
        <v>276</v>
      </c>
      <c r="D3338" t="s">
        <v>3447</v>
      </c>
      <c r="E3338" t="s">
        <v>3447</v>
      </c>
      <c r="F3338" t="s">
        <v>14965</v>
      </c>
      <c r="G3338" t="s">
        <v>3627</v>
      </c>
      <c r="I3338">
        <v>1</v>
      </c>
      <c r="J3338">
        <v>1</v>
      </c>
      <c r="K3338">
        <v>1</v>
      </c>
      <c r="L3338">
        <v>1</v>
      </c>
      <c r="M3338">
        <v>1</v>
      </c>
      <c r="N3338">
        <v>1</v>
      </c>
      <c r="O3338">
        <v>1</v>
      </c>
      <c r="P3338">
        <v>1</v>
      </c>
      <c r="Q3338">
        <v>1</v>
      </c>
      <c r="R3338">
        <v>1</v>
      </c>
      <c r="S3338">
        <v>1</v>
      </c>
      <c r="T3338">
        <v>1</v>
      </c>
      <c r="U3338">
        <v>1</v>
      </c>
      <c r="V3338">
        <v>1</v>
      </c>
      <c r="W3338">
        <v>1</v>
      </c>
      <c r="X3338">
        <v>1</v>
      </c>
      <c r="Y3338">
        <v>1</v>
      </c>
      <c r="Z3338">
        <v>1</v>
      </c>
      <c r="AA3338">
        <v>1</v>
      </c>
      <c r="AD3338" t="s">
        <v>14966</v>
      </c>
      <c r="AE3338">
        <v>45464.852870370371</v>
      </c>
    </row>
    <row r="3339" spans="1:31" x14ac:dyDescent="0.35">
      <c r="A3339">
        <v>22739</v>
      </c>
      <c r="B3339" t="s">
        <v>14967</v>
      </c>
      <c r="C3339" t="s">
        <v>14967</v>
      </c>
      <c r="D3339" t="s">
        <v>14968</v>
      </c>
      <c r="E3339" t="s">
        <v>14968</v>
      </c>
      <c r="F3339" t="s">
        <v>14969</v>
      </c>
      <c r="G3339" t="s">
        <v>3643</v>
      </c>
      <c r="I3339">
        <v>1</v>
      </c>
      <c r="J3339">
        <v>1</v>
      </c>
      <c r="K3339">
        <v>1</v>
      </c>
      <c r="L3339">
        <v>1</v>
      </c>
      <c r="M3339">
        <v>1</v>
      </c>
      <c r="N3339">
        <v>1</v>
      </c>
      <c r="O3339">
        <v>1</v>
      </c>
      <c r="P3339">
        <v>1</v>
      </c>
      <c r="Q3339">
        <v>1</v>
      </c>
      <c r="R3339">
        <v>1</v>
      </c>
      <c r="S3339">
        <v>1</v>
      </c>
      <c r="T3339">
        <v>1</v>
      </c>
      <c r="U3339">
        <v>1</v>
      </c>
      <c r="V3339">
        <v>1</v>
      </c>
      <c r="W3339">
        <v>1</v>
      </c>
      <c r="X3339">
        <v>1</v>
      </c>
      <c r="Y3339">
        <v>1</v>
      </c>
      <c r="Z3339">
        <v>1</v>
      </c>
      <c r="AA3339">
        <v>1</v>
      </c>
      <c r="AB3339">
        <v>1</v>
      </c>
      <c r="AC3339">
        <v>1</v>
      </c>
      <c r="AD3339" t="s">
        <v>14970</v>
      </c>
      <c r="AE3339">
        <v>45464.857812499999</v>
      </c>
    </row>
    <row r="3340" spans="1:31" x14ac:dyDescent="0.35">
      <c r="A3340">
        <v>18941</v>
      </c>
      <c r="B3340" t="s">
        <v>14971</v>
      </c>
      <c r="C3340" t="s">
        <v>14971</v>
      </c>
      <c r="D3340" t="s">
        <v>14972</v>
      </c>
      <c r="E3340" t="s">
        <v>14972</v>
      </c>
      <c r="G3340" t="s">
        <v>3648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0</v>
      </c>
      <c r="T3340">
        <v>0</v>
      </c>
      <c r="AB3340">
        <v>0</v>
      </c>
      <c r="AD3340" t="s">
        <v>3653</v>
      </c>
      <c r="AE3340">
        <v>45464.857812499999</v>
      </c>
    </row>
    <row r="3341" spans="1:31" x14ac:dyDescent="0.35">
      <c r="A3341">
        <v>26606</v>
      </c>
      <c r="B3341" t="s">
        <v>14973</v>
      </c>
      <c r="C3341" t="s">
        <v>14974</v>
      </c>
      <c r="D3341" t="s">
        <v>14975</v>
      </c>
      <c r="E3341" t="s">
        <v>14976</v>
      </c>
      <c r="F3341" t="s">
        <v>14977</v>
      </c>
      <c r="G3341" t="s">
        <v>13789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0</v>
      </c>
      <c r="AD3341" t="s">
        <v>14978</v>
      </c>
      <c r="AE3341">
        <v>45464.857812499999</v>
      </c>
    </row>
    <row r="3342" spans="1:31" x14ac:dyDescent="0.35">
      <c r="A3342">
        <v>5911</v>
      </c>
      <c r="B3342" t="s">
        <v>1405</v>
      </c>
      <c r="C3342" t="s">
        <v>1405</v>
      </c>
      <c r="D3342" t="s">
        <v>14979</v>
      </c>
      <c r="E3342" t="s">
        <v>14979</v>
      </c>
      <c r="F3342" t="s">
        <v>14980</v>
      </c>
      <c r="G3342" t="s">
        <v>3648</v>
      </c>
      <c r="I3342">
        <v>1</v>
      </c>
      <c r="J3342">
        <v>1</v>
      </c>
      <c r="K3342">
        <v>1</v>
      </c>
      <c r="L3342">
        <v>1</v>
      </c>
      <c r="M3342">
        <v>1</v>
      </c>
      <c r="N3342">
        <v>1</v>
      </c>
      <c r="O3342">
        <v>1</v>
      </c>
      <c r="P3342">
        <v>1</v>
      </c>
      <c r="Q3342">
        <v>1</v>
      </c>
      <c r="R3342">
        <v>1</v>
      </c>
      <c r="S3342">
        <v>1</v>
      </c>
      <c r="T3342">
        <v>1</v>
      </c>
      <c r="U3342">
        <v>1</v>
      </c>
      <c r="V3342">
        <v>1</v>
      </c>
      <c r="W3342">
        <v>1</v>
      </c>
      <c r="AD3342" t="s">
        <v>14981</v>
      </c>
      <c r="AE3342">
        <v>45464.852870370371</v>
      </c>
    </row>
    <row r="3343" spans="1:31" x14ac:dyDescent="0.35">
      <c r="A3343">
        <v>23139</v>
      </c>
      <c r="B3343" t="s">
        <v>14982</v>
      </c>
      <c r="C3343" t="s">
        <v>14982</v>
      </c>
      <c r="D3343" t="s">
        <v>14983</v>
      </c>
      <c r="E3343" t="s">
        <v>14983</v>
      </c>
      <c r="G3343" t="s">
        <v>3648</v>
      </c>
      <c r="I3343">
        <v>1</v>
      </c>
      <c r="J3343">
        <v>1</v>
      </c>
      <c r="K3343">
        <v>1</v>
      </c>
      <c r="L3343">
        <v>1</v>
      </c>
      <c r="M3343">
        <v>1</v>
      </c>
      <c r="N3343">
        <v>1</v>
      </c>
      <c r="O3343">
        <v>1</v>
      </c>
      <c r="P3343">
        <v>1</v>
      </c>
      <c r="Q3343">
        <v>1</v>
      </c>
      <c r="R3343">
        <v>1</v>
      </c>
      <c r="S3343">
        <v>1</v>
      </c>
      <c r="T3343">
        <v>1</v>
      </c>
      <c r="U3343">
        <v>1</v>
      </c>
      <c r="V3343">
        <v>1</v>
      </c>
      <c r="W3343">
        <v>1</v>
      </c>
      <c r="X3343">
        <v>1</v>
      </c>
      <c r="AD3343" t="s">
        <v>14984</v>
      </c>
      <c r="AE3343">
        <v>45464.857812499999</v>
      </c>
    </row>
    <row r="3344" spans="1:31" x14ac:dyDescent="0.35">
      <c r="A3344">
        <v>22793</v>
      </c>
      <c r="B3344" t="s">
        <v>14985</v>
      </c>
      <c r="C3344" t="s">
        <v>14985</v>
      </c>
      <c r="D3344" t="s">
        <v>14986</v>
      </c>
      <c r="E3344" t="s">
        <v>14986</v>
      </c>
      <c r="G3344" t="s">
        <v>3648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0</v>
      </c>
      <c r="U3344">
        <v>0</v>
      </c>
      <c r="AD3344" t="s">
        <v>14987</v>
      </c>
      <c r="AE3344">
        <v>45464.857812499999</v>
      </c>
    </row>
    <row r="3345" spans="1:31" x14ac:dyDescent="0.35">
      <c r="A3345">
        <v>13150</v>
      </c>
      <c r="B3345" t="s">
        <v>14988</v>
      </c>
      <c r="C3345" t="s">
        <v>14988</v>
      </c>
      <c r="D3345" t="s">
        <v>14989</v>
      </c>
      <c r="E3345" t="s">
        <v>14989</v>
      </c>
      <c r="F3345" t="s">
        <v>14990</v>
      </c>
      <c r="G3345" t="s">
        <v>5530</v>
      </c>
      <c r="I3345">
        <v>1</v>
      </c>
      <c r="J3345">
        <v>1</v>
      </c>
      <c r="K3345">
        <v>1</v>
      </c>
      <c r="L3345">
        <v>1</v>
      </c>
      <c r="M3345">
        <v>1</v>
      </c>
      <c r="N3345">
        <v>1</v>
      </c>
      <c r="O3345">
        <v>1</v>
      </c>
      <c r="P3345">
        <v>1</v>
      </c>
      <c r="Q3345">
        <v>1</v>
      </c>
      <c r="R3345">
        <v>1</v>
      </c>
      <c r="S3345">
        <v>1</v>
      </c>
      <c r="T3345">
        <v>1</v>
      </c>
      <c r="U3345">
        <v>1</v>
      </c>
      <c r="V3345">
        <v>1</v>
      </c>
      <c r="W3345">
        <v>1</v>
      </c>
      <c r="X3345">
        <v>1</v>
      </c>
      <c r="Y3345">
        <v>1</v>
      </c>
      <c r="Z3345">
        <v>1</v>
      </c>
      <c r="AA3345">
        <v>1</v>
      </c>
      <c r="AD3345" t="s">
        <v>14991</v>
      </c>
      <c r="AE3345">
        <v>45464.852870370371</v>
      </c>
    </row>
    <row r="3346" spans="1:31" x14ac:dyDescent="0.35">
      <c r="A3346">
        <v>20011</v>
      </c>
      <c r="B3346" t="s">
        <v>14992</v>
      </c>
      <c r="C3346" t="s">
        <v>14992</v>
      </c>
      <c r="D3346" t="s">
        <v>14993</v>
      </c>
      <c r="E3346" t="s">
        <v>14993</v>
      </c>
      <c r="G3346" t="s">
        <v>3648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0</v>
      </c>
      <c r="S3346">
        <v>0</v>
      </c>
      <c r="T3346">
        <v>0</v>
      </c>
      <c r="U3346">
        <v>1</v>
      </c>
      <c r="V3346">
        <v>1</v>
      </c>
      <c r="W3346">
        <v>1</v>
      </c>
      <c r="X3346">
        <v>1</v>
      </c>
      <c r="Y3346">
        <v>1</v>
      </c>
      <c r="Z3346">
        <v>1</v>
      </c>
      <c r="AA3346">
        <v>1</v>
      </c>
      <c r="AD3346" t="s">
        <v>14994</v>
      </c>
      <c r="AE3346">
        <v>45464.857812499999</v>
      </c>
    </row>
    <row r="3347" spans="1:31" x14ac:dyDescent="0.35">
      <c r="A3347">
        <v>20899</v>
      </c>
      <c r="B3347" t="s">
        <v>14995</v>
      </c>
      <c r="C3347" t="s">
        <v>14995</v>
      </c>
      <c r="D3347" t="s">
        <v>14996</v>
      </c>
      <c r="E3347" t="s">
        <v>14996</v>
      </c>
      <c r="G3347" t="s">
        <v>3754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>
        <v>0</v>
      </c>
      <c r="Q3347">
        <v>0</v>
      </c>
      <c r="R3347">
        <v>0</v>
      </c>
      <c r="S3347">
        <v>0</v>
      </c>
      <c r="T3347">
        <v>0</v>
      </c>
      <c r="U3347">
        <v>0</v>
      </c>
      <c r="V3347">
        <v>0</v>
      </c>
      <c r="W3347">
        <v>0</v>
      </c>
      <c r="X3347">
        <v>0</v>
      </c>
      <c r="Y3347">
        <v>0</v>
      </c>
      <c r="AD3347" t="s">
        <v>14997</v>
      </c>
      <c r="AE3347">
        <v>45464.857812499999</v>
      </c>
    </row>
    <row r="3348" spans="1:31" x14ac:dyDescent="0.35">
      <c r="A3348">
        <v>13106</v>
      </c>
      <c r="B3348" t="s">
        <v>14998</v>
      </c>
      <c r="C3348" t="s">
        <v>14998</v>
      </c>
      <c r="D3348" t="s">
        <v>14998</v>
      </c>
      <c r="E3348" t="s">
        <v>14998</v>
      </c>
      <c r="F3348" t="s">
        <v>14999</v>
      </c>
      <c r="G3348" t="s">
        <v>3951</v>
      </c>
      <c r="I3348">
        <v>1</v>
      </c>
      <c r="J3348">
        <v>1</v>
      </c>
      <c r="K3348">
        <v>1</v>
      </c>
      <c r="L3348">
        <v>1</v>
      </c>
      <c r="M3348">
        <v>1</v>
      </c>
      <c r="N3348">
        <v>1</v>
      </c>
      <c r="O3348">
        <v>1</v>
      </c>
      <c r="P3348">
        <v>1</v>
      </c>
      <c r="Q3348">
        <v>1</v>
      </c>
      <c r="R3348">
        <v>1</v>
      </c>
      <c r="S3348">
        <v>1</v>
      </c>
      <c r="T3348">
        <v>1</v>
      </c>
      <c r="U3348">
        <v>1</v>
      </c>
      <c r="V3348">
        <v>1</v>
      </c>
      <c r="W3348">
        <v>1</v>
      </c>
      <c r="X3348">
        <v>1</v>
      </c>
      <c r="Y3348">
        <v>1</v>
      </c>
      <c r="Z3348">
        <v>1</v>
      </c>
      <c r="AA3348">
        <v>1</v>
      </c>
      <c r="AB3348">
        <v>1</v>
      </c>
      <c r="AD3348" t="s">
        <v>15000</v>
      </c>
      <c r="AE3348">
        <v>45464.857812499999</v>
      </c>
    </row>
    <row r="3349" spans="1:31" x14ac:dyDescent="0.35">
      <c r="A3349">
        <v>26662</v>
      </c>
      <c r="B3349" t="s">
        <v>15001</v>
      </c>
      <c r="C3349" t="s">
        <v>15001</v>
      </c>
      <c r="D3349" t="s">
        <v>15002</v>
      </c>
      <c r="E3349" t="s">
        <v>15002</v>
      </c>
      <c r="F3349" t="s">
        <v>15003</v>
      </c>
      <c r="G3349" t="s">
        <v>3688</v>
      </c>
      <c r="I3349">
        <v>1</v>
      </c>
      <c r="J3349">
        <v>1</v>
      </c>
      <c r="K3349">
        <v>1</v>
      </c>
      <c r="L3349">
        <v>1</v>
      </c>
      <c r="M3349">
        <v>1</v>
      </c>
      <c r="N3349">
        <v>1</v>
      </c>
      <c r="O3349">
        <v>1</v>
      </c>
      <c r="P3349">
        <v>1</v>
      </c>
      <c r="Q3349">
        <v>1</v>
      </c>
      <c r="R3349">
        <v>1</v>
      </c>
      <c r="AD3349" t="s">
        <v>15004</v>
      </c>
      <c r="AE3349">
        <v>45464.852870370371</v>
      </c>
    </row>
    <row r="3350" spans="1:31" x14ac:dyDescent="0.35">
      <c r="A3350">
        <v>24199</v>
      </c>
      <c r="B3350" t="s">
        <v>15005</v>
      </c>
      <c r="C3350" t="s">
        <v>15005</v>
      </c>
      <c r="D3350" t="s">
        <v>15006</v>
      </c>
      <c r="E3350" t="s">
        <v>15006</v>
      </c>
      <c r="G3350" t="s">
        <v>4335</v>
      </c>
      <c r="I3350">
        <v>1</v>
      </c>
      <c r="J3350">
        <v>1</v>
      </c>
      <c r="K3350">
        <v>1</v>
      </c>
      <c r="L3350">
        <v>1</v>
      </c>
      <c r="M3350">
        <v>1</v>
      </c>
      <c r="N3350">
        <v>1</v>
      </c>
      <c r="O3350">
        <v>1</v>
      </c>
      <c r="P3350">
        <v>1</v>
      </c>
      <c r="Q3350">
        <v>1</v>
      </c>
      <c r="R3350">
        <v>1</v>
      </c>
      <c r="S3350">
        <v>1</v>
      </c>
      <c r="T3350">
        <v>1</v>
      </c>
      <c r="U3350">
        <v>1</v>
      </c>
      <c r="AD3350" t="s">
        <v>15007</v>
      </c>
      <c r="AE3350">
        <v>45464.857812499999</v>
      </c>
    </row>
    <row r="3351" spans="1:31" x14ac:dyDescent="0.35">
      <c r="A3351">
        <v>24931</v>
      </c>
      <c r="B3351" t="s">
        <v>15008</v>
      </c>
      <c r="C3351" t="s">
        <v>15008</v>
      </c>
      <c r="D3351" t="s">
        <v>15009</v>
      </c>
      <c r="E3351" t="s">
        <v>15009</v>
      </c>
      <c r="G3351" t="s">
        <v>3643</v>
      </c>
      <c r="I3351">
        <v>1</v>
      </c>
      <c r="J3351">
        <v>1</v>
      </c>
      <c r="K3351">
        <v>1</v>
      </c>
      <c r="L3351">
        <v>1</v>
      </c>
      <c r="M3351">
        <v>1</v>
      </c>
      <c r="N3351">
        <v>1</v>
      </c>
      <c r="O3351">
        <v>1</v>
      </c>
      <c r="P3351">
        <v>1</v>
      </c>
      <c r="Q3351">
        <v>1</v>
      </c>
      <c r="R3351">
        <v>1</v>
      </c>
      <c r="S3351">
        <v>1</v>
      </c>
      <c r="T3351">
        <v>1</v>
      </c>
      <c r="U3351">
        <v>1</v>
      </c>
      <c r="AD3351" t="s">
        <v>15010</v>
      </c>
      <c r="AE3351">
        <v>45464.857812499999</v>
      </c>
    </row>
    <row r="3352" spans="1:31" x14ac:dyDescent="0.35">
      <c r="A3352">
        <v>22921</v>
      </c>
      <c r="B3352" t="s">
        <v>15011</v>
      </c>
      <c r="C3352" t="s">
        <v>15011</v>
      </c>
      <c r="D3352" t="s">
        <v>15012</v>
      </c>
      <c r="E3352" t="s">
        <v>15012</v>
      </c>
      <c r="G3352" t="s">
        <v>3754</v>
      </c>
      <c r="I3352">
        <v>1</v>
      </c>
      <c r="J3352">
        <v>1</v>
      </c>
      <c r="K3352">
        <v>1</v>
      </c>
      <c r="L3352">
        <v>1</v>
      </c>
      <c r="M3352">
        <v>1</v>
      </c>
      <c r="N3352">
        <v>1</v>
      </c>
      <c r="O3352">
        <v>1</v>
      </c>
      <c r="P3352">
        <v>1</v>
      </c>
      <c r="Q3352">
        <v>1</v>
      </c>
      <c r="R3352">
        <v>1</v>
      </c>
      <c r="S3352">
        <v>1</v>
      </c>
      <c r="T3352">
        <v>1</v>
      </c>
      <c r="U3352">
        <v>1</v>
      </c>
      <c r="V3352">
        <v>1</v>
      </c>
      <c r="W3352">
        <v>1</v>
      </c>
      <c r="X3352">
        <v>1</v>
      </c>
      <c r="AD3352" t="s">
        <v>15013</v>
      </c>
      <c r="AE3352">
        <v>45464.857812499999</v>
      </c>
    </row>
    <row r="3353" spans="1:31" x14ac:dyDescent="0.35">
      <c r="A3353">
        <v>24239</v>
      </c>
      <c r="B3353" t="s">
        <v>15014</v>
      </c>
      <c r="C3353" t="s">
        <v>15014</v>
      </c>
      <c r="D3353" t="s">
        <v>15015</v>
      </c>
      <c r="E3353" t="s">
        <v>15015</v>
      </c>
      <c r="G3353" t="s">
        <v>3754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0</v>
      </c>
      <c r="S3353">
        <v>0</v>
      </c>
      <c r="T3353">
        <v>0</v>
      </c>
      <c r="U3353">
        <v>0</v>
      </c>
      <c r="AD3353" t="s">
        <v>15016</v>
      </c>
      <c r="AE3353">
        <v>45464.857812499999</v>
      </c>
    </row>
    <row r="3354" spans="1:31" x14ac:dyDescent="0.35">
      <c r="A3354">
        <v>18510</v>
      </c>
      <c r="B3354" t="s">
        <v>2334</v>
      </c>
      <c r="C3354" t="s">
        <v>2334</v>
      </c>
      <c r="D3354" t="s">
        <v>15017</v>
      </c>
      <c r="E3354" t="s">
        <v>15017</v>
      </c>
      <c r="F3354" t="s">
        <v>15018</v>
      </c>
      <c r="G3354" t="s">
        <v>3754</v>
      </c>
      <c r="I3354">
        <v>1</v>
      </c>
      <c r="J3354">
        <v>1</v>
      </c>
      <c r="K3354">
        <v>1</v>
      </c>
      <c r="L3354">
        <v>1</v>
      </c>
      <c r="M3354">
        <v>1</v>
      </c>
      <c r="N3354">
        <v>1</v>
      </c>
      <c r="O3354">
        <v>1</v>
      </c>
      <c r="P3354">
        <v>1</v>
      </c>
      <c r="Q3354">
        <v>1</v>
      </c>
      <c r="R3354">
        <v>1</v>
      </c>
      <c r="S3354">
        <v>1</v>
      </c>
      <c r="T3354">
        <v>1</v>
      </c>
      <c r="U3354">
        <v>1</v>
      </c>
      <c r="V3354">
        <v>1</v>
      </c>
      <c r="W3354">
        <v>1</v>
      </c>
      <c r="X3354">
        <v>1</v>
      </c>
      <c r="Y3354">
        <v>1</v>
      </c>
      <c r="Z3354">
        <v>1</v>
      </c>
      <c r="AA3354">
        <v>1</v>
      </c>
      <c r="AB3354">
        <v>1</v>
      </c>
      <c r="AC3354">
        <v>1</v>
      </c>
      <c r="AD3354" t="s">
        <v>15019</v>
      </c>
      <c r="AE3354">
        <v>45464.857812499999</v>
      </c>
    </row>
    <row r="3355" spans="1:31" x14ac:dyDescent="0.35">
      <c r="A3355">
        <v>26843</v>
      </c>
      <c r="B3355" t="s">
        <v>15020</v>
      </c>
      <c r="C3355" t="s">
        <v>15021</v>
      </c>
      <c r="D3355" t="s">
        <v>15022</v>
      </c>
      <c r="E3355" t="s">
        <v>15023</v>
      </c>
      <c r="F3355" t="s">
        <v>15024</v>
      </c>
      <c r="G3355" t="s">
        <v>3754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AD3355" t="s">
        <v>15025</v>
      </c>
      <c r="AE3355">
        <v>45464.857812499999</v>
      </c>
    </row>
    <row r="3356" spans="1:31" x14ac:dyDescent="0.35">
      <c r="A3356">
        <v>20581</v>
      </c>
      <c r="B3356" t="s">
        <v>15026</v>
      </c>
      <c r="C3356" t="s">
        <v>15026</v>
      </c>
      <c r="D3356" t="s">
        <v>15027</v>
      </c>
      <c r="E3356" t="s">
        <v>15027</v>
      </c>
      <c r="F3356" t="s">
        <v>15028</v>
      </c>
      <c r="G3356" t="s">
        <v>3754</v>
      </c>
      <c r="I3356">
        <v>1</v>
      </c>
      <c r="J3356">
        <v>1</v>
      </c>
      <c r="K3356">
        <v>1</v>
      </c>
      <c r="L3356">
        <v>1</v>
      </c>
      <c r="M3356">
        <v>1</v>
      </c>
      <c r="N3356">
        <v>1</v>
      </c>
      <c r="O3356">
        <v>1</v>
      </c>
      <c r="P3356">
        <v>1</v>
      </c>
      <c r="Q3356">
        <v>1</v>
      </c>
      <c r="R3356">
        <v>1</v>
      </c>
      <c r="S3356">
        <v>1</v>
      </c>
      <c r="T3356">
        <v>1</v>
      </c>
      <c r="U3356">
        <v>1</v>
      </c>
      <c r="V3356">
        <v>1</v>
      </c>
      <c r="W3356">
        <v>1</v>
      </c>
      <c r="X3356">
        <v>1</v>
      </c>
      <c r="Y3356">
        <v>1</v>
      </c>
      <c r="Z3356">
        <v>1</v>
      </c>
      <c r="AD3356" t="s">
        <v>15029</v>
      </c>
      <c r="AE3356">
        <v>45464.857812499999</v>
      </c>
    </row>
    <row r="3357" spans="1:31" x14ac:dyDescent="0.35">
      <c r="A3357">
        <v>24146</v>
      </c>
      <c r="B3357" t="s">
        <v>15030</v>
      </c>
      <c r="C3357" t="s">
        <v>15030</v>
      </c>
      <c r="D3357" t="s">
        <v>15031</v>
      </c>
      <c r="E3357" t="s">
        <v>15031</v>
      </c>
      <c r="G3357" t="s">
        <v>3754</v>
      </c>
      <c r="I3357">
        <v>1</v>
      </c>
      <c r="J3357">
        <v>1</v>
      </c>
      <c r="K3357">
        <v>1</v>
      </c>
      <c r="L3357">
        <v>1</v>
      </c>
      <c r="M3357">
        <v>1</v>
      </c>
      <c r="N3357">
        <v>1</v>
      </c>
      <c r="O3357">
        <v>1</v>
      </c>
      <c r="P3357">
        <v>1</v>
      </c>
      <c r="Q3357">
        <v>1</v>
      </c>
      <c r="R3357">
        <v>1</v>
      </c>
      <c r="S3357">
        <v>1</v>
      </c>
      <c r="T3357">
        <v>1</v>
      </c>
      <c r="U3357">
        <v>1</v>
      </c>
      <c r="V3357">
        <v>1</v>
      </c>
      <c r="W3357">
        <v>1</v>
      </c>
      <c r="AD3357" t="s">
        <v>10764</v>
      </c>
      <c r="AE3357">
        <v>45464.857812499999</v>
      </c>
    </row>
    <row r="3358" spans="1:31" x14ac:dyDescent="0.35">
      <c r="A3358">
        <v>23096</v>
      </c>
      <c r="B3358" t="s">
        <v>15032</v>
      </c>
      <c r="C3358" t="s">
        <v>15032</v>
      </c>
      <c r="D3358" t="s">
        <v>15033</v>
      </c>
      <c r="E3358" t="s">
        <v>15033</v>
      </c>
      <c r="G3358" t="s">
        <v>3754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0</v>
      </c>
      <c r="S3358">
        <v>0</v>
      </c>
      <c r="T3358">
        <v>0</v>
      </c>
      <c r="U3358">
        <v>0</v>
      </c>
      <c r="V3358">
        <v>0</v>
      </c>
      <c r="W3358">
        <v>0</v>
      </c>
      <c r="X3358">
        <v>0</v>
      </c>
      <c r="AD3358" t="s">
        <v>15034</v>
      </c>
      <c r="AE3358">
        <v>45464.857812499999</v>
      </c>
    </row>
    <row r="3359" spans="1:31" x14ac:dyDescent="0.35">
      <c r="A3359">
        <v>24191</v>
      </c>
      <c r="B3359" t="s">
        <v>15035</v>
      </c>
      <c r="C3359" t="s">
        <v>15035</v>
      </c>
      <c r="D3359" t="s">
        <v>15036</v>
      </c>
      <c r="E3359" t="s">
        <v>15036</v>
      </c>
      <c r="G3359" t="s">
        <v>3754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</v>
      </c>
      <c r="Q3359">
        <v>0</v>
      </c>
      <c r="R3359">
        <v>0</v>
      </c>
      <c r="S3359">
        <v>0</v>
      </c>
      <c r="T3359">
        <v>0</v>
      </c>
      <c r="U3359">
        <v>0</v>
      </c>
      <c r="AD3359" t="s">
        <v>15037</v>
      </c>
      <c r="AE3359">
        <v>45464.857812499999</v>
      </c>
    </row>
    <row r="3360" spans="1:31" x14ac:dyDescent="0.35">
      <c r="A3360">
        <v>19199</v>
      </c>
      <c r="B3360" t="s">
        <v>15038</v>
      </c>
      <c r="C3360" t="s">
        <v>15038</v>
      </c>
      <c r="D3360" t="s">
        <v>15039</v>
      </c>
      <c r="E3360" t="s">
        <v>15039</v>
      </c>
      <c r="G3360" t="s">
        <v>3754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</v>
      </c>
      <c r="S3360">
        <v>0</v>
      </c>
      <c r="T3360">
        <v>0</v>
      </c>
      <c r="AB3360">
        <v>0</v>
      </c>
      <c r="AD3360" t="s">
        <v>3653</v>
      </c>
      <c r="AE3360">
        <v>45464.857812499999</v>
      </c>
    </row>
    <row r="3361" spans="1:31" x14ac:dyDescent="0.35">
      <c r="A3361">
        <v>23507</v>
      </c>
      <c r="B3361" t="s">
        <v>2389</v>
      </c>
      <c r="C3361" t="s">
        <v>2389</v>
      </c>
      <c r="D3361" t="s">
        <v>3592</v>
      </c>
      <c r="E3361" t="s">
        <v>3592</v>
      </c>
      <c r="G3361" t="s">
        <v>3754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0</v>
      </c>
      <c r="S3361">
        <v>0</v>
      </c>
      <c r="T3361">
        <v>0</v>
      </c>
      <c r="AD3361" t="s">
        <v>15040</v>
      </c>
      <c r="AE3361">
        <v>45464.857812499999</v>
      </c>
    </row>
    <row r="3362" spans="1:31" x14ac:dyDescent="0.35">
      <c r="A3362">
        <v>25701</v>
      </c>
      <c r="B3362" t="s">
        <v>877</v>
      </c>
      <c r="C3362" t="s">
        <v>877</v>
      </c>
      <c r="D3362" t="s">
        <v>15041</v>
      </c>
      <c r="E3362" t="s">
        <v>15041</v>
      </c>
      <c r="G3362" t="s">
        <v>3754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0</v>
      </c>
      <c r="T3362">
        <v>0</v>
      </c>
      <c r="AD3362" t="s">
        <v>15042</v>
      </c>
      <c r="AE3362">
        <v>45464.857812499999</v>
      </c>
    </row>
    <row r="3363" spans="1:31" x14ac:dyDescent="0.35">
      <c r="A3363">
        <v>20021</v>
      </c>
      <c r="B3363" t="s">
        <v>15043</v>
      </c>
      <c r="C3363" t="s">
        <v>15043</v>
      </c>
      <c r="D3363" t="s">
        <v>15044</v>
      </c>
      <c r="E3363" t="s">
        <v>15044</v>
      </c>
      <c r="F3363" t="s">
        <v>15045</v>
      </c>
      <c r="G3363" t="s">
        <v>3754</v>
      </c>
      <c r="I3363">
        <v>1</v>
      </c>
      <c r="J3363">
        <v>1</v>
      </c>
      <c r="K3363">
        <v>1</v>
      </c>
      <c r="L3363">
        <v>1</v>
      </c>
      <c r="M3363">
        <v>1</v>
      </c>
      <c r="N3363">
        <v>1</v>
      </c>
      <c r="O3363">
        <v>1</v>
      </c>
      <c r="P3363">
        <v>1</v>
      </c>
      <c r="Q3363">
        <v>1</v>
      </c>
      <c r="R3363">
        <v>1</v>
      </c>
      <c r="S3363">
        <v>1</v>
      </c>
      <c r="T3363">
        <v>1</v>
      </c>
      <c r="U3363">
        <v>1</v>
      </c>
      <c r="V3363">
        <v>1</v>
      </c>
      <c r="W3363">
        <v>1</v>
      </c>
      <c r="X3363">
        <v>1</v>
      </c>
      <c r="Y3363">
        <v>1</v>
      </c>
      <c r="Z3363">
        <v>1</v>
      </c>
      <c r="AA3363">
        <v>1</v>
      </c>
      <c r="AD3363" t="s">
        <v>15046</v>
      </c>
      <c r="AE3363">
        <v>45464.857812499999</v>
      </c>
    </row>
    <row r="3364" spans="1:31" x14ac:dyDescent="0.35">
      <c r="A3364">
        <v>20282</v>
      </c>
      <c r="B3364" t="s">
        <v>15047</v>
      </c>
      <c r="C3364" t="s">
        <v>15047</v>
      </c>
      <c r="D3364" t="s">
        <v>15048</v>
      </c>
      <c r="E3364" t="s">
        <v>15048</v>
      </c>
      <c r="G3364" t="s">
        <v>3754</v>
      </c>
      <c r="I3364">
        <v>1</v>
      </c>
      <c r="J3364">
        <v>1</v>
      </c>
      <c r="K3364">
        <v>1</v>
      </c>
      <c r="L3364">
        <v>1</v>
      </c>
      <c r="M3364">
        <v>1</v>
      </c>
      <c r="N3364">
        <v>1</v>
      </c>
      <c r="O3364">
        <v>1</v>
      </c>
      <c r="P3364">
        <v>1</v>
      </c>
      <c r="Q3364">
        <v>1</v>
      </c>
      <c r="R3364">
        <v>1</v>
      </c>
      <c r="S3364">
        <v>1</v>
      </c>
      <c r="T3364">
        <v>1</v>
      </c>
      <c r="U3364">
        <v>1</v>
      </c>
      <c r="V3364">
        <v>1</v>
      </c>
      <c r="W3364">
        <v>1</v>
      </c>
      <c r="X3364">
        <v>1</v>
      </c>
      <c r="Y3364">
        <v>1</v>
      </c>
      <c r="Z3364">
        <v>1</v>
      </c>
      <c r="AA3364">
        <v>1</v>
      </c>
      <c r="AD3364" t="s">
        <v>15049</v>
      </c>
      <c r="AE3364">
        <v>45464.857812499999</v>
      </c>
    </row>
    <row r="3365" spans="1:31" x14ac:dyDescent="0.35">
      <c r="A3365">
        <v>18948</v>
      </c>
      <c r="B3365" t="s">
        <v>15050</v>
      </c>
      <c r="C3365" t="s">
        <v>15050</v>
      </c>
      <c r="D3365" t="s">
        <v>15051</v>
      </c>
      <c r="E3365" t="s">
        <v>15051</v>
      </c>
      <c r="G3365" t="s">
        <v>3648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0</v>
      </c>
      <c r="T3365">
        <v>0</v>
      </c>
      <c r="AB3365">
        <v>0</v>
      </c>
      <c r="AD3365" t="s">
        <v>3653</v>
      </c>
      <c r="AE3365">
        <v>45464.857812499999</v>
      </c>
    </row>
    <row r="3366" spans="1:31" x14ac:dyDescent="0.35">
      <c r="A3366">
        <v>20234</v>
      </c>
      <c r="B3366" t="s">
        <v>15052</v>
      </c>
      <c r="C3366" t="s">
        <v>15052</v>
      </c>
      <c r="D3366" t="s">
        <v>15053</v>
      </c>
      <c r="E3366" t="s">
        <v>15053</v>
      </c>
      <c r="G3366" t="s">
        <v>3627</v>
      </c>
      <c r="I3366">
        <v>1</v>
      </c>
      <c r="J3366">
        <v>1</v>
      </c>
      <c r="K3366">
        <v>1</v>
      </c>
      <c r="L3366">
        <v>1</v>
      </c>
      <c r="M3366">
        <v>1</v>
      </c>
      <c r="N3366">
        <v>1</v>
      </c>
      <c r="O3366">
        <v>1</v>
      </c>
      <c r="P3366">
        <v>1</v>
      </c>
      <c r="Q3366">
        <v>1</v>
      </c>
      <c r="R3366">
        <v>1</v>
      </c>
      <c r="S3366">
        <v>1</v>
      </c>
      <c r="T3366">
        <v>1</v>
      </c>
      <c r="U3366">
        <v>1</v>
      </c>
      <c r="V3366">
        <v>1</v>
      </c>
      <c r="W3366">
        <v>1</v>
      </c>
      <c r="X3366">
        <v>1</v>
      </c>
      <c r="Y3366">
        <v>1</v>
      </c>
      <c r="Z3366">
        <v>1</v>
      </c>
      <c r="AA3366">
        <v>1</v>
      </c>
      <c r="AD3366" t="s">
        <v>15054</v>
      </c>
      <c r="AE3366">
        <v>45464.857812499999</v>
      </c>
    </row>
    <row r="3367" spans="1:31" x14ac:dyDescent="0.35">
      <c r="A3367">
        <v>18951</v>
      </c>
      <c r="B3367" t="s">
        <v>15055</v>
      </c>
      <c r="C3367" t="s">
        <v>15055</v>
      </c>
      <c r="D3367" t="s">
        <v>15056</v>
      </c>
      <c r="E3367" t="s">
        <v>15056</v>
      </c>
      <c r="G3367" t="s">
        <v>3648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0</v>
      </c>
      <c r="AB3367">
        <v>0</v>
      </c>
      <c r="AD3367" t="s">
        <v>3653</v>
      </c>
      <c r="AE3367">
        <v>45464.857812499999</v>
      </c>
    </row>
    <row r="3368" spans="1:31" x14ac:dyDescent="0.35">
      <c r="A3368">
        <v>24272</v>
      </c>
      <c r="B3368" t="s">
        <v>15057</v>
      </c>
      <c r="C3368" t="s">
        <v>15057</v>
      </c>
      <c r="D3368" t="s">
        <v>15058</v>
      </c>
      <c r="E3368" t="s">
        <v>15058</v>
      </c>
      <c r="G3368" t="s">
        <v>3648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0</v>
      </c>
      <c r="Q3368">
        <v>0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0</v>
      </c>
      <c r="AD3368" t="s">
        <v>15059</v>
      </c>
      <c r="AE3368">
        <v>45464.857812499999</v>
      </c>
    </row>
    <row r="3369" spans="1:31" x14ac:dyDescent="0.35">
      <c r="A3369">
        <v>18952</v>
      </c>
      <c r="B3369" t="s">
        <v>15060</v>
      </c>
      <c r="C3369" t="s">
        <v>15060</v>
      </c>
      <c r="D3369" t="s">
        <v>15061</v>
      </c>
      <c r="E3369" t="s">
        <v>15061</v>
      </c>
      <c r="G3369" t="s">
        <v>3648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  <c r="S3369">
        <v>0</v>
      </c>
      <c r="T3369">
        <v>0</v>
      </c>
      <c r="AB3369">
        <v>0</v>
      </c>
      <c r="AD3369" t="s">
        <v>3653</v>
      </c>
      <c r="AE3369">
        <v>45464.857812499999</v>
      </c>
    </row>
    <row r="3370" spans="1:31" x14ac:dyDescent="0.35">
      <c r="A3370">
        <v>18511</v>
      </c>
      <c r="B3370" t="s">
        <v>3145</v>
      </c>
      <c r="C3370" t="s">
        <v>3145</v>
      </c>
      <c r="D3370" t="s">
        <v>3455</v>
      </c>
      <c r="E3370" t="s">
        <v>3455</v>
      </c>
      <c r="F3370" t="s">
        <v>15062</v>
      </c>
      <c r="G3370" t="s">
        <v>3648</v>
      </c>
      <c r="H3370">
        <v>2</v>
      </c>
      <c r="I3370">
        <v>2</v>
      </c>
      <c r="J3370">
        <v>2</v>
      </c>
      <c r="K3370">
        <v>2</v>
      </c>
      <c r="L3370">
        <v>2</v>
      </c>
      <c r="M3370">
        <v>2</v>
      </c>
      <c r="N3370">
        <v>2</v>
      </c>
      <c r="O3370">
        <v>2</v>
      </c>
      <c r="P3370">
        <v>2</v>
      </c>
      <c r="Q3370">
        <v>2</v>
      </c>
      <c r="R3370">
        <v>2</v>
      </c>
      <c r="S3370">
        <v>2</v>
      </c>
      <c r="T3370">
        <v>2</v>
      </c>
      <c r="U3370">
        <v>2</v>
      </c>
      <c r="V3370">
        <v>2</v>
      </c>
      <c r="W3370">
        <v>2</v>
      </c>
      <c r="X3370">
        <v>2</v>
      </c>
      <c r="Y3370">
        <v>2</v>
      </c>
      <c r="Z3370">
        <v>2</v>
      </c>
      <c r="AA3370">
        <v>2</v>
      </c>
      <c r="AB3370">
        <v>2</v>
      </c>
      <c r="AC3370">
        <v>2</v>
      </c>
      <c r="AD3370" t="s">
        <v>15063</v>
      </c>
      <c r="AE3370">
        <v>45464.857812499999</v>
      </c>
    </row>
    <row r="3371" spans="1:31" x14ac:dyDescent="0.35">
      <c r="A3371">
        <v>28033</v>
      </c>
      <c r="B3371" t="s">
        <v>15064</v>
      </c>
      <c r="C3371" t="s">
        <v>15065</v>
      </c>
      <c r="D3371" t="s">
        <v>15066</v>
      </c>
      <c r="E3371" t="s">
        <v>15067</v>
      </c>
      <c r="F3371" t="s">
        <v>15068</v>
      </c>
      <c r="G3371" t="s">
        <v>4098</v>
      </c>
      <c r="I3371">
        <v>1</v>
      </c>
      <c r="J3371">
        <v>1</v>
      </c>
      <c r="K3371">
        <v>1</v>
      </c>
      <c r="AD3371" t="s">
        <v>15069</v>
      </c>
      <c r="AE3371">
        <v>45464.857812499999</v>
      </c>
    </row>
    <row r="3372" spans="1:31" x14ac:dyDescent="0.35">
      <c r="A3372">
        <v>26764</v>
      </c>
      <c r="B3372" t="s">
        <v>15070</v>
      </c>
      <c r="C3372" t="s">
        <v>15070</v>
      </c>
      <c r="D3372" t="s">
        <v>15071</v>
      </c>
      <c r="E3372" t="s">
        <v>15071</v>
      </c>
      <c r="F3372" t="s">
        <v>15072</v>
      </c>
      <c r="G3372" t="s">
        <v>5307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  <c r="AD3372" t="s">
        <v>15073</v>
      </c>
      <c r="AE3372">
        <v>45464.857812499999</v>
      </c>
    </row>
    <row r="3373" spans="1:31" x14ac:dyDescent="0.35">
      <c r="A3373">
        <v>18658</v>
      </c>
      <c r="B3373" t="s">
        <v>15074</v>
      </c>
      <c r="C3373" t="s">
        <v>15074</v>
      </c>
      <c r="D3373" t="s">
        <v>15075</v>
      </c>
      <c r="E3373" t="s">
        <v>15075</v>
      </c>
      <c r="F3373" t="s">
        <v>15076</v>
      </c>
      <c r="G3373" t="s">
        <v>3875</v>
      </c>
      <c r="I3373">
        <v>1</v>
      </c>
      <c r="J3373">
        <v>1</v>
      </c>
      <c r="K3373">
        <v>1</v>
      </c>
      <c r="L3373">
        <v>1</v>
      </c>
      <c r="M3373">
        <v>1</v>
      </c>
      <c r="N3373">
        <v>1</v>
      </c>
      <c r="O3373">
        <v>1</v>
      </c>
      <c r="P3373">
        <v>1</v>
      </c>
      <c r="Q3373">
        <v>1</v>
      </c>
      <c r="R3373">
        <v>1</v>
      </c>
      <c r="S3373">
        <v>1</v>
      </c>
      <c r="T3373">
        <v>1</v>
      </c>
      <c r="U3373">
        <v>1</v>
      </c>
      <c r="V3373">
        <v>1</v>
      </c>
      <c r="W3373">
        <v>1</v>
      </c>
      <c r="X3373">
        <v>1</v>
      </c>
      <c r="Y3373">
        <v>1</v>
      </c>
      <c r="Z3373">
        <v>1</v>
      </c>
      <c r="AA3373">
        <v>1</v>
      </c>
      <c r="AB3373">
        <v>1</v>
      </c>
      <c r="AD3373" t="s">
        <v>15077</v>
      </c>
      <c r="AE3373">
        <v>45464.857812499999</v>
      </c>
    </row>
    <row r="3374" spans="1:31" x14ac:dyDescent="0.35">
      <c r="A3374">
        <v>19093</v>
      </c>
      <c r="B3374" t="s">
        <v>15078</v>
      </c>
      <c r="C3374" t="s">
        <v>15078</v>
      </c>
      <c r="D3374" t="s">
        <v>15079</v>
      </c>
      <c r="E3374" t="s">
        <v>15079</v>
      </c>
      <c r="F3374" t="s">
        <v>15080</v>
      </c>
      <c r="G3374" t="s">
        <v>3631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0</v>
      </c>
      <c r="T3374">
        <v>0</v>
      </c>
      <c r="AB3374">
        <v>0</v>
      </c>
      <c r="AD3374" t="s">
        <v>15081</v>
      </c>
      <c r="AE3374">
        <v>45464.857812499999</v>
      </c>
    </row>
    <row r="3375" spans="1:31" x14ac:dyDescent="0.35">
      <c r="A3375">
        <v>19038</v>
      </c>
      <c r="B3375" t="s">
        <v>3148</v>
      </c>
      <c r="C3375" t="s">
        <v>3148</v>
      </c>
      <c r="D3375" t="s">
        <v>3456</v>
      </c>
      <c r="E3375" t="s">
        <v>3456</v>
      </c>
      <c r="F3375" t="s">
        <v>15082</v>
      </c>
      <c r="G3375" t="s">
        <v>3643</v>
      </c>
      <c r="H3375">
        <v>2</v>
      </c>
      <c r="I3375">
        <v>2</v>
      </c>
      <c r="J3375">
        <v>2</v>
      </c>
      <c r="K3375">
        <v>2</v>
      </c>
      <c r="L3375">
        <v>2</v>
      </c>
      <c r="M3375">
        <v>2</v>
      </c>
      <c r="N3375">
        <v>2</v>
      </c>
      <c r="O3375">
        <v>2</v>
      </c>
      <c r="P3375">
        <v>2</v>
      </c>
      <c r="Q3375">
        <v>2</v>
      </c>
      <c r="R3375">
        <v>2</v>
      </c>
      <c r="S3375">
        <v>2</v>
      </c>
      <c r="T3375">
        <v>2</v>
      </c>
      <c r="U3375">
        <v>2</v>
      </c>
      <c r="V3375">
        <v>2</v>
      </c>
      <c r="W3375">
        <v>2</v>
      </c>
      <c r="X3375">
        <v>2</v>
      </c>
      <c r="Y3375">
        <v>2</v>
      </c>
      <c r="Z3375">
        <v>2</v>
      </c>
      <c r="AA3375">
        <v>1</v>
      </c>
      <c r="AB3375">
        <v>1</v>
      </c>
      <c r="AD3375" t="s">
        <v>15083</v>
      </c>
      <c r="AE3375">
        <v>45464.857812499999</v>
      </c>
    </row>
    <row r="3376" spans="1:31" x14ac:dyDescent="0.35">
      <c r="A3376">
        <v>26866</v>
      </c>
      <c r="B3376" t="s">
        <v>15084</v>
      </c>
      <c r="C3376" t="s">
        <v>15084</v>
      </c>
      <c r="D3376" t="s">
        <v>15085</v>
      </c>
      <c r="E3376" t="s">
        <v>15085</v>
      </c>
      <c r="F3376" t="s">
        <v>15086</v>
      </c>
      <c r="G3376" t="s">
        <v>3648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AD3376" t="s">
        <v>15087</v>
      </c>
      <c r="AE3376">
        <v>45464.857812499999</v>
      </c>
    </row>
    <row r="3377" spans="1:31" x14ac:dyDescent="0.35">
      <c r="A3377">
        <v>24177</v>
      </c>
      <c r="B3377" t="s">
        <v>15088</v>
      </c>
      <c r="C3377" t="s">
        <v>15088</v>
      </c>
      <c r="D3377" t="s">
        <v>15089</v>
      </c>
      <c r="E3377" t="s">
        <v>15089</v>
      </c>
      <c r="F3377" t="s">
        <v>15090</v>
      </c>
      <c r="G3377" t="s">
        <v>5429</v>
      </c>
      <c r="I3377">
        <v>1</v>
      </c>
      <c r="J3377">
        <v>1</v>
      </c>
      <c r="K3377">
        <v>1</v>
      </c>
      <c r="L3377">
        <v>1</v>
      </c>
      <c r="M3377">
        <v>1</v>
      </c>
      <c r="N3377">
        <v>1</v>
      </c>
      <c r="O3377">
        <v>1</v>
      </c>
      <c r="P3377">
        <v>1</v>
      </c>
      <c r="Q3377">
        <v>1</v>
      </c>
      <c r="R3377">
        <v>1</v>
      </c>
      <c r="S3377">
        <v>1</v>
      </c>
      <c r="T3377">
        <v>1</v>
      </c>
      <c r="U3377">
        <v>1</v>
      </c>
      <c r="V3377">
        <v>1</v>
      </c>
      <c r="W3377">
        <v>1</v>
      </c>
      <c r="AD3377" t="s">
        <v>15091</v>
      </c>
      <c r="AE3377">
        <v>45464.857812499999</v>
      </c>
    </row>
    <row r="3378" spans="1:31" x14ac:dyDescent="0.35">
      <c r="A3378">
        <v>26574</v>
      </c>
      <c r="B3378" t="s">
        <v>15092</v>
      </c>
      <c r="C3378" t="s">
        <v>15092</v>
      </c>
      <c r="D3378" t="s">
        <v>15093</v>
      </c>
      <c r="E3378" t="s">
        <v>15093</v>
      </c>
      <c r="F3378" t="s">
        <v>15094</v>
      </c>
      <c r="G3378" t="s">
        <v>4335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v>0</v>
      </c>
      <c r="AD3378" t="s">
        <v>15095</v>
      </c>
      <c r="AE3378">
        <v>45464.857812499999</v>
      </c>
    </row>
    <row r="3379" spans="1:31" x14ac:dyDescent="0.35">
      <c r="A3379">
        <v>26833</v>
      </c>
      <c r="B3379" t="s">
        <v>15096</v>
      </c>
      <c r="C3379" t="s">
        <v>15097</v>
      </c>
      <c r="D3379" t="s">
        <v>15098</v>
      </c>
      <c r="E3379" t="s">
        <v>15099</v>
      </c>
      <c r="F3379" t="s">
        <v>15100</v>
      </c>
      <c r="G3379" t="s">
        <v>4335</v>
      </c>
      <c r="I3379">
        <v>1</v>
      </c>
      <c r="J3379">
        <v>1</v>
      </c>
      <c r="K3379">
        <v>1</v>
      </c>
      <c r="L3379">
        <v>1</v>
      </c>
      <c r="M3379">
        <v>1</v>
      </c>
      <c r="N3379">
        <v>1</v>
      </c>
      <c r="O3379">
        <v>0</v>
      </c>
      <c r="P3379">
        <v>0</v>
      </c>
      <c r="AD3379" t="s">
        <v>15101</v>
      </c>
      <c r="AE3379">
        <v>45464.857812499999</v>
      </c>
    </row>
    <row r="3380" spans="1:31" x14ac:dyDescent="0.35">
      <c r="A3380">
        <v>26880</v>
      </c>
      <c r="B3380" t="s">
        <v>15102</v>
      </c>
      <c r="C3380" t="s">
        <v>15103</v>
      </c>
      <c r="D3380" t="s">
        <v>15104</v>
      </c>
      <c r="E3380" t="s">
        <v>15105</v>
      </c>
      <c r="F3380" t="s">
        <v>15106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AD3380" t="s">
        <v>15107</v>
      </c>
      <c r="AE3380">
        <v>45464.857812499999</v>
      </c>
    </row>
    <row r="3381" spans="1:31" x14ac:dyDescent="0.35">
      <c r="A3381">
        <v>23082</v>
      </c>
      <c r="B3381" t="s">
        <v>15108</v>
      </c>
      <c r="C3381" t="s">
        <v>15108</v>
      </c>
      <c r="D3381" t="s">
        <v>15109</v>
      </c>
      <c r="E3381" t="s">
        <v>15109</v>
      </c>
      <c r="F3381" t="s">
        <v>15110</v>
      </c>
      <c r="G3381" t="s">
        <v>9941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0</v>
      </c>
      <c r="X3381">
        <v>0</v>
      </c>
      <c r="AD3381" t="s">
        <v>15111</v>
      </c>
      <c r="AE3381">
        <v>45464.857812499999</v>
      </c>
    </row>
    <row r="3382" spans="1:31" x14ac:dyDescent="0.35">
      <c r="A3382">
        <v>28083</v>
      </c>
      <c r="B3382" t="s">
        <v>15112</v>
      </c>
      <c r="C3382" t="s">
        <v>15112</v>
      </c>
      <c r="D3382" t="s">
        <v>15113</v>
      </c>
      <c r="E3382" t="s">
        <v>15113</v>
      </c>
      <c r="F3382" t="s">
        <v>15114</v>
      </c>
      <c r="G3382" t="s">
        <v>3648</v>
      </c>
      <c r="I3382">
        <v>1</v>
      </c>
      <c r="J3382">
        <v>1</v>
      </c>
      <c r="K3382">
        <v>1</v>
      </c>
      <c r="AD3382" t="s">
        <v>15115</v>
      </c>
      <c r="AE3382">
        <v>45464.852870370371</v>
      </c>
    </row>
    <row r="3383" spans="1:31" x14ac:dyDescent="0.35">
      <c r="A3383">
        <v>28119</v>
      </c>
      <c r="B3383" t="s">
        <v>2909</v>
      </c>
      <c r="C3383" t="s">
        <v>2909</v>
      </c>
      <c r="D3383" t="s">
        <v>3359</v>
      </c>
      <c r="E3383" t="s">
        <v>3359</v>
      </c>
      <c r="F3383" t="s">
        <v>15116</v>
      </c>
      <c r="G3383" t="s">
        <v>3648</v>
      </c>
      <c r="I3383">
        <v>1</v>
      </c>
      <c r="J3383">
        <v>1</v>
      </c>
      <c r="K3383">
        <v>1</v>
      </c>
      <c r="AD3383" t="s">
        <v>2911</v>
      </c>
      <c r="AE3383">
        <v>45464.857812499999</v>
      </c>
    </row>
    <row r="3384" spans="1:31" x14ac:dyDescent="0.35">
      <c r="A3384">
        <v>26746</v>
      </c>
      <c r="B3384" t="s">
        <v>15117</v>
      </c>
      <c r="C3384" t="s">
        <v>15117</v>
      </c>
      <c r="D3384" t="s">
        <v>15118</v>
      </c>
      <c r="E3384" t="s">
        <v>15118</v>
      </c>
      <c r="F3384" t="s">
        <v>15119</v>
      </c>
      <c r="G3384" t="s">
        <v>822</v>
      </c>
      <c r="I3384">
        <v>1</v>
      </c>
      <c r="J3384">
        <v>1</v>
      </c>
      <c r="K3384">
        <v>1</v>
      </c>
      <c r="L3384">
        <v>1</v>
      </c>
      <c r="M3384">
        <v>1</v>
      </c>
      <c r="N3384">
        <v>1</v>
      </c>
      <c r="O3384">
        <v>1</v>
      </c>
      <c r="P3384">
        <v>1</v>
      </c>
      <c r="AD3384" t="s">
        <v>15120</v>
      </c>
      <c r="AE3384">
        <v>45464.857812499999</v>
      </c>
    </row>
    <row r="3385" spans="1:31" x14ac:dyDescent="0.35">
      <c r="A3385">
        <v>26985</v>
      </c>
      <c r="B3385" t="s">
        <v>15121</v>
      </c>
      <c r="C3385" t="s">
        <v>15121</v>
      </c>
      <c r="D3385" t="s">
        <v>15122</v>
      </c>
      <c r="E3385" t="s">
        <v>15122</v>
      </c>
      <c r="F3385" t="s">
        <v>15123</v>
      </c>
      <c r="G3385" t="s">
        <v>3648</v>
      </c>
      <c r="I3385">
        <v>1</v>
      </c>
      <c r="J3385">
        <v>1</v>
      </c>
      <c r="K3385">
        <v>1</v>
      </c>
      <c r="L3385">
        <v>1</v>
      </c>
      <c r="M3385">
        <v>1</v>
      </c>
      <c r="AD3385" t="s">
        <v>15124</v>
      </c>
      <c r="AE3385">
        <v>45464.857812499999</v>
      </c>
    </row>
    <row r="3386" spans="1:31" x14ac:dyDescent="0.35">
      <c r="A3386">
        <v>18512</v>
      </c>
      <c r="B3386" t="s">
        <v>15125</v>
      </c>
      <c r="C3386" t="s">
        <v>15125</v>
      </c>
      <c r="D3386" t="s">
        <v>15126</v>
      </c>
      <c r="E3386" t="s">
        <v>15126</v>
      </c>
      <c r="F3386" t="s">
        <v>15127</v>
      </c>
      <c r="I3386">
        <v>1</v>
      </c>
      <c r="J3386">
        <v>1</v>
      </c>
      <c r="K3386">
        <v>1</v>
      </c>
      <c r="L3386">
        <v>1</v>
      </c>
      <c r="M3386">
        <v>1</v>
      </c>
      <c r="N3386">
        <v>1</v>
      </c>
      <c r="O3386">
        <v>1</v>
      </c>
      <c r="P3386">
        <v>1</v>
      </c>
      <c r="Q3386">
        <v>1</v>
      </c>
      <c r="R3386">
        <v>1</v>
      </c>
      <c r="S3386">
        <v>1</v>
      </c>
      <c r="T3386">
        <v>1</v>
      </c>
      <c r="U3386">
        <v>1</v>
      </c>
      <c r="V3386">
        <v>1</v>
      </c>
      <c r="W3386">
        <v>1</v>
      </c>
      <c r="X3386">
        <v>1</v>
      </c>
      <c r="Y3386">
        <v>1</v>
      </c>
      <c r="Z3386">
        <v>1</v>
      </c>
      <c r="AA3386">
        <v>1</v>
      </c>
      <c r="AB3386">
        <v>1</v>
      </c>
      <c r="AC3386">
        <v>1</v>
      </c>
      <c r="AD3386" t="s">
        <v>3653</v>
      </c>
      <c r="AE3386">
        <v>45464.857812499999</v>
      </c>
    </row>
    <row r="3387" spans="1:31" x14ac:dyDescent="0.35">
      <c r="A3387">
        <v>19611</v>
      </c>
      <c r="B3387" t="s">
        <v>15128</v>
      </c>
      <c r="C3387" t="s">
        <v>15128</v>
      </c>
      <c r="D3387" t="s">
        <v>15129</v>
      </c>
      <c r="E3387" t="s">
        <v>15129</v>
      </c>
      <c r="G3387" t="s">
        <v>4275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AB3387">
        <v>0</v>
      </c>
      <c r="AD3387" t="s">
        <v>3653</v>
      </c>
      <c r="AE3387">
        <v>45464.857812499999</v>
      </c>
    </row>
    <row r="3388" spans="1:31" x14ac:dyDescent="0.35">
      <c r="A3388">
        <v>28066</v>
      </c>
      <c r="B3388" t="s">
        <v>15130</v>
      </c>
      <c r="C3388" t="s">
        <v>15131</v>
      </c>
      <c r="D3388" t="s">
        <v>15132</v>
      </c>
      <c r="E3388" t="s">
        <v>15133</v>
      </c>
      <c r="G3388" t="s">
        <v>3631</v>
      </c>
      <c r="I3388">
        <v>0</v>
      </c>
      <c r="J3388">
        <v>0</v>
      </c>
      <c r="K3388">
        <v>0</v>
      </c>
      <c r="AD3388" t="s">
        <v>15134</v>
      </c>
      <c r="AE3388">
        <v>45464.857812499999</v>
      </c>
    </row>
    <row r="3389" spans="1:31" x14ac:dyDescent="0.35">
      <c r="A3389">
        <v>19632</v>
      </c>
      <c r="B3389" t="s">
        <v>2887</v>
      </c>
      <c r="C3389" t="s">
        <v>2887</v>
      </c>
      <c r="D3389" t="s">
        <v>3346</v>
      </c>
      <c r="E3389" t="s">
        <v>3346</v>
      </c>
      <c r="F3389" t="s">
        <v>15135</v>
      </c>
      <c r="G3389" t="s">
        <v>3648</v>
      </c>
      <c r="I3389">
        <v>1</v>
      </c>
      <c r="J3389">
        <v>1</v>
      </c>
      <c r="K3389">
        <v>1</v>
      </c>
      <c r="L3389">
        <v>1</v>
      </c>
      <c r="M3389">
        <v>1</v>
      </c>
      <c r="N3389">
        <v>1</v>
      </c>
      <c r="O3389">
        <v>1</v>
      </c>
      <c r="P3389">
        <v>1</v>
      </c>
      <c r="Q3389">
        <v>1</v>
      </c>
      <c r="R3389">
        <v>1</v>
      </c>
      <c r="S3389">
        <v>1</v>
      </c>
      <c r="T3389">
        <v>1</v>
      </c>
      <c r="U3389">
        <v>1</v>
      </c>
      <c r="V3389">
        <v>1</v>
      </c>
      <c r="W3389">
        <v>1</v>
      </c>
      <c r="X3389">
        <v>1</v>
      </c>
      <c r="Y3389">
        <v>1</v>
      </c>
      <c r="Z3389">
        <v>1</v>
      </c>
      <c r="AA3389">
        <v>1</v>
      </c>
      <c r="AB3389">
        <v>0</v>
      </c>
      <c r="AD3389" t="s">
        <v>15136</v>
      </c>
      <c r="AE3389">
        <v>45464.857812499999</v>
      </c>
    </row>
    <row r="3390" spans="1:31" x14ac:dyDescent="0.35">
      <c r="A3390">
        <v>25725</v>
      </c>
      <c r="B3390" t="s">
        <v>15137</v>
      </c>
      <c r="C3390" t="s">
        <v>15137</v>
      </c>
      <c r="D3390" t="s">
        <v>15138</v>
      </c>
      <c r="E3390" t="s">
        <v>15138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  <c r="S3390">
        <v>0</v>
      </c>
      <c r="T3390">
        <v>0</v>
      </c>
      <c r="U3390">
        <v>0</v>
      </c>
      <c r="AD3390" t="s">
        <v>15139</v>
      </c>
      <c r="AE3390">
        <v>45464.857812499999</v>
      </c>
    </row>
    <row r="3391" spans="1:31" x14ac:dyDescent="0.35">
      <c r="A3391">
        <v>18513</v>
      </c>
      <c r="B3391" t="s">
        <v>15140</v>
      </c>
      <c r="C3391" t="s">
        <v>15140</v>
      </c>
      <c r="D3391" t="s">
        <v>15141</v>
      </c>
      <c r="E3391" t="s">
        <v>15141</v>
      </c>
      <c r="F3391" t="s">
        <v>15142</v>
      </c>
      <c r="G3391" t="s">
        <v>3951</v>
      </c>
      <c r="I3391">
        <v>1</v>
      </c>
      <c r="J3391">
        <v>1</v>
      </c>
      <c r="K3391">
        <v>1</v>
      </c>
      <c r="L3391">
        <v>1</v>
      </c>
      <c r="M3391">
        <v>1</v>
      </c>
      <c r="N3391">
        <v>1</v>
      </c>
      <c r="O3391">
        <v>1</v>
      </c>
      <c r="P3391">
        <v>1</v>
      </c>
      <c r="Q3391">
        <v>1</v>
      </c>
      <c r="R3391">
        <v>1</v>
      </c>
      <c r="S3391">
        <v>1</v>
      </c>
      <c r="T3391">
        <v>1</v>
      </c>
      <c r="U3391">
        <v>1</v>
      </c>
      <c r="V3391">
        <v>1</v>
      </c>
      <c r="W3391">
        <v>1</v>
      </c>
      <c r="X3391">
        <v>1</v>
      </c>
      <c r="Y3391">
        <v>1</v>
      </c>
      <c r="Z3391">
        <v>1</v>
      </c>
      <c r="AA3391">
        <v>1</v>
      </c>
      <c r="AB3391">
        <v>1</v>
      </c>
      <c r="AC3391">
        <v>1</v>
      </c>
      <c r="AD3391" t="s">
        <v>15143</v>
      </c>
      <c r="AE3391">
        <v>45464.857812499999</v>
      </c>
    </row>
    <row r="3392" spans="1:31" x14ac:dyDescent="0.35">
      <c r="A3392">
        <v>25723</v>
      </c>
      <c r="B3392" t="s">
        <v>15144</v>
      </c>
      <c r="C3392" t="s">
        <v>15144</v>
      </c>
      <c r="D3392" t="s">
        <v>15145</v>
      </c>
      <c r="E3392" t="s">
        <v>15145</v>
      </c>
      <c r="G3392" t="s">
        <v>822</v>
      </c>
      <c r="I3392">
        <v>1</v>
      </c>
      <c r="J3392">
        <v>1</v>
      </c>
      <c r="K3392">
        <v>1</v>
      </c>
      <c r="L3392">
        <v>1</v>
      </c>
      <c r="M3392">
        <v>1</v>
      </c>
      <c r="N3392">
        <v>1</v>
      </c>
      <c r="O3392">
        <v>1</v>
      </c>
      <c r="P3392">
        <v>1</v>
      </c>
      <c r="Q3392">
        <v>1</v>
      </c>
      <c r="R3392">
        <v>1</v>
      </c>
      <c r="S3392">
        <v>1</v>
      </c>
      <c r="T3392">
        <v>1</v>
      </c>
      <c r="U3392">
        <v>1</v>
      </c>
      <c r="AD3392" t="s">
        <v>15146</v>
      </c>
      <c r="AE3392">
        <v>45464.857812499999</v>
      </c>
    </row>
    <row r="3393" spans="1:31" x14ac:dyDescent="0.35">
      <c r="A3393">
        <v>18994</v>
      </c>
      <c r="B3393" t="s">
        <v>15147</v>
      </c>
      <c r="C3393" t="s">
        <v>15147</v>
      </c>
      <c r="D3393" t="s">
        <v>15148</v>
      </c>
      <c r="E3393" t="s">
        <v>15148</v>
      </c>
      <c r="F3393" t="s">
        <v>15149</v>
      </c>
      <c r="G3393" t="s">
        <v>3714</v>
      </c>
      <c r="I3393">
        <v>1</v>
      </c>
      <c r="J3393">
        <v>1</v>
      </c>
      <c r="K3393">
        <v>1</v>
      </c>
      <c r="L3393">
        <v>1</v>
      </c>
      <c r="M3393">
        <v>1</v>
      </c>
      <c r="N3393">
        <v>1</v>
      </c>
      <c r="O3393">
        <v>1</v>
      </c>
      <c r="P3393">
        <v>1</v>
      </c>
      <c r="Q3393">
        <v>1</v>
      </c>
      <c r="R3393">
        <v>1</v>
      </c>
      <c r="S3393">
        <v>1</v>
      </c>
      <c r="T3393">
        <v>1</v>
      </c>
      <c r="U3393">
        <v>1</v>
      </c>
      <c r="V3393">
        <v>1</v>
      </c>
      <c r="W3393">
        <v>1</v>
      </c>
      <c r="X3393">
        <v>1</v>
      </c>
      <c r="Y3393">
        <v>1</v>
      </c>
      <c r="Z3393">
        <v>1</v>
      </c>
      <c r="AA3393">
        <v>1</v>
      </c>
      <c r="AB3393">
        <v>1</v>
      </c>
      <c r="AC3393">
        <v>1</v>
      </c>
      <c r="AD3393" t="s">
        <v>15150</v>
      </c>
      <c r="AE3393">
        <v>45464.852870370371</v>
      </c>
    </row>
    <row r="3394" spans="1:31" x14ac:dyDescent="0.35">
      <c r="A3394">
        <v>18039</v>
      </c>
      <c r="B3394" t="s">
        <v>15151</v>
      </c>
      <c r="C3394" t="s">
        <v>15151</v>
      </c>
      <c r="D3394" t="s">
        <v>15152</v>
      </c>
      <c r="E3394" t="s">
        <v>15152</v>
      </c>
      <c r="F3394" t="s">
        <v>15153</v>
      </c>
      <c r="G3394" t="s">
        <v>3714</v>
      </c>
      <c r="I3394">
        <v>1</v>
      </c>
      <c r="J3394">
        <v>1</v>
      </c>
      <c r="K3394">
        <v>1</v>
      </c>
      <c r="L3394">
        <v>1</v>
      </c>
      <c r="M3394">
        <v>1</v>
      </c>
      <c r="N3394">
        <v>1</v>
      </c>
      <c r="O3394">
        <v>1</v>
      </c>
      <c r="P3394">
        <v>1</v>
      </c>
      <c r="Q3394">
        <v>1</v>
      </c>
      <c r="R3394">
        <v>1</v>
      </c>
      <c r="S3394">
        <v>1</v>
      </c>
      <c r="T3394">
        <v>1</v>
      </c>
      <c r="U3394">
        <v>1</v>
      </c>
      <c r="V3394">
        <v>1</v>
      </c>
      <c r="W3394">
        <v>1</v>
      </c>
      <c r="X3394">
        <v>1</v>
      </c>
      <c r="Y3394">
        <v>1</v>
      </c>
      <c r="Z3394">
        <v>1</v>
      </c>
      <c r="AA3394">
        <v>1</v>
      </c>
      <c r="AB3394">
        <v>1</v>
      </c>
      <c r="AC3394">
        <v>1</v>
      </c>
      <c r="AD3394" t="s">
        <v>15154</v>
      </c>
      <c r="AE3394">
        <v>45464.852870370371</v>
      </c>
    </row>
  </sheetData>
  <autoFilter ref="A1:AE3394" xr:uid="{47429453-0DC7-4446-9739-D5224BCE7A7F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E477-89AE-49C7-8900-A0D99BBB3E55}">
  <dimension ref="A1:K19"/>
  <sheetViews>
    <sheetView workbookViewId="0">
      <selection activeCell="D12" sqref="D12"/>
    </sheetView>
  </sheetViews>
  <sheetFormatPr defaultRowHeight="14.5" x14ac:dyDescent="0.35"/>
  <cols>
    <col min="1" max="1" width="20.08984375" customWidth="1"/>
    <col min="2" max="2" width="27.6328125" customWidth="1"/>
    <col min="3" max="3" width="25.453125" bestFit="1" customWidth="1"/>
    <col min="4" max="4" width="12.26953125" bestFit="1" customWidth="1"/>
  </cols>
  <sheetData>
    <row r="1" spans="1:11" x14ac:dyDescent="0.35">
      <c r="A1" s="21" t="s">
        <v>2427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35">
      <c r="A2" s="6" t="s">
        <v>2</v>
      </c>
      <c r="B2" s="6" t="s">
        <v>4</v>
      </c>
      <c r="C2" s="18" t="s">
        <v>15485</v>
      </c>
    </row>
    <row r="3" spans="1:11" x14ac:dyDescent="0.35">
      <c r="A3" s="7" t="s">
        <v>218</v>
      </c>
      <c r="B3" s="7" t="s">
        <v>387</v>
      </c>
      <c r="C3" s="19">
        <v>3</v>
      </c>
    </row>
    <row r="4" spans="1:11" x14ac:dyDescent="0.35">
      <c r="A4" s="7" t="s">
        <v>218</v>
      </c>
      <c r="B4" s="7" t="s">
        <v>1799</v>
      </c>
      <c r="C4" s="19">
        <v>1</v>
      </c>
    </row>
    <row r="5" spans="1:11" x14ac:dyDescent="0.35">
      <c r="A5" s="7" t="s">
        <v>218</v>
      </c>
      <c r="B5" s="7" t="s">
        <v>1451</v>
      </c>
      <c r="C5" s="19">
        <v>1</v>
      </c>
    </row>
    <row r="6" spans="1:11" x14ac:dyDescent="0.35">
      <c r="A6" s="7" t="s">
        <v>218</v>
      </c>
      <c r="B6" s="7" t="s">
        <v>544</v>
      </c>
      <c r="C6" s="19">
        <v>1</v>
      </c>
    </row>
    <row r="7" spans="1:11" x14ac:dyDescent="0.35">
      <c r="A7" s="7" t="s">
        <v>218</v>
      </c>
      <c r="B7" s="7" t="s">
        <v>15479</v>
      </c>
      <c r="C7" s="19">
        <v>0.5</v>
      </c>
    </row>
    <row r="9" spans="1:11" ht="15" thickBot="1" x14ac:dyDescent="0.4">
      <c r="A9" s="2" t="s">
        <v>15486</v>
      </c>
    </row>
    <row r="10" spans="1:11" ht="15" thickBot="1" x14ac:dyDescent="0.4">
      <c r="A10" s="1"/>
      <c r="B10" s="3" t="s">
        <v>2428</v>
      </c>
      <c r="C10" s="3" t="s">
        <v>15482</v>
      </c>
    </row>
    <row r="11" spans="1:11" ht="15" thickBot="1" x14ac:dyDescent="0.4">
      <c r="A11" s="4" t="s">
        <v>2429</v>
      </c>
      <c r="B11" s="5">
        <v>2</v>
      </c>
      <c r="C11" s="17">
        <v>6</v>
      </c>
    </row>
    <row r="12" spans="1:11" ht="15" thickBot="1" x14ac:dyDescent="0.4">
      <c r="A12" s="4" t="s">
        <v>2430</v>
      </c>
      <c r="B12" s="5">
        <v>1</v>
      </c>
      <c r="C12" s="17">
        <v>4</v>
      </c>
    </row>
    <row r="13" spans="1:11" ht="15" thickBot="1" x14ac:dyDescent="0.4">
      <c r="A13" s="4" t="s">
        <v>2431</v>
      </c>
      <c r="B13" s="5">
        <v>3</v>
      </c>
      <c r="C13" s="17">
        <v>1</v>
      </c>
    </row>
    <row r="14" spans="1:11" ht="15" thickBot="1" x14ac:dyDescent="0.4">
      <c r="A14" s="4" t="s">
        <v>2432</v>
      </c>
      <c r="B14" s="5" t="s">
        <v>2433</v>
      </c>
      <c r="C14" s="17">
        <v>0.5</v>
      </c>
    </row>
    <row r="16" spans="1:11" x14ac:dyDescent="0.35">
      <c r="A16" s="6" t="s">
        <v>5</v>
      </c>
    </row>
    <row r="17" spans="1:1" x14ac:dyDescent="0.35">
      <c r="A17" s="7" t="s">
        <v>75</v>
      </c>
    </row>
    <row r="18" spans="1:1" x14ac:dyDescent="0.35">
      <c r="A18" s="7" t="s">
        <v>845</v>
      </c>
    </row>
    <row r="19" spans="1:1" x14ac:dyDescent="0.35">
      <c r="A19" s="7" t="s">
        <v>164</v>
      </c>
    </row>
  </sheetData>
  <mergeCells count="1">
    <mergeCell ref="A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AD7965-286A-4D44-8EED-B31532AB9E9F}"/>
</file>

<file path=customXml/itemProps2.xml><?xml version="1.0" encoding="utf-8"?>
<ds:datastoreItem xmlns:ds="http://schemas.openxmlformats.org/officeDocument/2006/customXml" ds:itemID="{3A4280AC-7EA9-4AC2-8FED-095A65F3C375}"/>
</file>

<file path=customXml/itemProps3.xml><?xml version="1.0" encoding="utf-8"?>
<ds:datastoreItem xmlns:ds="http://schemas.openxmlformats.org/officeDocument/2006/customXml" ds:itemID="{E9EAD730-FE6F-4ED2-8927-2681B31C59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vystupy monografie_2023</vt:lpstr>
      <vt:lpstr>CVTI zoznam 2023</vt:lpstr>
      <vt:lpstr>CVTI zoznam 2022</vt:lpstr>
      <vt:lpstr>Nordic list 2022 2023</vt:lpstr>
      <vt:lpstr>metodika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Chlapečková Monika</dc:creator>
  <cp:keywords/>
  <dc:description/>
  <cp:lastModifiedBy>Kanovský Martin</cp:lastModifiedBy>
  <cp:revision/>
  <dcterms:created xsi:type="dcterms:W3CDTF">2024-10-30T19:06:56Z</dcterms:created>
  <dcterms:modified xsi:type="dcterms:W3CDTF">2024-11-30T19:04:26Z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