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edu4-my.sharepoint.com/personal/vladimir_hojstric_minedu_sk/Documents/Pracovná plocha/Minedu_VH/Rozvojové projekty/Rozvojové projekty 2025/návrh rozpisu/"/>
    </mc:Choice>
  </mc:AlternateContent>
  <xr:revisionPtr revIDLastSave="76" documentId="8_{5E30D2B4-E8CF-4F4C-A30F-B23446A861AD}" xr6:coauthVersionLast="47" xr6:coauthVersionMax="47" xr10:uidLastSave="{7CE085CB-D8A3-4E53-9C72-22F32890B305}"/>
  <bookViews>
    <workbookView xWindow="1470" yWindow="1470" windowWidth="21600" windowHeight="12735" xr2:uid="{00000000-000D-0000-FFFF-FFFF00000000}"/>
  </bookViews>
  <sheets>
    <sheet name="zoznam" sheetId="1" r:id="rId1"/>
  </sheets>
  <definedNames>
    <definedName name="_Hlk97887503" localSheetId="0">zoznam!$I$12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P11" i="1" l="1"/>
</calcChain>
</file>

<file path=xl/sharedStrings.xml><?xml version="1.0" encoding="utf-8"?>
<sst xmlns="http://schemas.openxmlformats.org/spreadsheetml/2006/main" count="67" uniqueCount="53">
  <si>
    <t>P.č.</t>
  </si>
  <si>
    <t>Číslo projektu</t>
  </si>
  <si>
    <t>Názov vysokej školy</t>
  </si>
  <si>
    <t>Oblasť v ktorej sa projekt podáva</t>
  </si>
  <si>
    <t>Názov projektu</t>
  </si>
  <si>
    <t>Zodpovedný riešiteľ</t>
  </si>
  <si>
    <t>Dátum začiatku</t>
  </si>
  <si>
    <t>Dátum ukončenia</t>
  </si>
  <si>
    <t>Požadované fin. prostriedky</t>
  </si>
  <si>
    <t>Celková suma rozpočtu</t>
  </si>
  <si>
    <t>Stav</t>
  </si>
  <si>
    <t>001UVLF-2-1/2025</t>
  </si>
  <si>
    <t>Univerzita veterinárskeho lekárstva a farmácie v Košiciach</t>
  </si>
  <si>
    <t>2025.1. Zavedenie podporných programov pre vedúcich pracovníkov na VŠ</t>
  </si>
  <si>
    <t>Školenie a dovzdelávanie vedúcich zamestnancov na UVLF v Košiciach</t>
  </si>
  <si>
    <t>doc. MVDr. Zuzana Kostecká, PhD.</t>
  </si>
  <si>
    <t>Podaný na MŠVVaM SR</t>
  </si>
  <si>
    <t>001EU-2-1/2025</t>
  </si>
  <si>
    <t>EUBA STUBA leadership 5.0</t>
  </si>
  <si>
    <t>doc. Ing. Paula Puškárová, DiS. art., PhD.</t>
  </si>
  <si>
    <t>001VŠMU-2-1/2025</t>
  </si>
  <si>
    <t>Vysoká škola múzických umení v Bratislave</t>
  </si>
  <si>
    <t>Zvýšenie kompetentnosti vedúcich pracovníkov VŠ</t>
  </si>
  <si>
    <t>Mgr. Jana Keeble</t>
  </si>
  <si>
    <t>001ŽU-2-1/2025</t>
  </si>
  <si>
    <t>Žilinská univerzita v Žiline</t>
  </si>
  <si>
    <t>UNIZA: Riadenie ako súčasť kultúry rastu</t>
  </si>
  <si>
    <t>Ing. Lucia Hrebeňárová, PhD.</t>
  </si>
  <si>
    <t>002UK-2-1/2025</t>
  </si>
  <si>
    <t>Líder v tíme a v dialógu v akademickom prostredí</t>
  </si>
  <si>
    <t>Mgr. Jarmila Žideková</t>
  </si>
  <si>
    <t>001KU-2-1/2025</t>
  </si>
  <si>
    <t>Katolícka univerzita v Ružomberku</t>
  </si>
  <si>
    <t>Zavedenie podporných programov pre vedúcich pracovníkov na Katolíckej univerzite v Ružomberku</t>
  </si>
  <si>
    <t>Ing. František Horvát, PhD.</t>
  </si>
  <si>
    <t>002UKF-2-1/2025</t>
  </si>
  <si>
    <t>Univerzita Konštantína Filozofa v Nitre</t>
  </si>
  <si>
    <t>Podpora rozvoja manažérskych, líderských a digitálnych kompetencií vedúcich a iných riadiacich zamestnancov a administratívnych pracovníkov UKF v Nitre</t>
  </si>
  <si>
    <t>PhDr. Daša Nováčiková, PhD.</t>
  </si>
  <si>
    <t>001TUKE-2-1/2025</t>
  </si>
  <si>
    <t>Technická univerzita v Košiciach</t>
  </si>
  <si>
    <t>Podpora vzdelávania v špecifických oblastiach pre vedúcich pracovníkov TUKE</t>
  </si>
  <si>
    <t>Ing. Rastislav Ručinský, PhD.</t>
  </si>
  <si>
    <t>Spolu</t>
  </si>
  <si>
    <t>H1</t>
  </si>
  <si>
    <t>H2</t>
  </si>
  <si>
    <t>H3</t>
  </si>
  <si>
    <t>Priemer hodnotení</t>
  </si>
  <si>
    <t>Poznámky: Zeleným ohraničením sú označené spoločné rozvojové projekty VVŠ, ktoré boli posudzované v prvom rade; výška dotácie bola zaokrúhlená na celé čísla</t>
  </si>
  <si>
    <t>Vyhodnotenie podaných žiadostí o dotáciu na rozvoj pre verejné vysoké školy za rok 2025- zoznam úspešných žiadostí</t>
  </si>
  <si>
    <t>Pridelená dotácia po zaokrúhlení na celé čísla</t>
  </si>
  <si>
    <t>Ekonomická univerzita v Bratislave -hlavný riešiteľ (spoluriešiteľ - Slovenská technická univerzita v Bratislave</t>
  </si>
  <si>
    <t>Univerzita Komenského v Bratislave - hlavný riešiteľ (spoluriešiteľ Vysoká škola výtvarných umení v Bratislave)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</si>
</sst>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0"/>
      <color rgb="FF000000"/>
      <name val="Arial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rgb="FF00B050"/>
      </left>
      <right style="thin">
        <color auto="1"/>
      </right>
      <top style="thick">
        <color rgb="FF00B05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B05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rgb="FF00B050"/>
      </top>
      <bottom style="thin">
        <color auto="1"/>
      </bottom>
      <diagonal/>
    </border>
    <border>
      <left/>
      <right/>
      <top style="thick">
        <color rgb="FF00B050"/>
      </top>
      <bottom/>
      <diagonal/>
    </border>
    <border>
      <left style="thick">
        <color auto="1"/>
      </left>
      <right style="thin">
        <color auto="1"/>
      </right>
      <top style="thick">
        <color rgb="FF00B050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rgb="FF00B050"/>
      </top>
      <bottom style="thin">
        <color auto="1"/>
      </bottom>
      <diagonal/>
    </border>
    <border>
      <left style="thick">
        <color auto="1"/>
      </left>
      <right style="thick">
        <color rgb="FF00B050"/>
      </right>
      <top style="thick">
        <color rgb="FF00B050"/>
      </top>
      <bottom style="thin">
        <color auto="1"/>
      </bottom>
      <diagonal/>
    </border>
    <border>
      <left style="thick">
        <color rgb="FF00B050"/>
      </left>
      <right style="thin">
        <color auto="1"/>
      </right>
      <top style="thin">
        <color auto="1"/>
      </top>
      <bottom style="thick">
        <color rgb="FF00B05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B05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rgb="FF00B050"/>
      </bottom>
      <diagonal/>
    </border>
    <border>
      <left style="thick">
        <color auto="1"/>
      </left>
      <right style="thick">
        <color auto="1"/>
      </right>
      <top/>
      <bottom style="thick">
        <color rgb="FF00B050"/>
      </bottom>
      <diagonal/>
    </border>
    <border>
      <left style="thick">
        <color auto="1"/>
      </left>
      <right style="thick">
        <color rgb="FF00B050"/>
      </right>
      <top style="thin">
        <color auto="1"/>
      </top>
      <bottom style="thick">
        <color rgb="FF00B05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164" fontId="0" fillId="0" borderId="3" xfId="0" applyNumberFormat="1" applyBorder="1"/>
    <xf numFmtId="0" fontId="0" fillId="0" borderId="3" xfId="0" applyBorder="1"/>
    <xf numFmtId="0" fontId="0" fillId="0" borderId="6" xfId="0" applyBorder="1"/>
    <xf numFmtId="0" fontId="2" fillId="0" borderId="0" xfId="0" applyFont="1"/>
    <xf numFmtId="0" fontId="2" fillId="0" borderId="0" xfId="0" applyFont="1" applyAlignment="1">
      <alignment wrapText="1"/>
    </xf>
    <xf numFmtId="2" fontId="0" fillId="2" borderId="8" xfId="0" applyNumberFormat="1" applyFill="1" applyBorder="1"/>
    <xf numFmtId="164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wrapText="1"/>
    </xf>
    <xf numFmtId="164" fontId="0" fillId="0" borderId="11" xfId="0" applyNumberFormat="1" applyBorder="1"/>
    <xf numFmtId="0" fontId="0" fillId="0" borderId="11" xfId="0" applyBorder="1"/>
    <xf numFmtId="164" fontId="0" fillId="0" borderId="7" xfId="0" applyNumberFormat="1" applyBorder="1"/>
    <xf numFmtId="2" fontId="0" fillId="2" borderId="12" xfId="0" applyNumberFormat="1" applyFill="1" applyBorder="1"/>
    <xf numFmtId="164" fontId="0" fillId="3" borderId="6" xfId="0" applyNumberForma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0" borderId="13" xfId="0" applyFont="1" applyBorder="1"/>
    <xf numFmtId="164" fontId="0" fillId="0" borderId="8" xfId="0" applyNumberFormat="1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wrapText="1"/>
    </xf>
    <xf numFmtId="164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0" borderId="16" xfId="0" applyBorder="1"/>
    <xf numFmtId="2" fontId="0" fillId="2" borderId="19" xfId="0" applyNumberFormat="1" applyFill="1" applyBorder="1"/>
    <xf numFmtId="164" fontId="0" fillId="0" borderId="20" xfId="0" applyNumberFormat="1" applyBorder="1"/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wrapText="1"/>
    </xf>
    <xf numFmtId="164" fontId="0" fillId="3" borderId="23" xfId="0" applyNumberFormat="1" applyFill="1" applyBorder="1"/>
    <xf numFmtId="0" fontId="0" fillId="0" borderId="24" xfId="0" applyBorder="1"/>
    <xf numFmtId="0" fontId="0" fillId="0" borderId="25" xfId="0" applyBorder="1"/>
    <xf numFmtId="0" fontId="0" fillId="0" borderId="23" xfId="0" applyBorder="1"/>
    <xf numFmtId="2" fontId="0" fillId="2" borderId="26" xfId="0" applyNumberFormat="1" applyFill="1" applyBorder="1"/>
    <xf numFmtId="0" fontId="3" fillId="2" borderId="13" xfId="0" applyFont="1" applyFill="1" applyBorder="1" applyAlignment="1">
      <alignment wrapText="1"/>
    </xf>
    <xf numFmtId="164" fontId="0" fillId="0" borderId="29" xfId="0" applyNumberFormat="1" applyBorder="1"/>
    <xf numFmtId="164" fontId="0" fillId="4" borderId="28" xfId="0" applyNumberFormat="1" applyFill="1" applyBorder="1"/>
    <xf numFmtId="164" fontId="0" fillId="0" borderId="27" xfId="0" applyNumberFormat="1" applyBorder="1"/>
    <xf numFmtId="0" fontId="3" fillId="0" borderId="30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álna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"/>
  <sheetViews>
    <sheetView showGridLines="0" tabSelected="1" workbookViewId="0">
      <selection activeCell="C4" sqref="C4"/>
    </sheetView>
  </sheetViews>
  <sheetFormatPr defaultRowHeight="12.75" x14ac:dyDescent="0.2"/>
  <cols>
    <col min="1" max="1" width="4.140625" customWidth="1"/>
    <col min="2" max="2" width="17" customWidth="1"/>
    <col min="3" max="3" width="30.140625" customWidth="1"/>
    <col min="4" max="4" width="63.42578125" hidden="1" customWidth="1"/>
    <col min="5" max="5" width="44.28515625" customWidth="1"/>
    <col min="6" max="6" width="30" hidden="1" customWidth="1"/>
    <col min="7" max="8" width="10" hidden="1" customWidth="1"/>
    <col min="9" max="10" width="15" hidden="1" customWidth="1"/>
    <col min="11" max="11" width="20" hidden="1" customWidth="1"/>
    <col min="12" max="14" width="3.28515625" bestFit="1" customWidth="1"/>
    <col min="15" max="15" width="10.140625" customWidth="1"/>
    <col min="16" max="16" width="20.7109375" customWidth="1"/>
    <col min="17" max="17" width="33.28515625" customWidth="1"/>
  </cols>
  <sheetData>
    <row r="1" spans="1:17" ht="13.5" thickBot="1" x14ac:dyDescent="0.25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7" ht="39.75" thickTop="1" thickBot="1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4" t="s">
        <v>8</v>
      </c>
      <c r="J2" s="1" t="s">
        <v>9</v>
      </c>
      <c r="K2" s="1" t="s">
        <v>10</v>
      </c>
      <c r="L2" s="25" t="s">
        <v>44</v>
      </c>
      <c r="M2" s="25" t="s">
        <v>45</v>
      </c>
      <c r="N2" s="25" t="s">
        <v>46</v>
      </c>
      <c r="O2" s="44" t="s">
        <v>47</v>
      </c>
      <c r="P2" s="24" t="s">
        <v>50</v>
      </c>
    </row>
    <row r="3" spans="1:17" ht="51.75" thickTop="1" x14ac:dyDescent="0.2">
      <c r="A3" s="27">
        <v>1</v>
      </c>
      <c r="B3" s="28" t="s">
        <v>17</v>
      </c>
      <c r="C3" s="29" t="s">
        <v>51</v>
      </c>
      <c r="D3" s="28" t="s">
        <v>13</v>
      </c>
      <c r="E3" s="29" t="s">
        <v>18</v>
      </c>
      <c r="F3" s="28" t="s">
        <v>19</v>
      </c>
      <c r="G3" s="28">
        <v>2025</v>
      </c>
      <c r="H3" s="28">
        <v>2027</v>
      </c>
      <c r="I3" s="30">
        <v>79999.199999999997</v>
      </c>
      <c r="J3" s="31">
        <v>79999.199999999997</v>
      </c>
      <c r="K3" s="31" t="s">
        <v>16</v>
      </c>
      <c r="L3" s="32">
        <v>91</v>
      </c>
      <c r="M3" s="28">
        <v>91</v>
      </c>
      <c r="N3" s="33">
        <v>85</v>
      </c>
      <c r="O3" s="34">
        <f t="shared" ref="O3:O10" si="0">SUM(L3:N3)/3</f>
        <v>89</v>
      </c>
      <c r="P3" s="35">
        <v>79999</v>
      </c>
      <c r="Q3" s="12"/>
    </row>
    <row r="4" spans="1:17" ht="51.75" thickBot="1" x14ac:dyDescent="0.25">
      <c r="A4" s="36">
        <v>2</v>
      </c>
      <c r="B4" s="37" t="s">
        <v>28</v>
      </c>
      <c r="C4" s="38" t="s">
        <v>52</v>
      </c>
      <c r="D4" s="37" t="s">
        <v>13</v>
      </c>
      <c r="E4" s="38" t="s">
        <v>29</v>
      </c>
      <c r="F4" s="37" t="s">
        <v>30</v>
      </c>
      <c r="G4" s="37">
        <v>2025</v>
      </c>
      <c r="H4" s="37">
        <v>2027</v>
      </c>
      <c r="I4" s="39">
        <v>80016</v>
      </c>
      <c r="J4" s="40">
        <v>80016</v>
      </c>
      <c r="K4" s="40" t="s">
        <v>16</v>
      </c>
      <c r="L4" s="41">
        <v>81</v>
      </c>
      <c r="M4" s="37">
        <v>91</v>
      </c>
      <c r="N4" s="42">
        <v>80</v>
      </c>
      <c r="O4" s="43">
        <f t="shared" si="0"/>
        <v>84</v>
      </c>
      <c r="P4" s="47">
        <v>80000</v>
      </c>
      <c r="Q4" s="12"/>
    </row>
    <row r="5" spans="1:17" ht="13.5" thickTop="1" x14ac:dyDescent="0.2">
      <c r="A5" s="15">
        <v>3</v>
      </c>
      <c r="B5" s="16" t="s">
        <v>24</v>
      </c>
      <c r="C5" s="17" t="s">
        <v>25</v>
      </c>
      <c r="D5" s="16" t="s">
        <v>13</v>
      </c>
      <c r="E5" s="17" t="s">
        <v>26</v>
      </c>
      <c r="F5" s="16" t="s">
        <v>27</v>
      </c>
      <c r="G5" s="16">
        <v>2025</v>
      </c>
      <c r="H5" s="16">
        <v>2027</v>
      </c>
      <c r="I5" s="18">
        <v>24999.599999999999</v>
      </c>
      <c r="J5">
        <v>24999.599999999999</v>
      </c>
      <c r="K5" t="s">
        <v>16</v>
      </c>
      <c r="L5" s="15">
        <v>93</v>
      </c>
      <c r="M5" s="16">
        <v>81</v>
      </c>
      <c r="N5" s="19">
        <v>85</v>
      </c>
      <c r="O5" s="13">
        <f t="shared" si="0"/>
        <v>86.333333333333329</v>
      </c>
      <c r="P5" s="26">
        <v>25000</v>
      </c>
    </row>
    <row r="6" spans="1:17" ht="25.5" x14ac:dyDescent="0.2">
      <c r="A6" s="2">
        <v>4</v>
      </c>
      <c r="B6" s="3" t="s">
        <v>11</v>
      </c>
      <c r="C6" s="6" t="s">
        <v>12</v>
      </c>
      <c r="D6" s="3" t="s">
        <v>13</v>
      </c>
      <c r="E6" s="6" t="s">
        <v>14</v>
      </c>
      <c r="F6" s="3" t="s">
        <v>15</v>
      </c>
      <c r="G6" s="3">
        <v>2025</v>
      </c>
      <c r="H6" s="3">
        <v>2027</v>
      </c>
      <c r="I6" s="8">
        <v>24000</v>
      </c>
      <c r="J6">
        <v>24000</v>
      </c>
      <c r="K6" t="s">
        <v>16</v>
      </c>
      <c r="L6" s="2">
        <v>91</v>
      </c>
      <c r="M6" s="3">
        <v>81</v>
      </c>
      <c r="N6" s="9">
        <v>80</v>
      </c>
      <c r="O6" s="13">
        <f t="shared" si="0"/>
        <v>84</v>
      </c>
      <c r="P6" s="20">
        <v>24000</v>
      </c>
    </row>
    <row r="7" spans="1:17" ht="25.5" x14ac:dyDescent="0.2">
      <c r="A7" s="2">
        <v>5</v>
      </c>
      <c r="B7" s="3" t="s">
        <v>20</v>
      </c>
      <c r="C7" s="6" t="s">
        <v>21</v>
      </c>
      <c r="D7" s="3" t="s">
        <v>13</v>
      </c>
      <c r="E7" s="6" t="s">
        <v>22</v>
      </c>
      <c r="F7" s="3" t="s">
        <v>23</v>
      </c>
      <c r="G7" s="3">
        <v>2025</v>
      </c>
      <c r="H7" s="3">
        <v>2027</v>
      </c>
      <c r="I7" s="8">
        <v>24948</v>
      </c>
      <c r="J7">
        <v>24948</v>
      </c>
      <c r="K7" t="s">
        <v>16</v>
      </c>
      <c r="L7" s="2">
        <v>84</v>
      </c>
      <c r="M7" s="3">
        <v>87</v>
      </c>
      <c r="N7" s="9">
        <v>76</v>
      </c>
      <c r="O7" s="13">
        <f t="shared" si="0"/>
        <v>82.333333333333329</v>
      </c>
      <c r="P7" s="20">
        <v>24948</v>
      </c>
    </row>
    <row r="8" spans="1:17" ht="25.5" x14ac:dyDescent="0.2">
      <c r="A8" s="2">
        <v>6</v>
      </c>
      <c r="B8" s="3" t="s">
        <v>31</v>
      </c>
      <c r="C8" s="6" t="s">
        <v>32</v>
      </c>
      <c r="D8" s="3" t="s">
        <v>13</v>
      </c>
      <c r="E8" s="6" t="s">
        <v>33</v>
      </c>
      <c r="F8" s="3" t="s">
        <v>34</v>
      </c>
      <c r="G8" s="3">
        <v>2025</v>
      </c>
      <c r="H8" s="3">
        <v>2027</v>
      </c>
      <c r="I8" s="8">
        <v>24999.599999999999</v>
      </c>
      <c r="J8">
        <v>24999.599999999999</v>
      </c>
      <c r="K8" t="s">
        <v>16</v>
      </c>
      <c r="L8" s="2">
        <v>92</v>
      </c>
      <c r="M8" s="3">
        <v>67</v>
      </c>
      <c r="N8" s="9">
        <v>71</v>
      </c>
      <c r="O8" s="13">
        <f t="shared" si="0"/>
        <v>76.666666666666671</v>
      </c>
      <c r="P8" s="20">
        <v>25000</v>
      </c>
    </row>
    <row r="9" spans="1:17" ht="51" x14ac:dyDescent="0.2">
      <c r="A9" s="2">
        <v>7</v>
      </c>
      <c r="B9" s="3" t="s">
        <v>35</v>
      </c>
      <c r="C9" s="6" t="s">
        <v>36</v>
      </c>
      <c r="D9" s="3" t="s">
        <v>13</v>
      </c>
      <c r="E9" s="6" t="s">
        <v>37</v>
      </c>
      <c r="F9" s="3" t="s">
        <v>38</v>
      </c>
      <c r="G9" s="3">
        <v>2025</v>
      </c>
      <c r="H9" s="3">
        <v>2027</v>
      </c>
      <c r="I9" s="8">
        <v>24918</v>
      </c>
      <c r="J9">
        <v>24918</v>
      </c>
      <c r="K9" t="s">
        <v>16</v>
      </c>
      <c r="L9" s="2">
        <v>85</v>
      </c>
      <c r="M9" s="3">
        <v>79</v>
      </c>
      <c r="N9" s="9">
        <v>64</v>
      </c>
      <c r="O9" s="13">
        <f t="shared" si="0"/>
        <v>76</v>
      </c>
      <c r="P9" s="20">
        <v>24918</v>
      </c>
    </row>
    <row r="10" spans="1:17" ht="26.25" thickBot="1" x14ac:dyDescent="0.25">
      <c r="A10" s="4">
        <v>8</v>
      </c>
      <c r="B10" s="5" t="s">
        <v>39</v>
      </c>
      <c r="C10" s="7" t="s">
        <v>40</v>
      </c>
      <c r="D10" s="5" t="s">
        <v>13</v>
      </c>
      <c r="E10" s="7" t="s">
        <v>41</v>
      </c>
      <c r="F10" s="5" t="s">
        <v>42</v>
      </c>
      <c r="G10" s="5">
        <v>2025</v>
      </c>
      <c r="H10" s="5">
        <v>2027</v>
      </c>
      <c r="I10" s="22">
        <v>24997.200000000001</v>
      </c>
      <c r="J10">
        <v>24997.200000000001</v>
      </c>
      <c r="K10" t="s">
        <v>16</v>
      </c>
      <c r="L10" s="4">
        <v>89</v>
      </c>
      <c r="M10" s="5">
        <v>67</v>
      </c>
      <c r="N10" s="10">
        <v>51</v>
      </c>
      <c r="O10" s="21">
        <f t="shared" si="0"/>
        <v>69</v>
      </c>
      <c r="P10" s="45">
        <v>12760</v>
      </c>
      <c r="Q10" s="12"/>
    </row>
    <row r="11" spans="1:17" ht="14.25" thickTop="1" thickBot="1" x14ac:dyDescent="0.25">
      <c r="A11" s="50" t="s">
        <v>48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48" t="s">
        <v>43</v>
      </c>
      <c r="P11" s="46">
        <f>SUM(P3:P10)</f>
        <v>296625</v>
      </c>
    </row>
    <row r="12" spans="1:17" ht="13.5" thickTop="1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7" x14ac:dyDescent="0.2">
      <c r="E13" s="11"/>
      <c r="I13" s="14"/>
    </row>
  </sheetData>
  <sortState xmlns:xlrd2="http://schemas.microsoft.com/office/spreadsheetml/2017/richdata2" ref="A3:O11">
    <sortCondition descending="1" ref="O3:O11"/>
  </sortState>
  <mergeCells count="2">
    <mergeCell ref="A1:P1"/>
    <mergeCell ref="A11:N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</vt:lpstr>
      <vt:lpstr>zoznam!_Hlk97887503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zoznam</dc:title>
  <dc:subject>zoznam</dc:subject>
  <dc:creator>projekty.portalvs.sk</dc:creator>
  <cp:keywords>rozvojové, žiadosti, projekty</cp:keywords>
  <dc:description>zoznam rozvojových projektov</dc:description>
  <cp:lastModifiedBy>Hojstrič Vladimír</cp:lastModifiedBy>
  <cp:lastPrinted>2025-09-10T14:41:56Z</cp:lastPrinted>
  <dcterms:created xsi:type="dcterms:W3CDTF">2025-08-01T07:50:32Z</dcterms:created>
  <dcterms:modified xsi:type="dcterms:W3CDTF">2025-09-24T08:13:03Z</dcterms:modified>
  <cp:category/>
</cp:coreProperties>
</file>