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8_{A3863F80-2EDE-4462-A43B-E85C5E638136}" xr6:coauthVersionLast="36" xr6:coauthVersionMax="36" xr10:uidLastSave="{00000000-0000-0000-0000-000000000000}"/>
  <bookViews>
    <workbookView xWindow="-120" yWindow="-120" windowWidth="29040" windowHeight="15840" firstSheet="1" activeTab="2" xr2:uid="{F25F0CC7-BB0C-4974-9A30-C1C09E052FA7}"/>
  </bookViews>
  <sheets>
    <sheet name="KT" sheetId="2" state="hidden" r:id="rId1"/>
    <sheet name="skoly" sheetId="13" r:id="rId2"/>
    <sheet name="zriadovatel" sheetId="4" r:id="rId3"/>
  </sheets>
  <definedNames>
    <definedName name="_xlnm._FilterDatabase" localSheetId="1" hidden="1">skoly!$A$3:$AD$824</definedName>
    <definedName name="_xlnm._FilterDatabase" localSheetId="2" hidden="1">zriadovatel!$A$4:$P$381</definedName>
    <definedName name="_xlnm.Print_Titles" localSheetId="1">skoly!$3:$3</definedName>
    <definedName name="_xlnm.Print_Titles" localSheetId="2">zriadovatel!$3:$4</definedName>
    <definedName name="_xlnm.Print_Area" localSheetId="1">skoly!$A$1:$AD$824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1" i="4" l="1"/>
  <c r="L381" i="4"/>
  <c r="K381" i="4"/>
  <c r="G381" i="4" l="1"/>
  <c r="F381" i="4"/>
  <c r="E381" i="4"/>
  <c r="M824" i="13"/>
  <c r="E383" i="4" l="1"/>
  <c r="H381" i="4"/>
  <c r="I381" i="4"/>
  <c r="W824" i="13"/>
  <c r="M383" i="4" s="1"/>
  <c r="V824" i="13"/>
  <c r="L383" i="4" s="1"/>
  <c r="U824" i="13"/>
  <c r="K383" i="4" s="1"/>
  <c r="Q824" i="13"/>
  <c r="P824" i="13"/>
  <c r="O824" i="13"/>
  <c r="G383" i="4" s="1"/>
  <c r="N824" i="13"/>
  <c r="F383" i="4" s="1"/>
  <c r="H383" i="4" l="1"/>
  <c r="I383" i="4"/>
  <c r="J381" i="4"/>
  <c r="R824" i="13"/>
  <c r="J383" i="4" l="1"/>
  <c r="AA824" i="13"/>
  <c r="X824" i="13"/>
  <c r="AB824" i="13" l="1"/>
  <c r="Y824" i="13"/>
  <c r="AC824" i="13" l="1"/>
  <c r="Z824" i="13"/>
  <c r="AD824" i="13"/>
  <c r="O381" i="4" l="1"/>
  <c r="O383" i="4" s="1"/>
  <c r="N381" i="4"/>
  <c r="N383" i="4" s="1"/>
  <c r="P381" i="4" l="1"/>
  <c r="P38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P3" authorId="0" shapeId="0" xr:uid="{9E87FA0E-5AEB-4E09-96C8-1FDEE6C35B64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B1_19</t>
        </r>
      </text>
    </comment>
    <comment ref="Q3" authorId="0" shapeId="0" xr:uid="{C2637D2F-D1FF-4B31-B28F-5B97F265B5FC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B2_19</t>
        </r>
      </text>
    </comment>
    <comment ref="X609" authorId="0" shapeId="0" xr:uid="{80590F28-A39E-49E1-8BC5-5065EF1A1895}">
      <text>
        <r>
          <rPr>
            <b/>
            <sz val="9"/>
            <color indexed="81"/>
            <rFont val="Segoe UI"/>
            <charset val="1"/>
          </rPr>
          <t>Polónyiová Laura:</t>
        </r>
        <r>
          <rPr>
            <sz val="9"/>
            <color indexed="81"/>
            <rFont val="Segoe UI"/>
            <charset val="1"/>
          </rPr>
          <t xml:space="preserve">
-3 475 € + odvody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H4" authorId="0" shapeId="0" xr:uid="{E282CF39-C74E-4563-89B7-DC902B06B8C5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B1_19</t>
        </r>
      </text>
    </comment>
    <comment ref="I4" authorId="0" shapeId="0" xr:uid="{7829B58D-A821-40F5-B5AC-4DD10D4331E6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B2_19</t>
        </r>
      </text>
    </comment>
  </commentList>
</comments>
</file>

<file path=xl/sharedStrings.xml><?xml version="1.0" encoding="utf-8"?>
<sst xmlns="http://schemas.openxmlformats.org/spreadsheetml/2006/main" count="8963" uniqueCount="2005">
  <si>
    <t>Kraj sídla zriaď.</t>
  </si>
  <si>
    <t>Typ zriaď.</t>
  </si>
  <si>
    <t>KODFIN</t>
  </si>
  <si>
    <t>IČO zriaď.</t>
  </si>
  <si>
    <t>Názov zriaďovateľa</t>
  </si>
  <si>
    <t>Názov právneho subjektu/zriaďovateľa 
v prípade neprávnych subjektov</t>
  </si>
  <si>
    <t>Kraj sídla školy / ŠZ</t>
  </si>
  <si>
    <t>Okres sídla školy / ŠZ</t>
  </si>
  <si>
    <t>Obec</t>
  </si>
  <si>
    <t>Ulica</t>
  </si>
  <si>
    <t>Prísp.</t>
  </si>
  <si>
    <t>Pedag. zamest.</t>
  </si>
  <si>
    <t>Odb. 
zamest.</t>
  </si>
  <si>
    <t>Pedag. a Odb. 
SPOLU</t>
  </si>
  <si>
    <t>Mesačná výška príspevku
podľa okresov (€)</t>
  </si>
  <si>
    <t>FP - vrátane odvodov 
podľa okresov
1-12 2025
(€)</t>
  </si>
  <si>
    <t xml:space="preserve"> Mesačná výška príspevku pre 
ŠVZ (€)</t>
  </si>
  <si>
    <t>FP - vrátane odvodov  
pre ŠVZ
1-12 2025
(€)</t>
  </si>
  <si>
    <t>TV</t>
  </si>
  <si>
    <t>K</t>
  </si>
  <si>
    <t>KTV</t>
  </si>
  <si>
    <t>Regionálny úrad školskej správy v Trnave</t>
  </si>
  <si>
    <t>Liečebno výchovné sanatórium</t>
  </si>
  <si>
    <t>Dunajská Streda</t>
  </si>
  <si>
    <t>Čakany</t>
  </si>
  <si>
    <t>Čakany 7</t>
  </si>
  <si>
    <t>KE</t>
  </si>
  <si>
    <t>KKE</t>
  </si>
  <si>
    <t>Regionálny úrad školskej správy v Košiciach</t>
  </si>
  <si>
    <t>Centrum poradenstva a prevencie</t>
  </si>
  <si>
    <t>Košice I</t>
  </si>
  <si>
    <t>Košice-Sever</t>
  </si>
  <si>
    <t>Slovenskej jednoty 29</t>
  </si>
  <si>
    <t>Spojená škola</t>
  </si>
  <si>
    <t>Košice IV</t>
  </si>
  <si>
    <t>Košice-Vyšné Opátske</t>
  </si>
  <si>
    <t>Opatovská cesta 101</t>
  </si>
  <si>
    <t>ZA</t>
  </si>
  <si>
    <t>KZA</t>
  </si>
  <si>
    <t>Regionálny úrad školskej správy v Žiline</t>
  </si>
  <si>
    <t>Diagnostické centrum</t>
  </si>
  <si>
    <t>Ružomberok</t>
  </si>
  <si>
    <t>J. Jančeka 32</t>
  </si>
  <si>
    <t>BB</t>
  </si>
  <si>
    <t>KBB</t>
  </si>
  <si>
    <t>Regionálny úrad školskej správy v Banskej Bystrici</t>
  </si>
  <si>
    <t>Reedukačné centrum</t>
  </si>
  <si>
    <t>Revúca</t>
  </si>
  <si>
    <t>Tornaľa</t>
  </si>
  <si>
    <t>Mierová 137</t>
  </si>
  <si>
    <t>V</t>
  </si>
  <si>
    <t>VKE</t>
  </si>
  <si>
    <t>Košický samosprávny kraj</t>
  </si>
  <si>
    <t>Škola umeleckého priemyslu</t>
  </si>
  <si>
    <t>Košice-Staré Mesto</t>
  </si>
  <si>
    <t>Jakobyho 15</t>
  </si>
  <si>
    <t>Stredná odborná škola poľnohospodárstva a služieb na vidieku</t>
  </si>
  <si>
    <t>Košice-Juh</t>
  </si>
  <si>
    <t>Kukučínova 23</t>
  </si>
  <si>
    <t>BA</t>
  </si>
  <si>
    <t>VBA</t>
  </si>
  <si>
    <t>Bratislavský samosprávny kraj</t>
  </si>
  <si>
    <t>Gymnázium</t>
  </si>
  <si>
    <t>Malacky</t>
  </si>
  <si>
    <t>1. mája 8</t>
  </si>
  <si>
    <t>Gymnázium Antona Bernoláka</t>
  </si>
  <si>
    <t>Senec</t>
  </si>
  <si>
    <t>Lichnerova 69</t>
  </si>
  <si>
    <t>VTV</t>
  </si>
  <si>
    <t>Trnavský samosprávny kraj</t>
  </si>
  <si>
    <t>Gymnázium Jána Hollého</t>
  </si>
  <si>
    <t>Trnava</t>
  </si>
  <si>
    <t>Na hlinách 7279/30</t>
  </si>
  <si>
    <t>Gymnázium Milana Rastislava Štefánika</t>
  </si>
  <si>
    <t>Nám. L. Novomeského 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</si>
  <si>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</si>
  <si>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</si>
  <si>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</si>
  <si>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</si>
  <si>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Stredná priemyselná škola dopravná</t>
  </si>
  <si>
    <t>Hlavná 113</t>
  </si>
  <si>
    <t>Stredná priemyselná škola elektrotechnická</t>
  </si>
  <si>
    <t>Komenského 44</t>
  </si>
  <si>
    <t>Stredná priemyselná škola stavebná a geodetická</t>
  </si>
  <si>
    <t>Lermontovova 1</t>
  </si>
  <si>
    <t>Stredná priemyselná škola strojnícka</t>
  </si>
  <si>
    <t>Komenského 2</t>
  </si>
  <si>
    <t>Stredná odborná škola technická a ekonomická Jozefa Szakkayho - Szakkay József Műszaki és Közgazdasági Szakközépiskola</t>
  </si>
  <si>
    <t>Grešákova 1</t>
  </si>
  <si>
    <t>Obchodná akadémia</t>
  </si>
  <si>
    <t>Kukučínova 2</t>
  </si>
  <si>
    <t>Watsonova 61</t>
  </si>
  <si>
    <t>Opatovská cesta 7</t>
  </si>
  <si>
    <t>Stredná odborná škola vinársko - ovocinárska</t>
  </si>
  <si>
    <t>Pezinok</t>
  </si>
  <si>
    <t>Modra</t>
  </si>
  <si>
    <t>Kostolná 3</t>
  </si>
  <si>
    <t>Zavarská 9</t>
  </si>
  <si>
    <t>Stredná odborná škola veterinárna</t>
  </si>
  <si>
    <t>Košice-Barca</t>
  </si>
  <si>
    <t>Námestie mladých poľnohospodárov 2</t>
  </si>
  <si>
    <t>Konzervatórium Petra Dvorského</t>
  </si>
  <si>
    <t>Timonova 2</t>
  </si>
  <si>
    <t>Stredná odborná škola pedagogická</t>
  </si>
  <si>
    <t>Sokolská 6</t>
  </si>
  <si>
    <t>KBA</t>
  </si>
  <si>
    <t>Regionálny úrad školskej správy v Bratislave</t>
  </si>
  <si>
    <t>Bratislava IV</t>
  </si>
  <si>
    <t>Bratislava-Záhorská Bystrica</t>
  </si>
  <si>
    <t>Trstínska 2</t>
  </si>
  <si>
    <t>NR</t>
  </si>
  <si>
    <t>KNR</t>
  </si>
  <si>
    <t>Regionálny úrad školskej správy v Nitre</t>
  </si>
  <si>
    <t>Zlaté Moravce</t>
  </si>
  <si>
    <t>Prílepská 6</t>
  </si>
  <si>
    <t>Hlohovec</t>
  </si>
  <si>
    <t>Zámok 2275/9</t>
  </si>
  <si>
    <t>Rimavská Sobota</t>
  </si>
  <si>
    <t>Čerenčany</t>
  </si>
  <si>
    <t>Samuela Kollára 72</t>
  </si>
  <si>
    <t>Žilina</t>
  </si>
  <si>
    <t>Lietavská Lúčka</t>
  </si>
  <si>
    <t>Skalka 36</t>
  </si>
  <si>
    <t>Bankov 15</t>
  </si>
  <si>
    <t>PO</t>
  </si>
  <si>
    <t>KPO</t>
  </si>
  <si>
    <t>Regionálny úrad školskej správy v Prešove</t>
  </si>
  <si>
    <t>Levoča</t>
  </si>
  <si>
    <t>Námestie Štefana Kluberta 1</t>
  </si>
  <si>
    <t>Spišská Nová Ves</t>
  </si>
  <si>
    <t>Mlynky</t>
  </si>
  <si>
    <t>Biele Vody 267</t>
  </si>
  <si>
    <t>Liečebno-výchovné sanatórium</t>
  </si>
  <si>
    <t>Ľubochňa</t>
  </si>
  <si>
    <t>Ľubochnianska dolina 610/6</t>
  </si>
  <si>
    <t>Karpatská 8</t>
  </si>
  <si>
    <t>Nitra</t>
  </si>
  <si>
    <t>Vráble</t>
  </si>
  <si>
    <t>Nám. kpt. Nálepku 613</t>
  </si>
  <si>
    <t>Trebišov</t>
  </si>
  <si>
    <t>Bačkov</t>
  </si>
  <si>
    <t>Školská 158</t>
  </si>
  <si>
    <t>O</t>
  </si>
  <si>
    <t>O507814</t>
  </si>
  <si>
    <t>Obec Bernolákovo</t>
  </si>
  <si>
    <t>Bernolákovo</t>
  </si>
  <si>
    <t>Hlavná 111</t>
  </si>
  <si>
    <t>O507831</t>
  </si>
  <si>
    <t>Obec Borinka</t>
  </si>
  <si>
    <t xml:space="preserve">Malacky </t>
  </si>
  <si>
    <t>Borinka</t>
  </si>
  <si>
    <t>Dlhá 110</t>
  </si>
  <si>
    <t>O507873</t>
  </si>
  <si>
    <t>Obec Doľany</t>
  </si>
  <si>
    <t>Doľany</t>
  </si>
  <si>
    <t>Doľany 169</t>
  </si>
  <si>
    <t>O507881</t>
  </si>
  <si>
    <t>Obec Dubová</t>
  </si>
  <si>
    <t>Dubová</t>
  </si>
  <si>
    <t>Hlavná 39</t>
  </si>
  <si>
    <t>O507903</t>
  </si>
  <si>
    <t>Obec Hamuliakovo</t>
  </si>
  <si>
    <t>Hamuliakovo</t>
  </si>
  <si>
    <t>Dunajská 127/18</t>
  </si>
  <si>
    <t>O507938</t>
  </si>
  <si>
    <t>Obec Ivanka pri Dunaji</t>
  </si>
  <si>
    <t>Ivanka pri Dunaji</t>
  </si>
  <si>
    <t>Moyzesova 1450/57</t>
  </si>
  <si>
    <t>O507946</t>
  </si>
  <si>
    <t>Obec Jablonec</t>
  </si>
  <si>
    <t>Jablonec</t>
  </si>
  <si>
    <t>Jablonec 206</t>
  </si>
  <si>
    <t>O507954</t>
  </si>
  <si>
    <t>Obec Jablonové</t>
  </si>
  <si>
    <t>Jablonové</t>
  </si>
  <si>
    <t>Jablonové 197</t>
  </si>
  <si>
    <t>O507962</t>
  </si>
  <si>
    <t>Obec Jakubov</t>
  </si>
  <si>
    <t>Jakubov</t>
  </si>
  <si>
    <t>Hlavná ulica 191/70</t>
  </si>
  <si>
    <t>O507989</t>
  </si>
  <si>
    <t>Mesto Svätý Jur</t>
  </si>
  <si>
    <t>Svätý Jur</t>
  </si>
  <si>
    <t>Prostredná 29</t>
  </si>
  <si>
    <t>O507997</t>
  </si>
  <si>
    <t>Obec Kalinkovo</t>
  </si>
  <si>
    <t>Kalinkovo</t>
  </si>
  <si>
    <t>Hlavná 211</t>
  </si>
  <si>
    <t>O508012</t>
  </si>
  <si>
    <t>Obec Kostolište</t>
  </si>
  <si>
    <t>Kostolište</t>
  </si>
  <si>
    <t>Kostolište 66</t>
  </si>
  <si>
    <t>O508047</t>
  </si>
  <si>
    <t>Obec Limbach</t>
  </si>
  <si>
    <t>Limbach</t>
  </si>
  <si>
    <t>SNP 55</t>
  </si>
  <si>
    <t>O508080</t>
  </si>
  <si>
    <t>Obec Marianka</t>
  </si>
  <si>
    <t>Marianka</t>
  </si>
  <si>
    <t>Školská 32</t>
  </si>
  <si>
    <t>O508098</t>
  </si>
  <si>
    <t>Obec Miloslavov</t>
  </si>
  <si>
    <t>Miloslavov</t>
  </si>
  <si>
    <t>Radničné námestie 181/1</t>
  </si>
  <si>
    <t>O508136</t>
  </si>
  <si>
    <t>Obec Nová Dedinka</t>
  </si>
  <si>
    <t>Nová Dedinka</t>
  </si>
  <si>
    <t>Mierová 11</t>
  </si>
  <si>
    <t>O508187</t>
  </si>
  <si>
    <t>Obec Píla</t>
  </si>
  <si>
    <t>Píla</t>
  </si>
  <si>
    <t>Hlavná 68</t>
  </si>
  <si>
    <t>O508209</t>
  </si>
  <si>
    <t>Obec Rovinka</t>
  </si>
  <si>
    <t>Rovinka</t>
  </si>
  <si>
    <t>Rovinka 350</t>
  </si>
  <si>
    <t>O508241</t>
  </si>
  <si>
    <t>Obec Suchohrad</t>
  </si>
  <si>
    <t>Suchohrad</t>
  </si>
  <si>
    <t>Suchohrad 140</t>
  </si>
  <si>
    <t>O508268</t>
  </si>
  <si>
    <t>Obec Štefanová</t>
  </si>
  <si>
    <t>Štefanová</t>
  </si>
  <si>
    <t>Štefanová 63</t>
  </si>
  <si>
    <t>O508276</t>
  </si>
  <si>
    <t>Obec Tomášov</t>
  </si>
  <si>
    <t>Tomášov</t>
  </si>
  <si>
    <t>1. mája 5</t>
  </si>
  <si>
    <t>O508284</t>
  </si>
  <si>
    <t>Obec Tureň</t>
  </si>
  <si>
    <t>Tureň</t>
  </si>
  <si>
    <t>Tureň 36</t>
  </si>
  <si>
    <t>O508292</t>
  </si>
  <si>
    <t>Obec Veľký Biel</t>
  </si>
  <si>
    <t>Veľký Biel</t>
  </si>
  <si>
    <t>Železničná 76</t>
  </si>
  <si>
    <t>O508314</t>
  </si>
  <si>
    <t>Obec Vinosady</t>
  </si>
  <si>
    <t>Vinosady</t>
  </si>
  <si>
    <t>Pezinská 95</t>
  </si>
  <si>
    <t>O508331</t>
  </si>
  <si>
    <t>Obec Vlky</t>
  </si>
  <si>
    <t>Vlky</t>
  </si>
  <si>
    <t>Vlky 83</t>
  </si>
  <si>
    <t>O508365</t>
  </si>
  <si>
    <t>Obec Záhorská Ves</t>
  </si>
  <si>
    <t>Záhorská Ves</t>
  </si>
  <si>
    <t>Hlavná 29</t>
  </si>
  <si>
    <t>O503681</t>
  </si>
  <si>
    <t>Obec Boldog</t>
  </si>
  <si>
    <t>Boldog</t>
  </si>
  <si>
    <t>Boldog 89</t>
  </si>
  <si>
    <t>O503797</t>
  </si>
  <si>
    <t>Obec Hrubá Borša</t>
  </si>
  <si>
    <t>Hrubá Borša</t>
  </si>
  <si>
    <t>Maloboršanská ulica 73/37</t>
  </si>
  <si>
    <t>O503801</t>
  </si>
  <si>
    <t>Obec Hrubý Šúr</t>
  </si>
  <si>
    <t>Hrubý Šúr</t>
  </si>
  <si>
    <t>Hrubý Šúr 205</t>
  </si>
  <si>
    <t>O503851</t>
  </si>
  <si>
    <t>Obec Kostolná pri Dunaji</t>
  </si>
  <si>
    <t>Kostolná pri Dunaji</t>
  </si>
  <si>
    <t>Kostolná pri Dunaji 59</t>
  </si>
  <si>
    <t>O503894</t>
  </si>
  <si>
    <t>Obec Kráľová pri Senci</t>
  </si>
  <si>
    <t>Kráľová pri Senci</t>
  </si>
  <si>
    <t>Kráľová pri Senci 326</t>
  </si>
  <si>
    <t>O503983</t>
  </si>
  <si>
    <t>Obec Reca</t>
  </si>
  <si>
    <t>Reca</t>
  </si>
  <si>
    <t>Reca 24</t>
  </si>
  <si>
    <t>O504556</t>
  </si>
  <si>
    <t>Obec Malé Leváre</t>
  </si>
  <si>
    <t>Malé Leváre</t>
  </si>
  <si>
    <t>Malé Leváre 177</t>
  </si>
  <si>
    <t>O504629</t>
  </si>
  <si>
    <t>Obec Plavecké Podhradie</t>
  </si>
  <si>
    <t>Plavecké Podhradie</t>
  </si>
  <si>
    <t>Plavecké Podhradie 34</t>
  </si>
  <si>
    <t>O504637</t>
  </si>
  <si>
    <t>Obec Plavecký Mikuláš</t>
  </si>
  <si>
    <t>Plavecký Mikuláš</t>
  </si>
  <si>
    <t>Plavecký Mikuláš 307</t>
  </si>
  <si>
    <t>O504858</t>
  </si>
  <si>
    <t>Obec Sološnica</t>
  </si>
  <si>
    <t>Sološnica</t>
  </si>
  <si>
    <t>Námestie Jána Turzu 527/3</t>
  </si>
  <si>
    <t>O506788</t>
  </si>
  <si>
    <t>Obec Bíňovce</t>
  </si>
  <si>
    <t>Bíňovce</t>
  </si>
  <si>
    <t>Bíňovce 134</t>
  </si>
  <si>
    <t>O506826</t>
  </si>
  <si>
    <t>Obec Borová</t>
  </si>
  <si>
    <t>Borová</t>
  </si>
  <si>
    <t>Borová 84</t>
  </si>
  <si>
    <t>O506869</t>
  </si>
  <si>
    <t>Obec Buková</t>
  </si>
  <si>
    <t>Buková</t>
  </si>
  <si>
    <t>Buková 50</t>
  </si>
  <si>
    <t>O507211</t>
  </si>
  <si>
    <t>Obec Košolná</t>
  </si>
  <si>
    <t>Košolná</t>
  </si>
  <si>
    <t>Košolná 44</t>
  </si>
  <si>
    <t>O506745</t>
  </si>
  <si>
    <t>Mesto Trnava</t>
  </si>
  <si>
    <t>Ulica Hlavná 1/1</t>
  </si>
  <si>
    <t>S</t>
  </si>
  <si>
    <t>S1143</t>
  </si>
  <si>
    <t>Univerzita veterinárskeho lekárstva a farmácie v Košiciach</t>
  </si>
  <si>
    <t>S1149</t>
  </si>
  <si>
    <t>Univerzita Pavla Jozefa Šafárika v Košiciach</t>
  </si>
  <si>
    <t>Košice II</t>
  </si>
  <si>
    <t>Košice-Západ</t>
  </si>
  <si>
    <t>Trebišovská 12</t>
  </si>
  <si>
    <t>Stredná priemyselná škola stavebná Dušana Samuela Jurkoviča</t>
  </si>
  <si>
    <t>Lomonosovova 7</t>
  </si>
  <si>
    <t>S1129</t>
  </si>
  <si>
    <t>Ekonomická univerzita v Bratislave</t>
  </si>
  <si>
    <t>Bratislava V</t>
  </si>
  <si>
    <t>Bratislava-Petržalka</t>
  </si>
  <si>
    <t>Liečebno - výchovné sanatórium</t>
  </si>
  <si>
    <t>Poľný Kesov</t>
  </si>
  <si>
    <t>Mojmírovská 70</t>
  </si>
  <si>
    <t>Študentská 23</t>
  </si>
  <si>
    <t>Sološnica 3</t>
  </si>
  <si>
    <t>Pri kaštieli 1</t>
  </si>
  <si>
    <t>Stredná športová škola</t>
  </si>
  <si>
    <t>Trieda SNP 104</t>
  </si>
  <si>
    <t>C</t>
  </si>
  <si>
    <t>C13</t>
  </si>
  <si>
    <t>Rímska únia Rádu sv. Uršule, Slovenská provincia, Provincialát Uršulínok</t>
  </si>
  <si>
    <t>Gymnázium Angely Merici</t>
  </si>
  <si>
    <t>Hviezdoslavova 10</t>
  </si>
  <si>
    <t>Alejová 1</t>
  </si>
  <si>
    <t>O528595</t>
  </si>
  <si>
    <t>Mestská časť Bratislava - Staré Mesto</t>
  </si>
  <si>
    <t>Bratislava I</t>
  </si>
  <si>
    <t>Bratislava-Staré Mesto</t>
  </si>
  <si>
    <t>Vajanského nábr. 3</t>
  </si>
  <si>
    <t>O529460</t>
  </si>
  <si>
    <t>Mestská časť Bratislava - Petržalka</t>
  </si>
  <si>
    <t>Kutlíkova 17</t>
  </si>
  <si>
    <t>O529389</t>
  </si>
  <si>
    <t>Mestská časť Bratislava - Dúbravka</t>
  </si>
  <si>
    <t>Bratislava-Dúbravka</t>
  </si>
  <si>
    <t>Žatevná 2</t>
  </si>
  <si>
    <t>O529401</t>
  </si>
  <si>
    <t>Mestská časť Bratislava - Devín</t>
  </si>
  <si>
    <t>Bratislava-Devín</t>
  </si>
  <si>
    <t>Kremeľská 39</t>
  </si>
  <si>
    <t>O529397</t>
  </si>
  <si>
    <t>Mestská časť Bratislava - Karlova Ves</t>
  </si>
  <si>
    <t>Bratislava-Karlova Ves</t>
  </si>
  <si>
    <t>Námestie sv. Františka 8</t>
  </si>
  <si>
    <t>Bilíkova 24</t>
  </si>
  <si>
    <t>Gymnázium Alberta Einsteina</t>
  </si>
  <si>
    <t>Einsteinova 35</t>
  </si>
  <si>
    <t>Gymnázium Ladislava Novomeského</t>
  </si>
  <si>
    <t>Bratislava II</t>
  </si>
  <si>
    <t>Bratislava-Ružinov</t>
  </si>
  <si>
    <t>Tomášikova 2</t>
  </si>
  <si>
    <t>Konzervatórium</t>
  </si>
  <si>
    <t>Tolstého 11</t>
  </si>
  <si>
    <t>Stredná zdravotnícka škola</t>
  </si>
  <si>
    <t>Kukučínova 40</t>
  </si>
  <si>
    <t>Moyzesova 17</t>
  </si>
  <si>
    <t>Záhradnícka 44</t>
  </si>
  <si>
    <t>Daxnerova 6</t>
  </si>
  <si>
    <t>C03</t>
  </si>
  <si>
    <t>Košická arcidiecéza</t>
  </si>
  <si>
    <t>Stredná zdravotnícka škola sv. Alžbety</t>
  </si>
  <si>
    <t>Mäsiarska 25</t>
  </si>
  <si>
    <t>Alejová 6</t>
  </si>
  <si>
    <t>O529435</t>
  </si>
  <si>
    <t>Mestská časť Bratislava - Čunovo</t>
  </si>
  <si>
    <t>Bratislava-Čunovo</t>
  </si>
  <si>
    <t>Hraničiarska 144</t>
  </si>
  <si>
    <t>O555495</t>
  </si>
  <si>
    <t>Obec Kaplna</t>
  </si>
  <si>
    <t>Kaplna</t>
  </si>
  <si>
    <t>Kaplna 39</t>
  </si>
  <si>
    <t>S481</t>
  </si>
  <si>
    <t>UniTrade Institute, s. r. o.</t>
  </si>
  <si>
    <t>Súkromná stredná odborná škola</t>
  </si>
  <si>
    <t>Exnárova 20</t>
  </si>
  <si>
    <t>O555509</t>
  </si>
  <si>
    <t>Obec Zálesie</t>
  </si>
  <si>
    <t>Zálesie</t>
  </si>
  <si>
    <t>Trojičné námestie 1</t>
  </si>
  <si>
    <t>O556564</t>
  </si>
  <si>
    <t>Obec Slovenská Nová Ves</t>
  </si>
  <si>
    <t>Slovenská Nová Ves</t>
  </si>
  <si>
    <t>Slovenská Nová Ves 30</t>
  </si>
  <si>
    <t>O556556</t>
  </si>
  <si>
    <t>Obec Pavlice</t>
  </si>
  <si>
    <t>Pavlice</t>
  </si>
  <si>
    <t>Pavlice 146</t>
  </si>
  <si>
    <t>O556599</t>
  </si>
  <si>
    <t>Obec Dlhá</t>
  </si>
  <si>
    <t>Dlhá</t>
  </si>
  <si>
    <t>Dlhá 1</t>
  </si>
  <si>
    <t>O556670</t>
  </si>
  <si>
    <t>Obec Šelpice</t>
  </si>
  <si>
    <t>Šelpice</t>
  </si>
  <si>
    <t>Šelpice 195</t>
  </si>
  <si>
    <t>O556653</t>
  </si>
  <si>
    <t>Obec Radošovce</t>
  </si>
  <si>
    <t>Radošovce</t>
  </si>
  <si>
    <t>Radošovce 70</t>
  </si>
  <si>
    <t>O556688</t>
  </si>
  <si>
    <t>Obec Lošonec</t>
  </si>
  <si>
    <t>Lošonec</t>
  </si>
  <si>
    <t xml:space="preserve">Lošonec </t>
  </si>
  <si>
    <t>O556661</t>
  </si>
  <si>
    <t>Obec Dolné Lovčice</t>
  </si>
  <si>
    <t>Dolné Lovčice</t>
  </si>
  <si>
    <t>SNP 69</t>
  </si>
  <si>
    <t>S319</t>
  </si>
  <si>
    <t>Gos-Sk, s.r.o.</t>
  </si>
  <si>
    <t>Súkromná stredná odborná škola Gos-Sk</t>
  </si>
  <si>
    <t>Ferka Urbánka 19</t>
  </si>
  <si>
    <t>O888888</t>
  </si>
  <si>
    <t>Mesto Košice</t>
  </si>
  <si>
    <t>Tr. SNP 48/A</t>
  </si>
  <si>
    <t>O555487</t>
  </si>
  <si>
    <t>Obec Igram</t>
  </si>
  <si>
    <t>Igram</t>
  </si>
  <si>
    <t>Igram 217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</si>
  <si>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</si>
  <si>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</si>
  <si>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</si>
  <si>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</si>
  <si>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</si>
  <si>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Stredná odborná škola informačných technológií</t>
  </si>
  <si>
    <t>Ostrovského 1</t>
  </si>
  <si>
    <t>Stredná odborná škola technická</t>
  </si>
  <si>
    <t>Stredná odborná škola obchodu a služieb</t>
  </si>
  <si>
    <t>Lomonosovova 2797/6</t>
  </si>
  <si>
    <t>Stredná odborná škola obchodu a služieb Samuela Jurkoviča</t>
  </si>
  <si>
    <t>Sklenárova 1</t>
  </si>
  <si>
    <t>Stredná odborná škola polygrafická</t>
  </si>
  <si>
    <t>Bratislava III</t>
  </si>
  <si>
    <t>Bratislava-Rača</t>
  </si>
  <si>
    <t>Račianska 190</t>
  </si>
  <si>
    <t>S531</t>
  </si>
  <si>
    <t>MVDr. Kornélia Čulenová</t>
  </si>
  <si>
    <t>Veľké Leváre</t>
  </si>
  <si>
    <t>Veľké Leváre 1106</t>
  </si>
  <si>
    <t>Gymnázium Karola Štúra</t>
  </si>
  <si>
    <t>Nám. slobody 5</t>
  </si>
  <si>
    <t>Senecká 2</t>
  </si>
  <si>
    <t>Vranovská 4</t>
  </si>
  <si>
    <t>Stredná odborná škola priemyselných technológii</t>
  </si>
  <si>
    <t>Košice-Šaca</t>
  </si>
  <si>
    <t>Učňovská 5</t>
  </si>
  <si>
    <t>Stredná odborná škola automobilová</t>
  </si>
  <si>
    <t>Coburgova 7859/39</t>
  </si>
  <si>
    <t>Stredná odborná škola kaderníctva a vizážistiky</t>
  </si>
  <si>
    <t>Svätoplukova 2</t>
  </si>
  <si>
    <t>Stredná odborná škola gastronómie a hotelových služieb</t>
  </si>
  <si>
    <t>Farského 9</t>
  </si>
  <si>
    <t>S815</t>
  </si>
  <si>
    <t>Deutsch-Slowakische Akademien, a.s.</t>
  </si>
  <si>
    <t>Súkromná stredná odborná škola DSA</t>
  </si>
  <si>
    <t>Koniarekova 17</t>
  </si>
  <si>
    <t>Stredná odborná škola elektrotechnická</t>
  </si>
  <si>
    <t>Sibírska 1</t>
  </si>
  <si>
    <t>Hlinícka 1</t>
  </si>
  <si>
    <t>C10</t>
  </si>
  <si>
    <t>Kongregácia sestier dominikánok bl. Imeldy</t>
  </si>
  <si>
    <t>Gymnázium sv. Tomáša Akvinského</t>
  </si>
  <si>
    <t>Zbrojničná 3</t>
  </si>
  <si>
    <t>Moldavská cesta 2</t>
  </si>
  <si>
    <t>Stredná odborná škola beauty služieb</t>
  </si>
  <si>
    <t>Gemerská 1</t>
  </si>
  <si>
    <t>Základná škola sv. Cyrila a Metoda</t>
  </si>
  <si>
    <t>Bernolákova 18</t>
  </si>
  <si>
    <t>Tešedíkova 3</t>
  </si>
  <si>
    <t>Bratislava-Nové Mesto</t>
  </si>
  <si>
    <t>Račianska 105</t>
  </si>
  <si>
    <t>Sklenárova 7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</si>
  <si>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</si>
  <si>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</si>
  <si>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</si>
  <si>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</si>
  <si>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</si>
  <si>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</si>
  <si>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Spojená škola internátna</t>
  </si>
  <si>
    <t>Hrdličkova 17</t>
  </si>
  <si>
    <t>Karola Adlera 5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</si>
  <si>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</si>
  <si>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</si>
  <si>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</si>
  <si>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</si>
  <si>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</si>
  <si>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</si>
  <si>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Nevädzová 3</t>
  </si>
  <si>
    <t>Hálova 16</t>
  </si>
  <si>
    <t>Gymnázium Jána Papánka</t>
  </si>
  <si>
    <t>Vazovova 6</t>
  </si>
  <si>
    <t>Ladislava Sáru 1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</si>
  <si>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</si>
  <si>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</si>
  <si>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</si>
  <si>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</si>
  <si>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</si>
  <si>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Gymnázium Federica Garcíu Lorcu</t>
  </si>
  <si>
    <t>Bratislava-Podunajské Biskupice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</si>
  <si>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</si>
  <si>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</si>
  <si>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</si>
  <si>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</si>
  <si>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</si>
  <si>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</si>
  <si>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Základná škola s Materskou školou Angely Merici</t>
  </si>
  <si>
    <t>Halenárska 45</t>
  </si>
  <si>
    <t>S833</t>
  </si>
  <si>
    <t>Mgr. Michaela Šarišská - MAGIC ENGLISH</t>
  </si>
  <si>
    <t>Súkromná materská škola</t>
  </si>
  <si>
    <t>Košice III</t>
  </si>
  <si>
    <t>Košice-Dargovských hrdino</t>
  </si>
  <si>
    <t>Krosnianska 6</t>
  </si>
  <si>
    <t>Tanečné konzervatórium Evy Jaczovej</t>
  </si>
  <si>
    <t>Gorazdova 20</t>
  </si>
  <si>
    <t>Kvačalova 20</t>
  </si>
  <si>
    <t>Škola umeleckého priemyslu Josefa Vydru</t>
  </si>
  <si>
    <t>Dúbravská cesta 11</t>
  </si>
  <si>
    <t>Zochova 9</t>
  </si>
  <si>
    <t>Bullova 2</t>
  </si>
  <si>
    <t>Fajnorovo nábrežie 5</t>
  </si>
  <si>
    <t>Stredná odborná škola masmediálnych a informačných štúdií</t>
  </si>
  <si>
    <t>Kadnárova 7</t>
  </si>
  <si>
    <t>Račianska 107</t>
  </si>
  <si>
    <t>Obchodná akadémia Imricha Karvaša</t>
  </si>
  <si>
    <t>Hrobákova 11</t>
  </si>
  <si>
    <t>Dudova 4</t>
  </si>
  <si>
    <t>C27</t>
  </si>
  <si>
    <t>Cirkevný zbor Evanjelickej cirkvi augsburského vyznania na Slovensku Bratislava - Petržalka</t>
  </si>
  <si>
    <t>Mokrohájska cesta 3</t>
  </si>
  <si>
    <t>Základná škola Dr. Ivana Dérera</t>
  </si>
  <si>
    <t>Jelenia 16</t>
  </si>
  <si>
    <t>Materská škola</t>
  </si>
  <si>
    <t>Šulekova 35</t>
  </si>
  <si>
    <t>Timravina 6</t>
  </si>
  <si>
    <t>S126</t>
  </si>
  <si>
    <t>Súkromná stredná odborná škola HOST, s.r.o.</t>
  </si>
  <si>
    <t>Súkromná stredná odborná škola HOST</t>
  </si>
  <si>
    <t>Pionierska 15</t>
  </si>
  <si>
    <t>S099</t>
  </si>
  <si>
    <t>Sonfol s.r.o.</t>
  </si>
  <si>
    <t>Bazovského 2</t>
  </si>
  <si>
    <t>O529354</t>
  </si>
  <si>
    <t>Mestská časť Bratislava - Rača</t>
  </si>
  <si>
    <t>Barónka 17</t>
  </si>
  <si>
    <t>S648</t>
  </si>
  <si>
    <t>Gastroškola, s. r. o.</t>
  </si>
  <si>
    <t>Súkromná stredná odborná škola - Gastroškola</t>
  </si>
  <si>
    <t>Bieloruská 1</t>
  </si>
  <si>
    <t>Fedákova 3</t>
  </si>
  <si>
    <t>S971</t>
  </si>
  <si>
    <t>Marianna Havasová</t>
  </si>
  <si>
    <t>m. č. Svätý Martin 1935</t>
  </si>
  <si>
    <t>Nevädzová 534/7</t>
  </si>
  <si>
    <t>O529338</t>
  </si>
  <si>
    <t>Mestská časť Bratislava - Vrakuňa</t>
  </si>
  <si>
    <t>Bratislava-Vrakuňa</t>
  </si>
  <si>
    <t>Kríková 20</t>
  </si>
  <si>
    <t>Spojená škola s vyučovacím jazykom maďarským</t>
  </si>
  <si>
    <t>Lichnerova 71</t>
  </si>
  <si>
    <t>S232</t>
  </si>
  <si>
    <t>Občianske združenie ESPRIT</t>
  </si>
  <si>
    <t>Súkromné gymnázium ESPRIT</t>
  </si>
  <si>
    <t>Majerníkova 62</t>
  </si>
  <si>
    <t>S365</t>
  </si>
  <si>
    <t>Ing. Mgr. Michaela Moyzesová</t>
  </si>
  <si>
    <t>Bilíkova 34</t>
  </si>
  <si>
    <t>S771</t>
  </si>
  <si>
    <t>AMOS EDU s.r.o.</t>
  </si>
  <si>
    <t>Súkromná základná škola  s materskou školou Marie Montessori</t>
  </si>
  <si>
    <t>Bratislava-Lamač</t>
  </si>
  <si>
    <t>Borinská 23</t>
  </si>
  <si>
    <t>S693</t>
  </si>
  <si>
    <t>Peter Jaký</t>
  </si>
  <si>
    <t>Súkromná stredná odborná škola veterinárna</t>
  </si>
  <si>
    <t>Pod brehmi 6/A</t>
  </si>
  <si>
    <t>S933</t>
  </si>
  <si>
    <t>Tomáš Chadim</t>
  </si>
  <si>
    <t>Súkromné gymnázium</t>
  </si>
  <si>
    <t>Vážska 34</t>
  </si>
  <si>
    <t>C73</t>
  </si>
  <si>
    <t>Združenie škôl C. S. Lewisa, ú.z.</t>
  </si>
  <si>
    <t>Cirkevná základná škola - Narnia</t>
  </si>
  <si>
    <t>Beňadická 38</t>
  </si>
  <si>
    <t>Základná škola</t>
  </si>
  <si>
    <t>Nevädzová 2</t>
  </si>
  <si>
    <t>Železničná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</si>
  <si>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</si>
  <si>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</si>
  <si>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</si>
  <si>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</si>
  <si>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</si>
  <si>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</si>
  <si>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S607</t>
  </si>
  <si>
    <t>Helena Barnová</t>
  </si>
  <si>
    <t>Súkromné gymnázium MERCURY</t>
  </si>
  <si>
    <t>Zadunajská cesta 406/4</t>
  </si>
  <si>
    <t>O508055</t>
  </si>
  <si>
    <t>Obec Lozorno</t>
  </si>
  <si>
    <t>Lozorno</t>
  </si>
  <si>
    <t>Orechová 19</t>
  </si>
  <si>
    <t>Vajnorská 10595/98/D</t>
  </si>
  <si>
    <t>Bilingválne gymnázium C. S. Lewisa</t>
  </si>
  <si>
    <t>Haanova 28</t>
  </si>
  <si>
    <t>Velehradská 24</t>
  </si>
  <si>
    <t>Stálicová 2</t>
  </si>
  <si>
    <t>Pivonková 9</t>
  </si>
  <si>
    <t>S180</t>
  </si>
  <si>
    <t>Johannes Senio Service s.r.o.</t>
  </si>
  <si>
    <t>Súkromná stredná odborná škola Johannes Senio Service</t>
  </si>
  <si>
    <t>Jungmannova 10</t>
  </si>
  <si>
    <t xml:space="preserve">Spojená škola sv. Vincenta de Paul  </t>
  </si>
  <si>
    <t>Bachova 4</t>
  </si>
  <si>
    <t>S493</t>
  </si>
  <si>
    <t>Občianske združenie priateľov Bulharskej školy Christa Boteva</t>
  </si>
  <si>
    <t>Záporožská 8</t>
  </si>
  <si>
    <t>O529311</t>
  </si>
  <si>
    <t>Mestská časť Bratislava - Podunajské Biskupice</t>
  </si>
  <si>
    <t>Bratislava-Podunajské Bis</t>
  </si>
  <si>
    <t>Linzbothova 9847/18</t>
  </si>
  <si>
    <t>Cirkevná materská škola Gianny Berettovej Mollovej</t>
  </si>
  <si>
    <t>Bilíkova 1</t>
  </si>
  <si>
    <t>S355</t>
  </si>
  <si>
    <t>SCHOOL, s.r.o.</t>
  </si>
  <si>
    <t>Česká 10</t>
  </si>
  <si>
    <t>O508101</t>
  </si>
  <si>
    <t>Mesto Modra</t>
  </si>
  <si>
    <t>Ul. SNP 14</t>
  </si>
  <si>
    <t>S380</t>
  </si>
  <si>
    <t>Mgr. Miroslava Robinson</t>
  </si>
  <si>
    <t>Súkromné centrum poradenstva a prevencie</t>
  </si>
  <si>
    <t>Tomášikova 64</t>
  </si>
  <si>
    <t>S091</t>
  </si>
  <si>
    <t>Alena Kaňuková</t>
  </si>
  <si>
    <t>Súkromné konzervatórium ALKANA</t>
  </si>
  <si>
    <t>Batkova 2</t>
  </si>
  <si>
    <t>O508161</t>
  </si>
  <si>
    <t>Obec Pernek</t>
  </si>
  <si>
    <t>Základná škola s materskou školou</t>
  </si>
  <si>
    <t>Pernek</t>
  </si>
  <si>
    <t>Pernek 285</t>
  </si>
  <si>
    <t>Tokajícka 24</t>
  </si>
  <si>
    <t>S344</t>
  </si>
  <si>
    <t>S.E.I.N. sollertia s.r.o.</t>
  </si>
  <si>
    <t>Súkromná základná škola pre intelektovo nadaných žiakov</t>
  </si>
  <si>
    <t>Znievska 2</t>
  </si>
  <si>
    <t>S463</t>
  </si>
  <si>
    <t>Inštitút detskej reči s.r.o.</t>
  </si>
  <si>
    <t>Železničiarska 13</t>
  </si>
  <si>
    <t>S829</t>
  </si>
  <si>
    <t>PhDr. Veronika Bisaki, PhD., MBA</t>
  </si>
  <si>
    <t>Súkromná stredná odborná škola pedagogická a sociálna</t>
  </si>
  <si>
    <t>Karloveská 64</t>
  </si>
  <si>
    <t>S164</t>
  </si>
  <si>
    <t>Dobrá škola, n. o.</t>
  </si>
  <si>
    <t>Košice-Nad jazerom</t>
  </si>
  <si>
    <t>Dneperská 1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</si>
  <si>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</si>
  <si>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</si>
  <si>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</si>
  <si>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</si>
  <si>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</si>
  <si>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</si>
  <si>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</si>
  <si>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</si>
  <si>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</si>
  <si>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S1076</t>
  </si>
  <si>
    <t>Ing. Miroslav Krištan</t>
  </si>
  <si>
    <t>Vojenská 13</t>
  </si>
  <si>
    <t>Cirkevná materská škola blahoslavenej Imeldy</t>
  </si>
  <si>
    <t>Moyzesova 8</t>
  </si>
  <si>
    <t>C24</t>
  </si>
  <si>
    <t>Východný dištrikt Evanjelickej cirkvi augsburského vyznania na Slovensku</t>
  </si>
  <si>
    <t>Evanjelické gymnázium Jána Ámosa Komenského</t>
  </si>
  <si>
    <t>Škultétyho 10</t>
  </si>
  <si>
    <t>Špeciálna materská škola</t>
  </si>
  <si>
    <t>Ľudová 15</t>
  </si>
  <si>
    <t>S411</t>
  </si>
  <si>
    <t>JUVENTUS SLOVAKIA, s.r.o.</t>
  </si>
  <si>
    <t>Súkromná stredná odborná škola ekonomicko-technická</t>
  </si>
  <si>
    <t>Košice-Dargovských hrdinov</t>
  </si>
  <si>
    <t>Postupimská 37</t>
  </si>
  <si>
    <t>S671</t>
  </si>
  <si>
    <t>MAKRO spol. s r.o.</t>
  </si>
  <si>
    <t>Stará Vajnorská 17</t>
  </si>
  <si>
    <t>S932</t>
  </si>
  <si>
    <t>ANIMATO s.r.o.</t>
  </si>
  <si>
    <t>Kremnická 26</t>
  </si>
  <si>
    <t>Podzáhradná 51</t>
  </si>
  <si>
    <t>Základná škola s materskou školou pre deti a žiakov so sluchovým postihnutím internátna</t>
  </si>
  <si>
    <t>Drotárska cesta 48</t>
  </si>
  <si>
    <t>Svrčia 6</t>
  </si>
  <si>
    <t>Ružová dolina 29</t>
  </si>
  <si>
    <t>Základná škola s materskou školou s vyučovacím jazykom maďarským - Alapiskola és Óvoda</t>
  </si>
  <si>
    <t>Vetvárska 7</t>
  </si>
  <si>
    <t>Biskupická 21</t>
  </si>
  <si>
    <t>Tilgnerova 14</t>
  </si>
  <si>
    <t>Slovinská 1</t>
  </si>
  <si>
    <t>Prokofievova 5</t>
  </si>
  <si>
    <t>Černyševského 8</t>
  </si>
  <si>
    <t>O529443</t>
  </si>
  <si>
    <t>Mestská časť Bratislava - Jarovce</t>
  </si>
  <si>
    <t>Bratislava-Jarovce</t>
  </si>
  <si>
    <t>Trnková 1</t>
  </si>
  <si>
    <t>Nobelovo námestie 6</t>
  </si>
  <si>
    <t>Tupolevova 20</t>
  </si>
  <si>
    <t>Tbiliská 4</t>
  </si>
  <si>
    <t>O529346</t>
  </si>
  <si>
    <t>Mestská časť Bratislava - Nové Mesto</t>
  </si>
  <si>
    <t>Riazanská 75</t>
  </si>
  <si>
    <t>Za kasárňou 2</t>
  </si>
  <si>
    <t>Základná škola pri zdravotníckom zariadení</t>
  </si>
  <si>
    <t>Limbová 1</t>
  </si>
  <si>
    <t>Materská škola pri zdravotníckom zariadení</t>
  </si>
  <si>
    <t>Dúbravská cesta 1</t>
  </si>
  <si>
    <t>Turnianska 10</t>
  </si>
  <si>
    <t>Gessayova 2</t>
  </si>
  <si>
    <t>Staničná 631</t>
  </si>
  <si>
    <t>O508233</t>
  </si>
  <si>
    <t>Mesto Stupava</t>
  </si>
  <si>
    <t>Základná škola kpt. Jána Nálepku</t>
  </si>
  <si>
    <t>Stupava</t>
  </si>
  <si>
    <t>Školská 2</t>
  </si>
  <si>
    <t>O508063</t>
  </si>
  <si>
    <t>Mesto Malacky</t>
  </si>
  <si>
    <t>Záhorácka 95</t>
  </si>
  <si>
    <t>J. Valašťana Dolinského 1</t>
  </si>
  <si>
    <t>Hotelová akadémia</t>
  </si>
  <si>
    <t>Mikovíniho 1</t>
  </si>
  <si>
    <t>Lachova 1</t>
  </si>
  <si>
    <t>Holíčska 50</t>
  </si>
  <si>
    <t>Základná škola Alexandra Dubčeka</t>
  </si>
  <si>
    <t>Dudova 2</t>
  </si>
  <si>
    <t>Pribinova 16/1</t>
  </si>
  <si>
    <t>Rajčianska 3</t>
  </si>
  <si>
    <t>Mierová 46</t>
  </si>
  <si>
    <t>Špeciálna základná škola s materskou školou</t>
  </si>
  <si>
    <t>Žehrianska 9</t>
  </si>
  <si>
    <t>Medzilaborecká 11</t>
  </si>
  <si>
    <t>Kulíškova 8</t>
  </si>
  <si>
    <t>Žitavská 1</t>
  </si>
  <si>
    <t>Základná škola Slovenského národného povstania</t>
  </si>
  <si>
    <t>Ostredková 14</t>
  </si>
  <si>
    <t>Vrútocká 58</t>
  </si>
  <si>
    <t>O529371</t>
  </si>
  <si>
    <t>Mestská časť Bratislava - Devínska Nová Ves</t>
  </si>
  <si>
    <t>Ivana Bukovčana 3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</si>
  <si>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</si>
  <si>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</si>
  <si>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</si>
  <si>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</si>
  <si>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</si>
  <si>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</si>
  <si>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</si>
  <si>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Odborárska 2</t>
  </si>
  <si>
    <t>Cádrova 23</t>
  </si>
  <si>
    <t>Sibírska 39</t>
  </si>
  <si>
    <t>Prešovská 28</t>
  </si>
  <si>
    <t>Miletičova 37</t>
  </si>
  <si>
    <t>Bancíkovej 2</t>
  </si>
  <si>
    <t>Piesočná 2</t>
  </si>
  <si>
    <t>Kaméliová 10</t>
  </si>
  <si>
    <t>Estónska 5207/3</t>
  </si>
  <si>
    <t>ŠKOLA PRE MIMORIADNE NADANÉ DETI a Gymnázium</t>
  </si>
  <si>
    <t>Teplická 7</t>
  </si>
  <si>
    <t>Súkromná základná škola</t>
  </si>
  <si>
    <t>Hrdličkova 21</t>
  </si>
  <si>
    <t>S1008</t>
  </si>
  <si>
    <t>Mgr. art. Dalibor Bača</t>
  </si>
  <si>
    <t>Súkromná škola umeleckého priemyslu Bohumila Baču</t>
  </si>
  <si>
    <t>Ivanská cesta 21</t>
  </si>
  <si>
    <t>Strečnianska 20</t>
  </si>
  <si>
    <t>Cirkevná materská škola Márie Mazzarellovej</t>
  </si>
  <si>
    <t>Lachova 33</t>
  </si>
  <si>
    <t>Stredná odborná škola dopravná</t>
  </si>
  <si>
    <t>S093</t>
  </si>
  <si>
    <t>Ministerstvo školstva a vedy Bulharskej republiky</t>
  </si>
  <si>
    <t>Súkromné bulharské gymnázium Christa Boteva</t>
  </si>
  <si>
    <t>Bratislava-Devínska Nová</t>
  </si>
  <si>
    <t>Milana Marečka 20</t>
  </si>
  <si>
    <t>Pavla Horova 3</t>
  </si>
  <si>
    <t>Školská ulica 276/23</t>
  </si>
  <si>
    <t>O508021</t>
  </si>
  <si>
    <t>Obec Kuchyňa</t>
  </si>
  <si>
    <t>Kuchyňa</t>
  </si>
  <si>
    <t>Kuchyňa 551</t>
  </si>
  <si>
    <t>O508195</t>
  </si>
  <si>
    <t>Obec Plavecký Štvrtok</t>
  </si>
  <si>
    <t>Plavecký Štvrtok</t>
  </si>
  <si>
    <t>Plavecký Štvrtok 351</t>
  </si>
  <si>
    <t>Školská ulica 7/19</t>
  </si>
  <si>
    <t>Tbiliská 2</t>
  </si>
  <si>
    <t>O507822</t>
  </si>
  <si>
    <t>Obec Blatné</t>
  </si>
  <si>
    <t>Blatné</t>
  </si>
  <si>
    <t>Šarfická 301</t>
  </si>
  <si>
    <t>O508110</t>
  </si>
  <si>
    <t>Obec Most pri Bratislave</t>
  </si>
  <si>
    <t>Základná škola Milana Rastislava Štefánika</t>
  </si>
  <si>
    <t>Most pri Bratislave</t>
  </si>
  <si>
    <t>Športová 80/470</t>
  </si>
  <si>
    <t>Základná škola s materskou školou Jána Amosa Komenského</t>
  </si>
  <si>
    <t>Hubeného 25</t>
  </si>
  <si>
    <t>Cyprichova 74</t>
  </si>
  <si>
    <t>Jeséniova 54</t>
  </si>
  <si>
    <t>O507849</t>
  </si>
  <si>
    <t>Obec Budmerice</t>
  </si>
  <si>
    <t>Budmerice</t>
  </si>
  <si>
    <t>Budmerice 430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</si>
  <si>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</si>
  <si>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</si>
  <si>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</si>
  <si>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</si>
  <si>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</si>
  <si>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Základná škola Dr. Jozefa Dérera</t>
  </si>
  <si>
    <t>Gen. M. R. Štefánika 7</t>
  </si>
  <si>
    <t>O507890</t>
  </si>
  <si>
    <t>Obec Gajary</t>
  </si>
  <si>
    <t>Gajary</t>
  </si>
  <si>
    <t>Hlavná 88</t>
  </si>
  <si>
    <t>Skuteckého 438</t>
  </si>
  <si>
    <t>O508039</t>
  </si>
  <si>
    <t>Obec Láb</t>
  </si>
  <si>
    <t>Láb</t>
  </si>
  <si>
    <t>Ignáca Juračku 223/10</t>
  </si>
  <si>
    <t>Vŕšok 489/20</t>
  </si>
  <si>
    <t>O507865</t>
  </si>
  <si>
    <t>Obec Čataj</t>
  </si>
  <si>
    <t>Čataj</t>
  </si>
  <si>
    <t>J. Kráľa 1592/1</t>
  </si>
  <si>
    <t>Hviezdoslavova 674</t>
  </si>
  <si>
    <t>Ružová 7</t>
  </si>
  <si>
    <t>Marcheggská 58</t>
  </si>
  <si>
    <t>Plavecký Štvrtok 89</t>
  </si>
  <si>
    <t>Brnianska 7834/47A</t>
  </si>
  <si>
    <t>O545333</t>
  </si>
  <si>
    <t>Obec Dunajská Lužná</t>
  </si>
  <si>
    <t>Dunajská Lužná</t>
  </si>
  <si>
    <t>Brezová 738/27</t>
  </si>
  <si>
    <t>Základná škola Ľudovíta Štúra</t>
  </si>
  <si>
    <t>Komenského 1/A</t>
  </si>
  <si>
    <t>O508217</t>
  </si>
  <si>
    <t>Mesto 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</si>
  <si>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</si>
  <si>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</si>
  <si>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</si>
  <si>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</si>
  <si>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</si>
  <si>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</si>
  <si>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O508225</t>
  </si>
  <si>
    <t>Obec Slovenský Grob</t>
  </si>
  <si>
    <t>Slovenský Grob</t>
  </si>
  <si>
    <t>Školská 11</t>
  </si>
  <si>
    <t>O507806</t>
  </si>
  <si>
    <t>Obec Báhoň</t>
  </si>
  <si>
    <t>Báhoň</t>
  </si>
  <si>
    <t>Ul. 1. mája 3</t>
  </si>
  <si>
    <t>O507911</t>
  </si>
  <si>
    <t>Obec Chorvátsky Grob</t>
  </si>
  <si>
    <t>Chorvátsky Grob</t>
  </si>
  <si>
    <t>Školská 4</t>
  </si>
  <si>
    <t>O504874</t>
  </si>
  <si>
    <t>Obec Studienka</t>
  </si>
  <si>
    <t>Studienka</t>
  </si>
  <si>
    <t>Studienka 222</t>
  </si>
  <si>
    <t>O508250</t>
  </si>
  <si>
    <t>Obec Šenkvice</t>
  </si>
  <si>
    <t>Šenkvice</t>
  </si>
  <si>
    <t>Vinohradská 62</t>
  </si>
  <si>
    <t>O508322</t>
  </si>
  <si>
    <t>Obec Vištuk</t>
  </si>
  <si>
    <t>Vištuk</t>
  </si>
  <si>
    <t>Vištuk 44</t>
  </si>
  <si>
    <t>Hlavná 31</t>
  </si>
  <si>
    <t>C25</t>
  </si>
  <si>
    <t>Cirkevný zbor Evanjelickej cirkvi augsburského vyznania na Slovensku Svätý Jur</t>
  </si>
  <si>
    <t>Cirkevná materská škola Betlehem</t>
  </si>
  <si>
    <t>Dr. Kautza 4</t>
  </si>
  <si>
    <t>Záhorácka 51</t>
  </si>
  <si>
    <t>C01</t>
  </si>
  <si>
    <t>Rímskokatolícka cirkev, Trnavská arcidiecéza</t>
  </si>
  <si>
    <t>Stredná odborná škola pedagogická bl. Laury</t>
  </si>
  <si>
    <t>Jána Hollého 9</t>
  </si>
  <si>
    <t>Vančurova 38</t>
  </si>
  <si>
    <t>O581020</t>
  </si>
  <si>
    <t>Obec Hrnčiarovce nad Parnou</t>
  </si>
  <si>
    <t>Hrnčiarovce nad Parnou</t>
  </si>
  <si>
    <t>Kostolná 28</t>
  </si>
  <si>
    <t>Základná škola s materskou školou sv. Marka Križina</t>
  </si>
  <si>
    <t>Košice-Krásna</t>
  </si>
  <si>
    <t>Rehoľná 2</t>
  </si>
  <si>
    <t>Južná trieda 10</t>
  </si>
  <si>
    <t>Polárna 1</t>
  </si>
  <si>
    <t>Košice-Sídlisko KVP</t>
  </si>
  <si>
    <t>Starozagorská 8</t>
  </si>
  <si>
    <t>Špeciálna základná škola</t>
  </si>
  <si>
    <t>Inžinierska 24</t>
  </si>
  <si>
    <t>S778</t>
  </si>
  <si>
    <t>INKLUB</t>
  </si>
  <si>
    <t>O507768</t>
  </si>
  <si>
    <t>Obec Zavar</t>
  </si>
  <si>
    <t>Zavar</t>
  </si>
  <si>
    <t>Športová 33</t>
  </si>
  <si>
    <t>O581488</t>
  </si>
  <si>
    <t>Obec Zvončín</t>
  </si>
  <si>
    <t>Zvončín</t>
  </si>
  <si>
    <t>Zvončín 82</t>
  </si>
  <si>
    <t>S1055</t>
  </si>
  <si>
    <t>Spoločnosť priateľov slobodnej výchovy a vzdelávania - "Krídla"</t>
  </si>
  <si>
    <t>Park mládeže 5</t>
  </si>
  <si>
    <t>Košice-Sídlisko Ťahanovce</t>
  </si>
  <si>
    <t>Bruselská 18</t>
  </si>
  <si>
    <t>Park Angelinum 8</t>
  </si>
  <si>
    <t>Polianska 1</t>
  </si>
  <si>
    <t>O598186</t>
  </si>
  <si>
    <t>Mestská časť Košice - Staré Mesto</t>
  </si>
  <si>
    <t>Park Angelinum 7</t>
  </si>
  <si>
    <t>Hrnčiarska 1</t>
  </si>
  <si>
    <t>Belehradská 6</t>
  </si>
  <si>
    <t>Tatranská 23</t>
  </si>
  <si>
    <t>Belehradská 21</t>
  </si>
  <si>
    <t>Hroncova 23</t>
  </si>
  <si>
    <t>Tomášikova 31</t>
  </si>
  <si>
    <t>Nám. L. Novomeského 2</t>
  </si>
  <si>
    <t>Košice-Luník IX</t>
  </si>
  <si>
    <t>Hrebendova 5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</si>
  <si>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</si>
  <si>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</si>
  <si>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</si>
  <si>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</si>
  <si>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</si>
  <si>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</si>
  <si>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O599841</t>
  </si>
  <si>
    <t>Mestská časť Košice - Šaca</t>
  </si>
  <si>
    <t>Mládežnícka 504/2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</si>
  <si>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</si>
  <si>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</si>
  <si>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</si>
  <si>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</si>
  <si>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</si>
  <si>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</si>
  <si>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</si>
  <si>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</si>
  <si>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</si>
  <si>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Žiacka 18</t>
  </si>
  <si>
    <t>Trebišovská 10</t>
  </si>
  <si>
    <t>Mládežnícka 3</t>
  </si>
  <si>
    <t>Základná škola Ľudovíta Fullu</t>
  </si>
  <si>
    <t>Maurerova 21</t>
  </si>
  <si>
    <t>Fábryho 44</t>
  </si>
  <si>
    <t>Krosnianska 2</t>
  </si>
  <si>
    <t>Krosnianska 4</t>
  </si>
  <si>
    <t>S696</t>
  </si>
  <si>
    <t>KOŠICKÁ AKADÉMIA, n.o.</t>
  </si>
  <si>
    <t>Súkromná stredná odborná škola ekonomická KOŠICKÁ AKADÉMIA</t>
  </si>
  <si>
    <t>Tajovského 15</t>
  </si>
  <si>
    <t>S001</t>
  </si>
  <si>
    <t>PAMIKO, s.r.o. Košice</t>
  </si>
  <si>
    <t>Súkromná stredná odborná škola PAMIKO</t>
  </si>
  <si>
    <t>Havanská 26</t>
  </si>
  <si>
    <t>Juhoslovanská 4</t>
  </si>
  <si>
    <t>S062</t>
  </si>
  <si>
    <t>Mgr. Natália Klotzmannová</t>
  </si>
  <si>
    <t>Slobody 1</t>
  </si>
  <si>
    <t>Smetanova 11</t>
  </si>
  <si>
    <t>Základná škola s materskou školou pri zdravotníckom zariadení</t>
  </si>
  <si>
    <t>Trieda SNP 1</t>
  </si>
  <si>
    <t>S1114</t>
  </si>
  <si>
    <t>Filmová škola s. r. o.</t>
  </si>
  <si>
    <t>Súkromná škola umeleckého priemyslu filmová</t>
  </si>
  <si>
    <t>Petzvalova 2</t>
  </si>
  <si>
    <t>Budapeštianska 1</t>
  </si>
  <si>
    <t>Zuzkin park 2</t>
  </si>
  <si>
    <t>Gymnázium sv. Edity Steinovej</t>
  </si>
  <si>
    <t>Charkovská 1</t>
  </si>
  <si>
    <t>Spojená škola sv. Košických mučeníkov</t>
  </si>
  <si>
    <t>Čordákova 50</t>
  </si>
  <si>
    <t>S222</t>
  </si>
  <si>
    <t>Juraj Sninský</t>
  </si>
  <si>
    <t>Súkromné konzervatórium</t>
  </si>
  <si>
    <t>Zádielska 12</t>
  </si>
  <si>
    <t>S615</t>
  </si>
  <si>
    <t>SGCR s. r. o.</t>
  </si>
  <si>
    <t>Katkin park 2</t>
  </si>
  <si>
    <t>Cirkevná materská škola sv. Bernadety</t>
  </si>
  <si>
    <t>C08</t>
  </si>
  <si>
    <t>Gréckokatolícka eparchia Košice</t>
  </si>
  <si>
    <t>Stredná odborná škola pedagogická sv. Cyrila a Metoda</t>
  </si>
  <si>
    <t>Južná trieda 48</t>
  </si>
  <si>
    <t>S522</t>
  </si>
  <si>
    <t>Kultúrne združenie občanov rómskej národnosti Košického kraja, n.o.</t>
  </si>
  <si>
    <t>Požiarnická 1</t>
  </si>
  <si>
    <t>S257</t>
  </si>
  <si>
    <t>Združenie pre rozvoj vzdelávania, o.z.</t>
  </si>
  <si>
    <t>Stredná odborná škola obchodu a služieb Jána Bocatia</t>
  </si>
  <si>
    <t>Bocatiova 1</t>
  </si>
  <si>
    <t>Zuzkin park 10</t>
  </si>
  <si>
    <t>Stredná odborná škola železničná</t>
  </si>
  <si>
    <t>Palackého 14</t>
  </si>
  <si>
    <t>P</t>
  </si>
  <si>
    <t>S292</t>
  </si>
  <si>
    <t>MUDr. Alexandra Sabolová</t>
  </si>
  <si>
    <t>Tatranská 10</t>
  </si>
  <si>
    <t>C51</t>
  </si>
  <si>
    <t>Cirkevný zbor Evanjelickej cirkvi augsburského vyznania na Slovensku Košice - Terasa</t>
  </si>
  <si>
    <t>Evanjelická materská škola</t>
  </si>
  <si>
    <t>Muškátová 7</t>
  </si>
  <si>
    <t>S1123</t>
  </si>
  <si>
    <t>ĎAKUJEM - "PAĽIKERAV"</t>
  </si>
  <si>
    <t>Galaktická 9</t>
  </si>
  <si>
    <t>S399</t>
  </si>
  <si>
    <t>SŠG, s.r.o.</t>
  </si>
  <si>
    <t>Súkromná stredná športová škola</t>
  </si>
  <si>
    <t>Cirkevná materská škola sv. Alžbety</t>
  </si>
  <si>
    <t>Ustianska 11</t>
  </si>
  <si>
    <t>Kollárova 2</t>
  </si>
  <si>
    <t>Komenského 25</t>
  </si>
  <si>
    <t>Čajkovského 50</t>
  </si>
  <si>
    <t>Beethovenova 27</t>
  </si>
  <si>
    <t>S217</t>
  </si>
  <si>
    <t>GALILEO SCHOOL, s.r.o.</t>
  </si>
  <si>
    <t>Hradská 85</t>
  </si>
  <si>
    <t>S600</t>
  </si>
  <si>
    <t>BKW, s.r.o.</t>
  </si>
  <si>
    <t>S016</t>
  </si>
  <si>
    <t>Ing. Elena Strašková</t>
  </si>
  <si>
    <t>Súkromná stredná odborná škola pedagogická</t>
  </si>
  <si>
    <t>Pri kríži 11</t>
  </si>
  <si>
    <t>Karloveská 61</t>
  </si>
  <si>
    <t>Nejedlého 8</t>
  </si>
  <si>
    <t>O508179</t>
  </si>
  <si>
    <t>Mesto Pezinok</t>
  </si>
  <si>
    <t>Na bielenisku 2</t>
  </si>
  <si>
    <t>Základná škola Jána Kupeckého</t>
  </si>
  <si>
    <t>Kupeckého 74</t>
  </si>
  <si>
    <t>O507857</t>
  </si>
  <si>
    <t>Obec Častá</t>
  </si>
  <si>
    <t>Častá</t>
  </si>
  <si>
    <t>Hlavná 293</t>
  </si>
  <si>
    <t>Fándlyho 11</t>
  </si>
  <si>
    <t>Vajanského 93</t>
  </si>
  <si>
    <t>Školská 7</t>
  </si>
  <si>
    <t>Školská 190</t>
  </si>
  <si>
    <t>Školská 257</t>
  </si>
  <si>
    <t>Orešie 3</t>
  </si>
  <si>
    <t>O504947</t>
  </si>
  <si>
    <t>Obec Veľké Leváre</t>
  </si>
  <si>
    <t>Melíškova 650</t>
  </si>
  <si>
    <t>O508381</t>
  </si>
  <si>
    <t>Obec Zohor</t>
  </si>
  <si>
    <t>Základná škola Albína Brunovského</t>
  </si>
  <si>
    <t>Zohor</t>
  </si>
  <si>
    <t>Obchodná 7</t>
  </si>
  <si>
    <t>Pri Šajbách 22A</t>
  </si>
  <si>
    <t>Gelnická 34</t>
  </si>
  <si>
    <t>Mudroňova 83</t>
  </si>
  <si>
    <t>Štúrova 142/A</t>
  </si>
  <si>
    <t>Jána Kollára 896</t>
  </si>
  <si>
    <t>Stredná odborná škola automobilová a podnikania</t>
  </si>
  <si>
    <t>Kysucká 14</t>
  </si>
  <si>
    <t>S931</t>
  </si>
  <si>
    <t>Iveta Alfonzová</t>
  </si>
  <si>
    <t>Fándlyho 21</t>
  </si>
  <si>
    <t>Školská ulica 2</t>
  </si>
  <si>
    <t>Pavla Horova 16</t>
  </si>
  <si>
    <t>S017</t>
  </si>
  <si>
    <t>Mgr. Viera Zavarčíková</t>
  </si>
  <si>
    <t>Súkromná škola umeleckého priemyslu animovanej tvorby</t>
  </si>
  <si>
    <t>Vlastenecké námestie 1</t>
  </si>
  <si>
    <t>S056</t>
  </si>
  <si>
    <t>Výchova k slobode o. z.</t>
  </si>
  <si>
    <t>Súkromná základná škola waldorfská</t>
  </si>
  <si>
    <t>Vihorlatská 10</t>
  </si>
  <si>
    <t>Súkromná obchodná akadémia</t>
  </si>
  <si>
    <t>O529427</t>
  </si>
  <si>
    <t>Mestská časť Bratislava - Záhorská Bystrica</t>
  </si>
  <si>
    <t>Hargašova 5</t>
  </si>
  <si>
    <t>Sokolíkova 2</t>
  </si>
  <si>
    <t>Beňovského 1</t>
  </si>
  <si>
    <t>Komenského 3</t>
  </si>
  <si>
    <t>Ul. SNP 3</t>
  </si>
  <si>
    <t>Mlynská 50</t>
  </si>
  <si>
    <t>Základná škola s vyučovacím jazykom maďarským A. Molnára Szencziho - Szenczi M. A. Magyar Tanítási Nyelvű Alapiskola</t>
  </si>
  <si>
    <t>Nám. A. Molnára 2</t>
  </si>
  <si>
    <t>Hlavná 45</t>
  </si>
  <si>
    <t>Základná škola J. G. Tajovského</t>
  </si>
  <si>
    <t>Tajovského 1</t>
  </si>
  <si>
    <t>Základná škola s vyučovacím jazykom maďarským - Alapiskola</t>
  </si>
  <si>
    <t>Lichnerova 22</t>
  </si>
  <si>
    <t>Vazovova 4</t>
  </si>
  <si>
    <t>O508349</t>
  </si>
  <si>
    <t>Obec Vysoká pri Morave</t>
  </si>
  <si>
    <t>Vysoká pri Morave</t>
  </si>
  <si>
    <t>Hlavná 37</t>
  </si>
  <si>
    <t>M. R. Štefánika 15</t>
  </si>
  <si>
    <t>Švabinského 3352/7</t>
  </si>
  <si>
    <t>Novohradská 3</t>
  </si>
  <si>
    <t>S634</t>
  </si>
  <si>
    <t>Združenie rodičov Spoločnej nemecko-slovenskej školy v Bratislave</t>
  </si>
  <si>
    <t>Bárdošova 2724/33</t>
  </si>
  <si>
    <t>S525</t>
  </si>
  <si>
    <t>Súkromná materská škola Lienka</t>
  </si>
  <si>
    <t>Smolenice</t>
  </si>
  <si>
    <t>SNP 97</t>
  </si>
  <si>
    <t>Andreja Kubinu 34</t>
  </si>
  <si>
    <t>O506923</t>
  </si>
  <si>
    <t>Obec Dolná Krupá</t>
  </si>
  <si>
    <t>Dolná Krupá</t>
  </si>
  <si>
    <t>Školská 439/12</t>
  </si>
  <si>
    <t>Ulica Jána Bottu 27</t>
  </si>
  <si>
    <t>O507636</t>
  </si>
  <si>
    <t>Obec Šúrovce</t>
  </si>
  <si>
    <t>Šúrovce</t>
  </si>
  <si>
    <t>Školská 3</t>
  </si>
  <si>
    <t>O507687</t>
  </si>
  <si>
    <t>Obec Trstín</t>
  </si>
  <si>
    <t>Trstín</t>
  </si>
  <si>
    <t>Trstín 457</t>
  </si>
  <si>
    <t>O556483</t>
  </si>
  <si>
    <t>Obec Križovany nad Dudváhom</t>
  </si>
  <si>
    <t>Križovany nad Dudváhom</t>
  </si>
  <si>
    <t>Hlavná ulica 250/44</t>
  </si>
  <si>
    <t>Atómová 1</t>
  </si>
  <si>
    <t>Nám.Slov.uč.tovarišstva 15</t>
  </si>
  <si>
    <t>Špecializované centrum poradenstva a prevencie pre deti a žiakov s viacnásobným postihnutím</t>
  </si>
  <si>
    <t>Čajkovského 55</t>
  </si>
  <si>
    <t>Ulica Ivana Krasku 29</t>
  </si>
  <si>
    <t>O506842</t>
  </si>
  <si>
    <t>Obec Brestovany</t>
  </si>
  <si>
    <t>Brestovany</t>
  </si>
  <si>
    <t>J. Nižnanského 1</t>
  </si>
  <si>
    <t>Stredná priemyselná škola technická</t>
  </si>
  <si>
    <t>Komenského 1</t>
  </si>
  <si>
    <t>S246</t>
  </si>
  <si>
    <t>Meduška n.o.</t>
  </si>
  <si>
    <t>Dedinská 27</t>
  </si>
  <si>
    <t>O507512</t>
  </si>
  <si>
    <t>Obec Ružindol</t>
  </si>
  <si>
    <t>Ružindol</t>
  </si>
  <si>
    <t>Hlavná 3/16</t>
  </si>
  <si>
    <t>O507067</t>
  </si>
  <si>
    <t>Obec Horné Orešany</t>
  </si>
  <si>
    <t>Horné Orešany</t>
  </si>
  <si>
    <t>Športová ulica 31/12</t>
  </si>
  <si>
    <t>O507296</t>
  </si>
  <si>
    <t>Obec Majcichov</t>
  </si>
  <si>
    <t>Základná škola J. Palárika</t>
  </si>
  <si>
    <t>Majcichov</t>
  </si>
  <si>
    <t>Majcichov 536</t>
  </si>
  <si>
    <t>O507601</t>
  </si>
  <si>
    <t>Obec Špačince</t>
  </si>
  <si>
    <t>Špačince</t>
  </si>
  <si>
    <t>Hlavná 626/2</t>
  </si>
  <si>
    <t>O506915</t>
  </si>
  <si>
    <t>Obec Dobrá Voda</t>
  </si>
  <si>
    <t>Dobrá Voda</t>
  </si>
  <si>
    <t>Dobrá Voda 150</t>
  </si>
  <si>
    <t>O506877</t>
  </si>
  <si>
    <t>Obec Cífer</t>
  </si>
  <si>
    <t>Cífer</t>
  </si>
  <si>
    <t>SNP 5</t>
  </si>
  <si>
    <t>Arcibiskupské gymnázium biskupa P.Jantauscha</t>
  </si>
  <si>
    <t>S462</t>
  </si>
  <si>
    <t>Felix MŠ, s.r.o.</t>
  </si>
  <si>
    <t>S1037</t>
  </si>
  <si>
    <t>Anjelik s.r.o.</t>
  </si>
  <si>
    <t>S886</t>
  </si>
  <si>
    <t>SMEJO s. r. o.</t>
  </si>
  <si>
    <t>S925</t>
  </si>
  <si>
    <t>THE BRANDS LTD s.r.o.</t>
  </si>
  <si>
    <t>S984</t>
  </si>
  <si>
    <t>Jana Koleková</t>
  </si>
  <si>
    <t>O506818</t>
  </si>
  <si>
    <t>Obec Boleráz</t>
  </si>
  <si>
    <t>Boleráz</t>
  </si>
  <si>
    <t>Boleráz 456</t>
  </si>
  <si>
    <t>O506893</t>
  </si>
  <si>
    <t>Obec Dechtice</t>
  </si>
  <si>
    <t>Dechtice</t>
  </si>
  <si>
    <t>Dechtice 514</t>
  </si>
  <si>
    <t>O506940</t>
  </si>
  <si>
    <t>Obec Dolné Orešany</t>
  </si>
  <si>
    <t>Dolné Orešany</t>
  </si>
  <si>
    <t>Dolné Orešany 209</t>
  </si>
  <si>
    <t>O507555</t>
  </si>
  <si>
    <t>Obec Smolenice</t>
  </si>
  <si>
    <t>M.Sch. Trnavského 398/2</t>
  </si>
  <si>
    <t>O507571</t>
  </si>
  <si>
    <t>Obec Suchá nad Parnou</t>
  </si>
  <si>
    <t>Suchá nad Parnou</t>
  </si>
  <si>
    <t>Suchá nad Parnou 55</t>
  </si>
  <si>
    <t>O507741</t>
  </si>
  <si>
    <t>Obec Voderady</t>
  </si>
  <si>
    <t>Voderady</t>
  </si>
  <si>
    <t>Školská ulica 163/9</t>
  </si>
  <si>
    <t>O507164</t>
  </si>
  <si>
    <t>Obec Kátlovce</t>
  </si>
  <si>
    <t>Základná škola s materskou školou Pavla Ušáka Olivu</t>
  </si>
  <si>
    <t>Kátlovce</t>
  </si>
  <si>
    <t>Kátlovce 195</t>
  </si>
  <si>
    <t>O506851</t>
  </si>
  <si>
    <t>Obec Bučany</t>
  </si>
  <si>
    <t>Bučany</t>
  </si>
  <si>
    <t>Hlavná ulica 155/116</t>
  </si>
  <si>
    <t>O507776</t>
  </si>
  <si>
    <t>Obec Zeleneč</t>
  </si>
  <si>
    <t>Zeleneč</t>
  </si>
  <si>
    <t>O507156</t>
  </si>
  <si>
    <t>Obec Jaslovské Bohunice</t>
  </si>
  <si>
    <t>Jaslovské Bohunice</t>
  </si>
  <si>
    <t>Sídlisko 341/1</t>
  </si>
  <si>
    <t>Nám. A.Hlinku 32</t>
  </si>
  <si>
    <t>O507318</t>
  </si>
  <si>
    <t>Obec Malženice</t>
  </si>
  <si>
    <t>Malženice</t>
  </si>
  <si>
    <t>Malženice 203</t>
  </si>
  <si>
    <t>Majcichov 14</t>
  </si>
  <si>
    <t>O556513</t>
  </si>
  <si>
    <t>Obec Vlčkovce</t>
  </si>
  <si>
    <t>Vlčkovce</t>
  </si>
  <si>
    <t>Vlčkovce 1</t>
  </si>
  <si>
    <t>O506796</t>
  </si>
  <si>
    <t>Obec Bohdanovce nad Trnavou</t>
  </si>
  <si>
    <t>Bohdanovce nad Trnavou</t>
  </si>
  <si>
    <t>Hlavná ulica 41/101</t>
  </si>
  <si>
    <t>O580473</t>
  </si>
  <si>
    <t>Obec Biely Kostol</t>
  </si>
  <si>
    <t>Biely Kostol</t>
  </si>
  <si>
    <t>Cintorinska 5</t>
  </si>
  <si>
    <t>S565</t>
  </si>
  <si>
    <t>Spoločnosť baletného majstra Dušana Nebylu</t>
  </si>
  <si>
    <t>Súkromné tanečné konzervatórium Dušana Nebylu</t>
  </si>
  <si>
    <t>Kalinčiakova 47</t>
  </si>
  <si>
    <t>O506931</t>
  </si>
  <si>
    <t>Obec Dolné Dubové</t>
  </si>
  <si>
    <t>Dolné Dubové</t>
  </si>
  <si>
    <t>Dolné Dubové 213</t>
  </si>
  <si>
    <t>S753</t>
  </si>
  <si>
    <t>Nezisková organizácia VYSNÍVANÝ DOMOV</t>
  </si>
  <si>
    <t>S1088</t>
  </si>
  <si>
    <t>JUDR. Eva Petričková</t>
  </si>
  <si>
    <t>Súkromná ZÁKLADNÁ ŠKOLA s materskou školou pre žiakov a deti s autizmom</t>
  </si>
  <si>
    <t>Jozefská 6</t>
  </si>
  <si>
    <t>S423</t>
  </si>
  <si>
    <t>Autistické centrum Andreas n. o.</t>
  </si>
  <si>
    <t>Súkromné špecializované centrum poradenstva a prevencie pre deti a žiakov s autizmom alebo ďalšími pervazívnymi vývinovými poruchami</t>
  </si>
  <si>
    <t>Galandova 7</t>
  </si>
  <si>
    <t>Kornela Mahra 11</t>
  </si>
  <si>
    <t>Ulica Maxima Gorkého 21</t>
  </si>
  <si>
    <t>Spartakovská 5</t>
  </si>
  <si>
    <t>S193</t>
  </si>
  <si>
    <t>Mgr. Jana Kamenská - 1. súkromné opatrovateľské centrum BABYLAND</t>
  </si>
  <si>
    <t>Bratislava</t>
  </si>
  <si>
    <t>Gustáva Mallého 2</t>
  </si>
  <si>
    <t>S352</t>
  </si>
  <si>
    <t>Natália Psotová</t>
  </si>
  <si>
    <t>S409</t>
  </si>
  <si>
    <t>DIDACTICUS, s.r.o.</t>
  </si>
  <si>
    <t>S881</t>
  </si>
  <si>
    <t>Ing. Mgr. Marianna Mereššová</t>
  </si>
  <si>
    <t>Štúrova 1399/7</t>
  </si>
  <si>
    <t>S480</t>
  </si>
  <si>
    <t>Mgr. Anna Uchnárová</t>
  </si>
  <si>
    <t>Košice-Myslava</t>
  </si>
  <si>
    <t>Myslavská 401</t>
  </si>
  <si>
    <t>Súkromná praktická škola</t>
  </si>
  <si>
    <t>Cirkevná základná škola s materskou školou sv. Gorazda</t>
  </si>
  <si>
    <t>Juhoslovanská 2</t>
  </si>
  <si>
    <t>S537</t>
  </si>
  <si>
    <t>Mgr. Simona Šimková</t>
  </si>
  <si>
    <t>Súkromné špecializované centrum poradenstva a prevencie pre deti do siedmeho roku veku</t>
  </si>
  <si>
    <t>Súkromné hudobné a dramatické konzervatórium</t>
  </si>
  <si>
    <t>Košice-Ťahanovce</t>
  </si>
  <si>
    <t>Želiarska 4</t>
  </si>
  <si>
    <t>S515</t>
  </si>
  <si>
    <t>Venus Jahanpour</t>
  </si>
  <si>
    <t>Vavilovova 18</t>
  </si>
  <si>
    <t>O504980</t>
  </si>
  <si>
    <t>Obec Závod</t>
  </si>
  <si>
    <t>Závod</t>
  </si>
  <si>
    <t>Sokolská 81</t>
  </si>
  <si>
    <t>Cirkevná materská škola sv. Jozefa</t>
  </si>
  <si>
    <t>Za Hradbami 1</t>
  </si>
  <si>
    <t>Stredná odborná škola technológií a remesiel</t>
  </si>
  <si>
    <t>ul. SNP 30</t>
  </si>
  <si>
    <t>S1100</t>
  </si>
  <si>
    <t>Veselý úľ</t>
  </si>
  <si>
    <t>S526</t>
  </si>
  <si>
    <t>Čarovný domček, občianske združenie</t>
  </si>
  <si>
    <t>Plickova 16</t>
  </si>
  <si>
    <t>S520</t>
  </si>
  <si>
    <t>Centrum nadania, n. o.</t>
  </si>
  <si>
    <t>Súkromná základná škola pre žiakov s intelektovým nadaním Cenada</t>
  </si>
  <si>
    <t>Majerníkova 60</t>
  </si>
  <si>
    <t>Horná 11</t>
  </si>
  <si>
    <t>S038</t>
  </si>
  <si>
    <t>Výchovno-vzdelávacie združenie</t>
  </si>
  <si>
    <t>Súkromná základná škola pre žiakov so všeobecným intelektovým nadaním</t>
  </si>
  <si>
    <t>Bajkalská 20</t>
  </si>
  <si>
    <t>S977</t>
  </si>
  <si>
    <t>Citybabycare, o.z.</t>
  </si>
  <si>
    <t>S508</t>
  </si>
  <si>
    <t>Mgr. Ivan Bunta - CENTRUM DETSKEJ REČI</t>
  </si>
  <si>
    <t>Námestie Jozefa Herdu 1</t>
  </si>
  <si>
    <t>S628</t>
  </si>
  <si>
    <t>BESST, s.r.o.</t>
  </si>
  <si>
    <t>Súkromná základná škola BESST</t>
  </si>
  <si>
    <t>Limbová 3</t>
  </si>
  <si>
    <t>Súkromná materská škola BESST</t>
  </si>
  <si>
    <t>Súkromná základná škola Esprit</t>
  </si>
  <si>
    <t>O529419</t>
  </si>
  <si>
    <t>Mestská časť Bratislava - Lamač</t>
  </si>
  <si>
    <t>Malokarpatské nám. 1</t>
  </si>
  <si>
    <t>Heyrovského 4</t>
  </si>
  <si>
    <t>S1079</t>
  </si>
  <si>
    <t>Krasňanko o.z.</t>
  </si>
  <si>
    <t>Medzilaborecká 4</t>
  </si>
  <si>
    <t>Šťastná 26</t>
  </si>
  <si>
    <t>Trnavská 2</t>
  </si>
  <si>
    <t>Spojená škola sv. Františka z Assisi</t>
  </si>
  <si>
    <t>Karloveská 32</t>
  </si>
  <si>
    <t>S1032</t>
  </si>
  <si>
    <t>TRION - klub aktívneho trávenia voľného času pre deti, mládež a rodičov</t>
  </si>
  <si>
    <t>Ľudovíta Rajtera 5335/10</t>
  </si>
  <si>
    <t>Spojená škola Svätej Rodiny</t>
  </si>
  <si>
    <t>Gercenova 10</t>
  </si>
  <si>
    <t>S734</t>
  </si>
  <si>
    <t>ASROW o.z.</t>
  </si>
  <si>
    <t>S914</t>
  </si>
  <si>
    <t>SportSkola s. r. o.</t>
  </si>
  <si>
    <t>M. C. Sklodowskej 1</t>
  </si>
  <si>
    <t>Materská škola sv. Filipa Neriho</t>
  </si>
  <si>
    <t>Zlatohorská 18</t>
  </si>
  <si>
    <t>Konzervatórium Jozefa Adamoviča</t>
  </si>
  <si>
    <t>Exnárova 8</t>
  </si>
  <si>
    <t>Jegorovovo námestie 5</t>
  </si>
  <si>
    <t>Materská škola - Óvoda</t>
  </si>
  <si>
    <t>Zádielska 4</t>
  </si>
  <si>
    <t>Rumanova 4</t>
  </si>
  <si>
    <t>Jarná 4</t>
  </si>
  <si>
    <t>CENTRUM NADANIA n. o. skrátený názov CENADA, n.o.</t>
  </si>
  <si>
    <t>Majerníkova 3045/60</t>
  </si>
  <si>
    <t>Drieňová 35</t>
  </si>
  <si>
    <t>Stredná odborná škola chemická</t>
  </si>
  <si>
    <t>Vlčie hrdlo 50</t>
  </si>
  <si>
    <t>S446</t>
  </si>
  <si>
    <t>Security management, s.r.o.</t>
  </si>
  <si>
    <t>Súkromná stredná odborná  škola ochrany osôb a majetku</t>
  </si>
  <si>
    <t>Spojená škola sv. Františka Assiského</t>
  </si>
  <si>
    <t>Kláštorné nám. 1</t>
  </si>
  <si>
    <t>Zadunajská 406/4</t>
  </si>
  <si>
    <t>C22</t>
  </si>
  <si>
    <t>Inštitút školských bratov</t>
  </si>
  <si>
    <t>Spojená škola de La Salle</t>
  </si>
  <si>
    <t>Čachtická 14</t>
  </si>
  <si>
    <t>S979</t>
  </si>
  <si>
    <t>Škôlka pri Lese, o.z.</t>
  </si>
  <si>
    <t>Kysucká 7691/4</t>
  </si>
  <si>
    <t>S057</t>
  </si>
  <si>
    <t>Cambridge international communications, s. r. o.</t>
  </si>
  <si>
    <t>Súkromná spojená škola Cambridge International School</t>
  </si>
  <si>
    <t>Úprkova 3</t>
  </si>
  <si>
    <t>Metodova 2</t>
  </si>
  <si>
    <t>Základná škola s materskou školou sv. Jána Pavla II.</t>
  </si>
  <si>
    <t>Bratislava-Vajnory</t>
  </si>
  <si>
    <t>Osloboditeľská 27</t>
  </si>
  <si>
    <t>Materská škola bl. Zdenky Schelingovej</t>
  </si>
  <si>
    <t>Bratislava-Záhorská Bystr</t>
  </si>
  <si>
    <t>Sv. Pia X. 1/A</t>
  </si>
  <si>
    <t>S697</t>
  </si>
  <si>
    <t>English International School of Bratislava, s.r.o.</t>
  </si>
  <si>
    <t>Súkromná stredná športová škola EISB</t>
  </si>
  <si>
    <t>Radničné námestie 4</t>
  </si>
  <si>
    <t>Súkromné bilingválne gymnázium BESST</t>
  </si>
  <si>
    <t>Limbová 6051/3</t>
  </si>
  <si>
    <t>C71</t>
  </si>
  <si>
    <t>Rád premonštrátov - Opátstvo Jasov</t>
  </si>
  <si>
    <t>Premonštrátske gymnázium</t>
  </si>
  <si>
    <t>Kováčska 28</t>
  </si>
  <si>
    <t>S851</t>
  </si>
  <si>
    <t>Detské centrum Baranček, o.z.</t>
  </si>
  <si>
    <t>C72</t>
  </si>
  <si>
    <t>Košický seniorát Evanjelickej cirkvi augsburského vyznania na Slovensku</t>
  </si>
  <si>
    <t>Exnárova 10</t>
  </si>
  <si>
    <t>Bystrická 1</t>
  </si>
  <si>
    <t>Gen. Pekníka 2</t>
  </si>
  <si>
    <t>Svätoplukova 51</t>
  </si>
  <si>
    <t>Vajanského 16</t>
  </si>
  <si>
    <t>Za hradbami 1</t>
  </si>
  <si>
    <t>Záhradná 34</t>
  </si>
  <si>
    <t>S761</t>
  </si>
  <si>
    <t>Kids Paradise s. r . o.</t>
  </si>
  <si>
    <t>Súkromná materská škola Kids Paradise</t>
  </si>
  <si>
    <t>Vyšehradská 12</t>
  </si>
  <si>
    <t>S889</t>
  </si>
  <si>
    <t>Občianske združeie Šťastná škôlka/HAPPY-TIME</t>
  </si>
  <si>
    <t>Súkromné gymnázium pre žiakov so všeobecným intelektovým nadaním CENADA</t>
  </si>
  <si>
    <t>Slnečné jazerá 2764</t>
  </si>
  <si>
    <t>Cirkevná materská škola Madony Žitného ostrova</t>
  </si>
  <si>
    <t>Jánošíkovská 465/5</t>
  </si>
  <si>
    <t>S955</t>
  </si>
  <si>
    <t>Armáda spásy na Slovensku</t>
  </si>
  <si>
    <t>Súkromná základná škola EISB</t>
  </si>
  <si>
    <t>S996</t>
  </si>
  <si>
    <t>Veľká - Malá - Škola</t>
  </si>
  <si>
    <t>Haydnova 4725/25</t>
  </si>
  <si>
    <t>S428</t>
  </si>
  <si>
    <t>FUTURE, n.o.</t>
  </si>
  <si>
    <t>Súkromné gymnázium FUTURUM</t>
  </si>
  <si>
    <t>Moyzesova 5</t>
  </si>
  <si>
    <t>S668</t>
  </si>
  <si>
    <t>Kreatívne centrum, s.r.o.</t>
  </si>
  <si>
    <t>Napájadlá 2768/18</t>
  </si>
  <si>
    <t>Materská škola s vyučovacím jazykom maďarským - Óvoda</t>
  </si>
  <si>
    <t>Žižkova 4</t>
  </si>
  <si>
    <t>O508306</t>
  </si>
  <si>
    <t>Obec Viničné</t>
  </si>
  <si>
    <t>Viničné</t>
  </si>
  <si>
    <t>Hlavná 292/82</t>
  </si>
  <si>
    <t>S1026</t>
  </si>
  <si>
    <t>Detské centrum Dostojevského</t>
  </si>
  <si>
    <t>Haburská 49F</t>
  </si>
  <si>
    <t>S1030</t>
  </si>
  <si>
    <t>Mimi a Monty</t>
  </si>
  <si>
    <t>Hviezdoslavova 63</t>
  </si>
  <si>
    <t>O529362</t>
  </si>
  <si>
    <t>Mestská časť Bratislava - Vajnory</t>
  </si>
  <si>
    <t>Základná škola Kataríny Brúderovej</t>
  </si>
  <si>
    <t>Osloboditeľská 1</t>
  </si>
  <si>
    <t>Koniarkova 9</t>
  </si>
  <si>
    <t>S1136</t>
  </si>
  <si>
    <t>NEZBEDNÁ STONOŽKA</t>
  </si>
  <si>
    <t>S827</t>
  </si>
  <si>
    <t>O.z. FELIX Bratislava</t>
  </si>
  <si>
    <t>Súkromná základná škola FELIX</t>
  </si>
  <si>
    <t>Krásnohorská 3127/14</t>
  </si>
  <si>
    <t>Exnárova 6</t>
  </si>
  <si>
    <t>S811</t>
  </si>
  <si>
    <t>OZ Škôlka Limbach</t>
  </si>
  <si>
    <t>Vavrinecká 2</t>
  </si>
  <si>
    <t>Západná 2</t>
  </si>
  <si>
    <t>Kalinčiakova 11</t>
  </si>
  <si>
    <t>Sládkovičova 13</t>
  </si>
  <si>
    <t>S599</t>
  </si>
  <si>
    <t>RAMAT PLUS, s. r. o.</t>
  </si>
  <si>
    <t>S707</t>
  </si>
  <si>
    <t>DETSKÉ CENTRUM, s.r.o.</t>
  </si>
  <si>
    <t>Bebravská 2/5031</t>
  </si>
  <si>
    <t>S978</t>
  </si>
  <si>
    <t>Fantastické detské centrum, s. r. o.</t>
  </si>
  <si>
    <t>S863</t>
  </si>
  <si>
    <t>Mgr. Adriana Pištejová</t>
  </si>
  <si>
    <t>S837</t>
  </si>
  <si>
    <t>English Learning Centre - New perspective, s.r.o.</t>
  </si>
  <si>
    <t>S758</t>
  </si>
  <si>
    <t>ASAP FINANCE, s. .r. o.</t>
  </si>
  <si>
    <t>S767</t>
  </si>
  <si>
    <t>IMPULS IDEA FAMILY, s. r. o.</t>
  </si>
  <si>
    <t>Čerešňová 32</t>
  </si>
  <si>
    <t>S1102</t>
  </si>
  <si>
    <t>LS Company s. r. o.</t>
  </si>
  <si>
    <t>Jelenia 3705/12</t>
  </si>
  <si>
    <t>S712</t>
  </si>
  <si>
    <t>Detská škôlka, s.r.o.</t>
  </si>
  <si>
    <t>S822</t>
  </si>
  <si>
    <t>AKO U MAMY n.o.</t>
  </si>
  <si>
    <t>S788</t>
  </si>
  <si>
    <t>Škôlkárik a Školáčik, n.o.</t>
  </si>
  <si>
    <t>S1033</t>
  </si>
  <si>
    <t>Schola da Vinci n.o.</t>
  </si>
  <si>
    <t>Abovská 67/1</t>
  </si>
  <si>
    <t>S1064</t>
  </si>
  <si>
    <t>DETSKÝ DOMČEK s.r.o.</t>
  </si>
  <si>
    <t>S795</t>
  </si>
  <si>
    <t>Škôlka Hrášok s. r. o.</t>
  </si>
  <si>
    <t>Rovinka 1330</t>
  </si>
  <si>
    <t>S995</t>
  </si>
  <si>
    <t>Centrum HAPPY, s. r. o.</t>
  </si>
  <si>
    <t>S759</t>
  </si>
  <si>
    <t>ABCclub, s. r. o.</t>
  </si>
  <si>
    <t>SNP 1/124</t>
  </si>
  <si>
    <t>S948</t>
  </si>
  <si>
    <t>créme de la créme s.r.o.</t>
  </si>
  <si>
    <t>Štúrova 44</t>
  </si>
  <si>
    <t>S756</t>
  </si>
  <si>
    <t>Súkromná športová materská škola, s.r.o.</t>
  </si>
  <si>
    <t>Alejová 2</t>
  </si>
  <si>
    <t>S1124</t>
  </si>
  <si>
    <t>Sports Web Agency s. r. o.</t>
  </si>
  <si>
    <t>S879</t>
  </si>
  <si>
    <t>Vilôčka, s.r.o.</t>
  </si>
  <si>
    <t>Vencová 4</t>
  </si>
  <si>
    <t>S951</t>
  </si>
  <si>
    <t>KORPET s.r.o.</t>
  </si>
  <si>
    <t>S938</t>
  </si>
  <si>
    <t>Fantastická škôlka s. r. o.</t>
  </si>
  <si>
    <t>S896</t>
  </si>
  <si>
    <t>ATM – TITUS, s.r.o.</t>
  </si>
  <si>
    <t>S1042</t>
  </si>
  <si>
    <t>AlterVita s. r. o.</t>
  </si>
  <si>
    <t>S1103</t>
  </si>
  <si>
    <t>Detské centrum Zázračný svet, s.r.o.</t>
  </si>
  <si>
    <t>S1028</t>
  </si>
  <si>
    <t>Záhradka, s.r.o.</t>
  </si>
  <si>
    <t>S819</t>
  </si>
  <si>
    <t>FORESTA Kids</t>
  </si>
  <si>
    <t>Lichnerova 16</t>
  </si>
  <si>
    <t>S820</t>
  </si>
  <si>
    <t>ProSchola, s.r.o.</t>
  </si>
  <si>
    <t>Viedenská cesta 257</t>
  </si>
  <si>
    <t>S990</t>
  </si>
  <si>
    <t>Škôlka Seahorse, s. r. o.</t>
  </si>
  <si>
    <t>S1043</t>
  </si>
  <si>
    <t>HANDPRINTS INTERNATIONAL s.r.o.</t>
  </si>
  <si>
    <t>Ulica Františkánska 5</t>
  </si>
  <si>
    <t>O508071</t>
  </si>
  <si>
    <t>Obec Malinovo</t>
  </si>
  <si>
    <t>Malinovo</t>
  </si>
  <si>
    <t>L. Svobodu 22</t>
  </si>
  <si>
    <t>Materská škola sv. Vincenta de Paul</t>
  </si>
  <si>
    <t>Chlumeckého 12</t>
  </si>
  <si>
    <t>S1083</t>
  </si>
  <si>
    <t>Slobodne a zodpovedne</t>
  </si>
  <si>
    <t>S875</t>
  </si>
  <si>
    <t>Škôlka Benjamín, občianske združenie</t>
  </si>
  <si>
    <t>1. súkromné gymnázium v Bratislave</t>
  </si>
  <si>
    <t>S880</t>
  </si>
  <si>
    <t>Občianske združenie  "SPLASH INTERNATIONAL"</t>
  </si>
  <si>
    <t>Moyzesova 1025/48</t>
  </si>
  <si>
    <t>Kalinčiakova 12</t>
  </si>
  <si>
    <t>S836</t>
  </si>
  <si>
    <t>PaedDr. Katarína Mitura</t>
  </si>
  <si>
    <t>Pribinova 8</t>
  </si>
  <si>
    <t>S862</t>
  </si>
  <si>
    <t>Jozef Bača</t>
  </si>
  <si>
    <t>Súkromná základná škola, Частная ocновная школа</t>
  </si>
  <si>
    <t>S913</t>
  </si>
  <si>
    <t>CHROBÁČIKOVO s.r.o.</t>
  </si>
  <si>
    <t>S1022</t>
  </si>
  <si>
    <t>Detské športové centrum Loptička s. r. o.</t>
  </si>
  <si>
    <t>S943</t>
  </si>
  <si>
    <t>MŠ Žehrianska o.z.</t>
  </si>
  <si>
    <t>Žehrianska 3236/6</t>
  </si>
  <si>
    <t>S989</t>
  </si>
  <si>
    <t>Montessori Malacky OZ</t>
  </si>
  <si>
    <t>Kostolište 411</t>
  </si>
  <si>
    <t>S731</t>
  </si>
  <si>
    <t>DAYCARE INTERNATIONAL, s. r. o.</t>
  </si>
  <si>
    <t>Súkromná základná škola s materskou školou</t>
  </si>
  <si>
    <t>S895</t>
  </si>
  <si>
    <t>Amari Nevi Ora n.o. (ANO)</t>
  </si>
  <si>
    <t>S1025</t>
  </si>
  <si>
    <t>PRÉDIUM INVEST s.r.o.</t>
  </si>
  <si>
    <t>Jazerná 1460</t>
  </si>
  <si>
    <t>S866</t>
  </si>
  <si>
    <t>HRDLIČKA, občianske združenie</t>
  </si>
  <si>
    <t>Súkromná základná škola pre žiakov s autizmom HRDLIČKA</t>
  </si>
  <si>
    <t>S1045</t>
  </si>
  <si>
    <t>Škôlka Severáčik s.r.o.</t>
  </si>
  <si>
    <t>S867</t>
  </si>
  <si>
    <t>World Communication Center s.r.o.</t>
  </si>
  <si>
    <t>Súkromná základná škola pre žiakov s autizmom</t>
  </si>
  <si>
    <t>Evanjelická špeciálna materská škola</t>
  </si>
  <si>
    <t>S812</t>
  </si>
  <si>
    <t>PaedDr. Andrea Matejcová</t>
  </si>
  <si>
    <t>Hrudky 71</t>
  </si>
  <si>
    <t>C20</t>
  </si>
  <si>
    <t>Saleziáni don Bosca - Slovenská provincia</t>
  </si>
  <si>
    <t>Materská škola Mamy Margity</t>
  </si>
  <si>
    <t>Pavlovičova 3</t>
  </si>
  <si>
    <t>S1029</t>
  </si>
  <si>
    <t>littleBIG, s. r. o.</t>
  </si>
  <si>
    <t>Ďumbierska 11884/3G</t>
  </si>
  <si>
    <t>Školská 266</t>
  </si>
  <si>
    <t>Jiskrova 3</t>
  </si>
  <si>
    <t>Ul. 29. augusta 384/2A</t>
  </si>
  <si>
    <t>Hálkova 54</t>
  </si>
  <si>
    <t>Vlastenecké nám. 1</t>
  </si>
  <si>
    <t>Lomonosovova 8</t>
  </si>
  <si>
    <t>S928</t>
  </si>
  <si>
    <t>UniCare Centrum, s. r. o.</t>
  </si>
  <si>
    <t>Polereckého 3</t>
  </si>
  <si>
    <t>S1035</t>
  </si>
  <si>
    <t>Pod Slavínom</t>
  </si>
  <si>
    <t>S999</t>
  </si>
  <si>
    <t>INškôlka s. r. o.</t>
  </si>
  <si>
    <t>S1085</t>
  </si>
  <si>
    <t>Súkromná materská škola Jahôdka, o.z.</t>
  </si>
  <si>
    <t>S518</t>
  </si>
  <si>
    <t>FUNIVERSITY, a.s.</t>
  </si>
  <si>
    <t>Súkromná materská škola Funiversity</t>
  </si>
  <si>
    <t>Gajova 21</t>
  </si>
  <si>
    <t>S1012</t>
  </si>
  <si>
    <t>HEALTHY KID, s.r.o.</t>
  </si>
  <si>
    <t>O556491</t>
  </si>
  <si>
    <t>Obec Opoj</t>
  </si>
  <si>
    <t>Opoj</t>
  </si>
  <si>
    <t>Opoj 247</t>
  </si>
  <si>
    <t>Masarykova 19/A</t>
  </si>
  <si>
    <t>S954</t>
  </si>
  <si>
    <t>PrimaKids s.r.o</t>
  </si>
  <si>
    <t>S961</t>
  </si>
  <si>
    <t>OZ Škola po novom</t>
  </si>
  <si>
    <t>Petzvalova 4</t>
  </si>
  <si>
    <t>S894</t>
  </si>
  <si>
    <t>Starting point, s. r. o.</t>
  </si>
  <si>
    <t>Žltá 13/A</t>
  </si>
  <si>
    <t>S1087</t>
  </si>
  <si>
    <t>HAPPY centrum</t>
  </si>
  <si>
    <t>S041</t>
  </si>
  <si>
    <t>GAUDEAMUS, s.r.o.</t>
  </si>
  <si>
    <t>Súkromná stredná športová škola GAUDEAMUS</t>
  </si>
  <si>
    <t>Dudvážska 6</t>
  </si>
  <si>
    <t>Spojená škola sv. Uršule</t>
  </si>
  <si>
    <t>Nedbalova 4</t>
  </si>
  <si>
    <t>Komárovská 58</t>
  </si>
  <si>
    <t>Bratislavská 44</t>
  </si>
  <si>
    <t>S884</t>
  </si>
  <si>
    <t>Školička, s.r.o.</t>
  </si>
  <si>
    <t>Komenského 29</t>
  </si>
  <si>
    <t>S1001</t>
  </si>
  <si>
    <t>TREA plus s.r.o.</t>
  </si>
  <si>
    <t>Súkromné centrum poradenstva a prevencie TREA</t>
  </si>
  <si>
    <t>Kadnárova 15</t>
  </si>
  <si>
    <t>Dubová 1</t>
  </si>
  <si>
    <t>S980</t>
  </si>
  <si>
    <t>AKADEMIK SMŠ, s. r. o.</t>
  </si>
  <si>
    <t>Dunajská 126/16A</t>
  </si>
  <si>
    <t>Borodáčova 2</t>
  </si>
  <si>
    <t>S970</t>
  </si>
  <si>
    <t>Felix Trnava</t>
  </si>
  <si>
    <t>Ulica Zavarská 9</t>
  </si>
  <si>
    <t>Novohorská 7487/1</t>
  </si>
  <si>
    <t>Základná škola Narnia</t>
  </si>
  <si>
    <t>Mozartova 10</t>
  </si>
  <si>
    <t>S755</t>
  </si>
  <si>
    <t>Združenie pre francúzsku školu v Bratislave</t>
  </si>
  <si>
    <t>Súkromná spojená škola francúzsko – slovenská</t>
  </si>
  <si>
    <t>Bodvianska 4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</si>
  <si>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</si>
  <si>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</si>
  <si>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</si>
  <si>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</si>
  <si>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Poľná 1</t>
  </si>
  <si>
    <t>Jána Bottu 31</t>
  </si>
  <si>
    <t>Ostredková 10</t>
  </si>
  <si>
    <t>Pankúchova 6</t>
  </si>
  <si>
    <t>C85</t>
  </si>
  <si>
    <t>Reformovaná kresťanská cirkev na Slovensku, Maďarský cirkevný zbor Košice</t>
  </si>
  <si>
    <t>Materská škola Reformovanej kresťanskej cirkvi s vyučovacím jazykom maďarským - Református Óvoda</t>
  </si>
  <si>
    <t>Tajovského 10</t>
  </si>
  <si>
    <t>Kaštieľ 1</t>
  </si>
  <si>
    <t>S987</t>
  </si>
  <si>
    <t>Slovenská technická univerzita v Bratislave</t>
  </si>
  <si>
    <t>Súkromná materská škola Slovenskej technickej univerzity v Bratislave</t>
  </si>
  <si>
    <t>Bernolákova 2716/1</t>
  </si>
  <si>
    <t>Hlavná ulica 81/42</t>
  </si>
  <si>
    <t>S1006</t>
  </si>
  <si>
    <t>Materská škola KÚZELNÁ ŠKÔLKA s. r. o.</t>
  </si>
  <si>
    <t>Markovičova 2300/40</t>
  </si>
  <si>
    <t>S1060</t>
  </si>
  <si>
    <t>Životný štart</t>
  </si>
  <si>
    <t>Súkromné gymnázium FELIX</t>
  </si>
  <si>
    <t>S1039</t>
  </si>
  <si>
    <t>MŠ S láskou s.r.o.</t>
  </si>
  <si>
    <t>S1007</t>
  </si>
  <si>
    <t>Ťahanovská záhrada</t>
  </si>
  <si>
    <t>Súkromná základná škola slobodného demokratického vzdelávania</t>
  </si>
  <si>
    <t>S1009</t>
  </si>
  <si>
    <t>Edulienka</t>
  </si>
  <si>
    <t>Súkromná základná škola Edulienka</t>
  </si>
  <si>
    <t>Palisády 51</t>
  </si>
  <si>
    <t>S1110</t>
  </si>
  <si>
    <t>Hugáčík s.r.o.</t>
  </si>
  <si>
    <t>Materská škola sv. Márie Magdalény</t>
  </si>
  <si>
    <t>Gerulatská 4B</t>
  </si>
  <si>
    <t>S1018</t>
  </si>
  <si>
    <t>ELIDO s.r.o.</t>
  </si>
  <si>
    <t>Dunajská 3</t>
  </si>
  <si>
    <t>S1019</t>
  </si>
  <si>
    <t>LIBELLUS PRECUM, o.z.</t>
  </si>
  <si>
    <t>Súkromná základná škola LIBELLUS</t>
  </si>
  <si>
    <t>Mokrohájska 3392/3</t>
  </si>
  <si>
    <t>S1059</t>
  </si>
  <si>
    <t>Dragon Kids s.r.o.</t>
  </si>
  <si>
    <t>S920</t>
  </si>
  <si>
    <t>DIM, spol. s r.o.</t>
  </si>
  <si>
    <t>Reca 181</t>
  </si>
  <si>
    <t>S1027</t>
  </si>
  <si>
    <t>VIA BIBLIOTHECA, s.r.o.</t>
  </si>
  <si>
    <t>Cajlanská 83</t>
  </si>
  <si>
    <t>S1063</t>
  </si>
  <si>
    <t>Múdri drobci s. r. o.</t>
  </si>
  <si>
    <t>Majerníkova 3043/54</t>
  </si>
  <si>
    <t>S858</t>
  </si>
  <si>
    <t>Centrum včasnej intervencie, n.o.</t>
  </si>
  <si>
    <t>Súkromné špecializované centrum poradenstva a prevencie centra včasnej intervencie pre deti do siedmeho roku veku</t>
  </si>
  <si>
    <t>Hálkova 2953/11</t>
  </si>
  <si>
    <t>Javorová alej 1</t>
  </si>
  <si>
    <t>Plickova 9</t>
  </si>
  <si>
    <t>Stredná odborná škola lýceum C. S. Lewisa</t>
  </si>
  <si>
    <t>S824</t>
  </si>
  <si>
    <t>Pro Pueris n.o.</t>
  </si>
  <si>
    <t>Súkromná materská škola ProPueris</t>
  </si>
  <si>
    <t>Stará baštová 11</t>
  </si>
  <si>
    <t>S1051</t>
  </si>
  <si>
    <t>TENENET o.z.</t>
  </si>
  <si>
    <t>Oravská 3083/4</t>
  </si>
  <si>
    <t>Bronzová 1</t>
  </si>
  <si>
    <t>Súkromná materská škola Libellus</t>
  </si>
  <si>
    <t>S1116</t>
  </si>
  <si>
    <t>Kresťanské centrum Ako doma</t>
  </si>
  <si>
    <t>Bagarova 20</t>
  </si>
  <si>
    <t>S1073</t>
  </si>
  <si>
    <t>Kolégium Antona Neuwirtha</t>
  </si>
  <si>
    <t>Základná škola Citadela</t>
  </si>
  <si>
    <t>Zochova 6-8</t>
  </si>
  <si>
    <t>S602</t>
  </si>
  <si>
    <t>KORY, s.r.o.</t>
  </si>
  <si>
    <t>Stromová 34</t>
  </si>
  <si>
    <t>Mlynské nivy 44/C</t>
  </si>
  <si>
    <t>Špecializované centrum poradenstva a prevencie pre deti a žiakov so sluchovým  postihnutím</t>
  </si>
  <si>
    <t>Špecializované centrum poradenstva a prevencie pre deti a žiakov s mentálnym postihnutím</t>
  </si>
  <si>
    <t>Nevädzová 805/3</t>
  </si>
  <si>
    <t>Špecializované centrum poradenstva a prevencie pre deti a žiakov so zrakovým postihnutím</t>
  </si>
  <si>
    <t>S941</t>
  </si>
  <si>
    <t>Kings Schools International, s.r.o.</t>
  </si>
  <si>
    <t>Súkromná spojená škola Kings Schools International</t>
  </si>
  <si>
    <t>Trnavská cesta 3421/39</t>
  </si>
  <si>
    <t>S972</t>
  </si>
  <si>
    <t>Jolly HOMESCHOOL, s.r.o.</t>
  </si>
  <si>
    <t>Súkromná základná škola Jolly HOMESCHOOL</t>
  </si>
  <si>
    <t>Kukučínova 4</t>
  </si>
  <si>
    <t>TC</t>
  </si>
  <si>
    <t>S656</t>
  </si>
  <si>
    <t>JUDr. Jana Michaličková</t>
  </si>
  <si>
    <t>Hummelova 4</t>
  </si>
  <si>
    <t>Rovníková 11</t>
  </si>
  <si>
    <t>S587</t>
  </si>
  <si>
    <t>Vedecko-náučné centrum FUTURUM, n.o.</t>
  </si>
  <si>
    <t>Súkromná základná škola FUTURUM</t>
  </si>
  <si>
    <t>S1099</t>
  </si>
  <si>
    <t>PLATYPUS, s. r. o.</t>
  </si>
  <si>
    <t>Súkromné bilingválne gymnázium Co.Bra.</t>
  </si>
  <si>
    <t>Ivanská cesta 32E</t>
  </si>
  <si>
    <t>Vinohradnícka 70</t>
  </si>
  <si>
    <t>Školská 194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</si>
  <si>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</si>
  <si>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</si>
  <si>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</si>
  <si>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</si>
  <si>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</si>
  <si>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</si>
  <si>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Súkromná praktická škola pre žiakov s autizmom HRDLIČKA</t>
  </si>
  <si>
    <t>Myslenická 1</t>
  </si>
  <si>
    <t>Zvončeková ulica 3794/30</t>
  </si>
  <si>
    <t>O504769</t>
  </si>
  <si>
    <t>Obec Rohožník</t>
  </si>
  <si>
    <t>Rohožník</t>
  </si>
  <si>
    <t>Školské námestie 399</t>
  </si>
  <si>
    <t>Krajná 1722/1 I</t>
  </si>
  <si>
    <t>S1166</t>
  </si>
  <si>
    <t>Rozmanita</t>
  </si>
  <si>
    <t>Súkromná základná škola Rozmanita</t>
  </si>
  <si>
    <t>S1164</t>
  </si>
  <si>
    <t>ESPANIA, s.r.o.</t>
  </si>
  <si>
    <t>Sasinkova 13</t>
  </si>
  <si>
    <t>Kadnárova 69</t>
  </si>
  <si>
    <t>S1159</t>
  </si>
  <si>
    <t>PhDr. Mária Horváthová PhD.</t>
  </si>
  <si>
    <t>Kpt. Nálepku 19</t>
  </si>
  <si>
    <t>S1165</t>
  </si>
  <si>
    <t>Dobré družstvo, o.z.</t>
  </si>
  <si>
    <t>Základná škola DOBROdružstvo</t>
  </si>
  <si>
    <t>Riznerova 5</t>
  </si>
  <si>
    <t>Ľ. Podjavorinskej 1</t>
  </si>
  <si>
    <t>Hlavná 24</t>
  </si>
  <si>
    <t>Jablonec 59</t>
  </si>
  <si>
    <t>Jablonové 348</t>
  </si>
  <si>
    <t>Nám. 4. apríla 16</t>
  </si>
  <si>
    <t>Tureň 200</t>
  </si>
  <si>
    <t>Školská 49</t>
  </si>
  <si>
    <t>Hrubý Šúr 19</t>
  </si>
  <si>
    <t>Hlavná 229</t>
  </si>
  <si>
    <t>Malé Leváre 10</t>
  </si>
  <si>
    <t>Igram 30</t>
  </si>
  <si>
    <t>Súkromné gymnázium GALILEO SHOOL</t>
  </si>
  <si>
    <t>S092</t>
  </si>
  <si>
    <t>PROFI - KAMO, s.r.o.</t>
  </si>
  <si>
    <t>Súkromná obchodná akadémia Profi - Kamo</t>
  </si>
  <si>
    <t>Súkromná základná škola GALILEO SCHOOL</t>
  </si>
  <si>
    <t>Súkromné gymnázium nemecko-slovenské</t>
  </si>
  <si>
    <t>Súkromná základná škola nemecko-slovenská</t>
  </si>
  <si>
    <t>Doľany 128</t>
  </si>
  <si>
    <t>S976</t>
  </si>
  <si>
    <t>Edux s. r. o.</t>
  </si>
  <si>
    <t>S1040</t>
  </si>
  <si>
    <t>FANTASTICKÁ - občianske združenie</t>
  </si>
  <si>
    <t>Súkromná základná škola Fantastická</t>
  </si>
  <si>
    <t>S1068</t>
  </si>
  <si>
    <t>Za lepšie vzdelávanie</t>
  </si>
  <si>
    <t>Rozálka 5839/9A</t>
  </si>
  <si>
    <t>S1078</t>
  </si>
  <si>
    <t>MAXWELL, s.r.o.</t>
  </si>
  <si>
    <t>Družstevná 752/16</t>
  </si>
  <si>
    <t>Gajova 8</t>
  </si>
  <si>
    <t>C17</t>
  </si>
  <si>
    <t>Kongregácia Dcér Božskej Lásky na Slovensku</t>
  </si>
  <si>
    <t>Cirkevná materská škola Kráľovnej Anjelov</t>
  </si>
  <si>
    <t>Nám. padlých hrdinov 30</t>
  </si>
  <si>
    <t>S669</t>
  </si>
  <si>
    <t>MULTISOUND JAPAN  s.r.o.</t>
  </si>
  <si>
    <t>Kozia 25</t>
  </si>
  <si>
    <t>Play school s.r.o.</t>
  </si>
  <si>
    <t>Súkromná materská škola Play school</t>
  </si>
  <si>
    <t>Kmeťova 23</t>
  </si>
  <si>
    <t>S799</t>
  </si>
  <si>
    <t>Označenia riadkov</t>
  </si>
  <si>
    <t>Celkový súčet</t>
  </si>
  <si>
    <t>Súčet z KP CELKOM</t>
  </si>
  <si>
    <t>Označenia stĺpcov</t>
  </si>
  <si>
    <t>Priem. prepoč. počet zam. k 30.9.2024</t>
  </si>
  <si>
    <t>Priem. prepoč. počet zam. k 30.9.2025</t>
  </si>
  <si>
    <t>ŠUP</t>
  </si>
  <si>
    <t>Komenského 16</t>
  </si>
  <si>
    <t>Piešťany</t>
  </si>
  <si>
    <t>Nižná</t>
  </si>
  <si>
    <t>C16</t>
  </si>
  <si>
    <t>ZŠ</t>
  </si>
  <si>
    <t>Čaňa</t>
  </si>
  <si>
    <t>S1084</t>
  </si>
  <si>
    <t>Súkromné LVS</t>
  </si>
  <si>
    <t>Diaľničná cesta 3</t>
  </si>
  <si>
    <t>Súkr. spojená škola</t>
  </si>
  <si>
    <t>Konzerv. JA a Konzerv.</t>
  </si>
  <si>
    <t>Arc. gymn., SOŠ pedag.</t>
  </si>
  <si>
    <t>S127</t>
  </si>
  <si>
    <t>Súkr. Materská škola</t>
  </si>
  <si>
    <t>Drevená 4</t>
  </si>
  <si>
    <t>Súkr. MŠ</t>
  </si>
  <si>
    <t>Spojená škola - SOŠ pdg</t>
  </si>
  <si>
    <t>Bielocerkevská 29</t>
  </si>
  <si>
    <t>S1203</t>
  </si>
  <si>
    <t>ATELIÉR 33</t>
  </si>
  <si>
    <t>O503819</t>
  </si>
  <si>
    <t>Obec Hurbanova Ves</t>
  </si>
  <si>
    <t>Hurbanova Ves</t>
  </si>
  <si>
    <t>S1137</t>
  </si>
  <si>
    <t>Občianske združenie Súkromná MŠ Slnečnica</t>
  </si>
  <si>
    <t>Ulica Ružindolská 3185/4</t>
  </si>
  <si>
    <t>S1144</t>
  </si>
  <si>
    <t>DC Bunny s. r. o.</t>
  </si>
  <si>
    <t>S1147</t>
  </si>
  <si>
    <t>Centrum včasnej intervencie Košice, n. o.</t>
  </si>
  <si>
    <t>S1160</t>
  </si>
  <si>
    <t>Mary Poppins n.o.</t>
  </si>
  <si>
    <t>S1173</t>
  </si>
  <si>
    <t>Bublinkovo, s.r.o.</t>
  </si>
  <si>
    <t>S1181</t>
  </si>
  <si>
    <t>POMOC SRDCOM</t>
  </si>
  <si>
    <t>S1195</t>
  </si>
  <si>
    <t>SMART CHILD</t>
  </si>
  <si>
    <t>Trlinská 529/42</t>
  </si>
  <si>
    <t>S1196</t>
  </si>
  <si>
    <t>PEKNÁ CESTIČKA, s. r. o.</t>
  </si>
  <si>
    <t>Rubínová 2</t>
  </si>
  <si>
    <t>S764</t>
  </si>
  <si>
    <t>BabyPro, s. r. o.</t>
  </si>
  <si>
    <t>Kongregácia Milosrdných sestier svätého Kríža</t>
  </si>
  <si>
    <t>Mgr. Nina Némethová</t>
  </si>
  <si>
    <t>Baruch Myers</t>
  </si>
  <si>
    <t>Košice - okolie</t>
  </si>
  <si>
    <t>S1180</t>
  </si>
  <si>
    <t>Súkromná SOŠ pedagogická s.r.o.</t>
  </si>
  <si>
    <t>Stredná odborná škola ekonomická a pedagogická s vyučovacím jazykom maďarským - Közgazdasági és Pedagógiai Szakközépiskola</t>
  </si>
  <si>
    <t>Súkromná materská škola Impuls Idea Family</t>
  </si>
  <si>
    <t>Súkromná materská škola Mimi a Monty</t>
  </si>
  <si>
    <t>Súkromná základná škola Ateliér</t>
  </si>
  <si>
    <t>Športová ulica 59/12</t>
  </si>
  <si>
    <t>Antona Vosátka 2</t>
  </si>
  <si>
    <t>Súkromná materská škola Slnečnica</t>
  </si>
  <si>
    <t>Súkromná materská škola Bunny</t>
  </si>
  <si>
    <t>Ulica Karola Elberta 9</t>
  </si>
  <si>
    <t>Ulica Jeruzalemská 2</t>
  </si>
  <si>
    <t>Súkromná materská škola Bublinkovo</t>
  </si>
  <si>
    <t>Košariská 161/45A</t>
  </si>
  <si>
    <t>Súkromná materská škola SMART CHILD</t>
  </si>
  <si>
    <t>Súkromná materská škola PEKNÁ CESTIČKA</t>
  </si>
  <si>
    <t>Jelšová 12</t>
  </si>
  <si>
    <t>Spojená materská škola</t>
  </si>
  <si>
    <r>
      <t xml:space="preserve">FP spolu 2025 (€) </t>
    </r>
    <r>
      <rPr>
        <b/>
        <i/>
        <sz val="11"/>
        <rFont val="Calibri"/>
        <family val="2"/>
        <charset val="238"/>
        <scheme val="minor"/>
      </rPr>
      <t>prvotný rozpis</t>
    </r>
  </si>
  <si>
    <t>SPOLU</t>
  </si>
  <si>
    <t>Evanjelická materská škola Dr. Filipa Melanchtona</t>
  </si>
  <si>
    <t>FP podľa okresov
1-12 2025
(€)</t>
  </si>
  <si>
    <t>FP - RD, DC, LVS RÚŠS
1-12 2025
(€)</t>
  </si>
  <si>
    <t>Odvody ŠVZ</t>
  </si>
  <si>
    <t>Súkromná materská škola Záhradka</t>
  </si>
  <si>
    <t>Bernolákova 80</t>
  </si>
  <si>
    <t>Staré grunty 330</t>
  </si>
  <si>
    <t>Súkromná materská škola Anjelik</t>
  </si>
  <si>
    <t>Jozefská 4</t>
  </si>
  <si>
    <t>Krupinská 2942/4</t>
  </si>
  <si>
    <t>Súkromná materská škola Handprints International</t>
  </si>
  <si>
    <t>Lazaretská 9</t>
  </si>
  <si>
    <t>Súkromná materská škola Severáčik</t>
  </si>
  <si>
    <t>Suvorovova 2A</t>
  </si>
  <si>
    <t>Súkromná materská škola Dragon Kids</t>
  </si>
  <si>
    <t>Hrebendova 44/C</t>
  </si>
  <si>
    <t>Súkromná materská škola Životný štart</t>
  </si>
  <si>
    <t>Budmerice 797</t>
  </si>
  <si>
    <t>Súkromná materská škola Detský domček</t>
  </si>
  <si>
    <t>Rostovská 13</t>
  </si>
  <si>
    <t>Súkromná materská škola Krasňanko</t>
  </si>
  <si>
    <t>Hrušková 2D</t>
  </si>
  <si>
    <t>Súkromná materská škola Jahôdka</t>
  </si>
  <si>
    <t>Marhuľová 4</t>
  </si>
  <si>
    <t>Súkromná materská škola HAPPY</t>
  </si>
  <si>
    <t>Lužná 19</t>
  </si>
  <si>
    <t>Súkromná materská škola Zázračný svet</t>
  </si>
  <si>
    <t>Trnavská 11</t>
  </si>
  <si>
    <t>Súkromná materská škola Hugáčik</t>
  </si>
  <si>
    <t>Slnečnicová 1</t>
  </si>
  <si>
    <t>Jadrová 4</t>
  </si>
  <si>
    <t>Materská škola Ekonomickej univerzity v Bratislave</t>
  </si>
  <si>
    <t>Dolnozemská cesta 3280/1A</t>
  </si>
  <si>
    <t>Súkromná materská škola NEZBEDNÁ STONOŽKA</t>
  </si>
  <si>
    <t>Staré Grunty 324A</t>
  </si>
  <si>
    <t>Súkromná materská škola Felix</t>
  </si>
  <si>
    <t>Mikovíniho 3</t>
  </si>
  <si>
    <t>Súkromná materská škola Christo Boteva</t>
  </si>
  <si>
    <t>Maloboršanská 105/12</t>
  </si>
  <si>
    <t>Súkromná materská škola LIENKA</t>
  </si>
  <si>
    <t>Gorazdova 11</t>
  </si>
  <si>
    <t>Sečovská 3</t>
  </si>
  <si>
    <t>Súkromná materská škola Detská škôlka</t>
  </si>
  <si>
    <t>Sklenárova 1359/4</t>
  </si>
  <si>
    <t>Súkromná materská škola ABCclub</t>
  </si>
  <si>
    <t>Súkromná materská škola Hrášok</t>
  </si>
  <si>
    <t>Súkromná materská škola FORESTA Kids</t>
  </si>
  <si>
    <t>Súkromná materská škola Benjamín</t>
  </si>
  <si>
    <t>Tulipánová 7</t>
  </si>
  <si>
    <t>Súkromná materská škola Smejo</t>
  </si>
  <si>
    <t>Ražná 336/5</t>
  </si>
  <si>
    <t>Súkromná materská škola HAPPY-TIME</t>
  </si>
  <si>
    <t>Šumavská 34</t>
  </si>
  <si>
    <t>Trnavská 180</t>
  </si>
  <si>
    <t>Súkromná materská škola CHROBÁČIKOVO</t>
  </si>
  <si>
    <t>Bratislavská 27/55</t>
  </si>
  <si>
    <t>Fučíkova 34</t>
  </si>
  <si>
    <t>Súkromná materská škola UniCare</t>
  </si>
  <si>
    <t>Kostlivého 19</t>
  </si>
  <si>
    <t>Horný dvor 5553/2A</t>
  </si>
  <si>
    <t>Súkromná materská škola Škôlka pri Lese</t>
  </si>
  <si>
    <t>Súkromná materská škola Seahorse</t>
  </si>
  <si>
    <t>Padlých hrdinov 8</t>
  </si>
  <si>
    <t xml:space="preserve">Nad Lúčkami </t>
  </si>
  <si>
    <t>Súkromná materská škola INškôlka</t>
  </si>
  <si>
    <t>Cintorínska 7669/14</t>
  </si>
  <si>
    <t>Nižná 4</t>
  </si>
  <si>
    <t>Súkromná materská škola AKO U MAMY</t>
  </si>
  <si>
    <t>Markovičova 1/A</t>
  </si>
  <si>
    <t>Plavecký Štvrtok 641</t>
  </si>
  <si>
    <t>Súkromná materská škola Zdravé dieťa</t>
  </si>
  <si>
    <t>Košice-Džungľa</t>
  </si>
  <si>
    <t>Severné nábrežie 20</t>
  </si>
  <si>
    <t>Súkromná materská škola Loptička</t>
  </si>
  <si>
    <t>Michalovská 43</t>
  </si>
  <si>
    <t>Zuzkin park 6</t>
  </si>
  <si>
    <t>Materská škola Univerzity veterinárskeho lekárstva a farmácie v Košiciach</t>
  </si>
  <si>
    <t>Komenského 73</t>
  </si>
  <si>
    <t>Materská škola Univerzity Pavla Jozefa Šafárika v Košiciach</t>
  </si>
  <si>
    <t>Moyzesova 9</t>
  </si>
  <si>
    <t>Mánesova 23</t>
  </si>
  <si>
    <t>Alešovo nábrežie 6</t>
  </si>
  <si>
    <t>Ťahanovské riadky 23</t>
  </si>
  <si>
    <t>Súkromná materská škola Baranček</t>
  </si>
  <si>
    <t>Moyzesova 22</t>
  </si>
  <si>
    <t>Súkromná materská škola Vilôčka</t>
  </si>
  <si>
    <t>Podjavorinskej 1</t>
  </si>
  <si>
    <t>Súkromná materská škola créme de la créme</t>
  </si>
  <si>
    <t>Súkromná materská škola AKADEMIK</t>
  </si>
  <si>
    <t>Němcovej 1</t>
  </si>
  <si>
    <t>Osloboditeľov 59</t>
  </si>
  <si>
    <t>Odvody podľa okresov (€)</t>
  </si>
  <si>
    <t>Občianske združenie GREENLORD</t>
  </si>
  <si>
    <t>S1211</t>
  </si>
  <si>
    <t>IČO právneho subjektu (KODSKO)</t>
  </si>
  <si>
    <t>Prehľad po školách/ŠZ</t>
  </si>
  <si>
    <t xml:space="preserve"> </t>
  </si>
  <si>
    <r>
      <t xml:space="preserve">FP spolu 2025 (€) </t>
    </r>
    <r>
      <rPr>
        <b/>
        <i/>
        <sz val="11"/>
        <rFont val="Calibri"/>
        <family val="2"/>
        <charset val="238"/>
        <scheme val="minor"/>
      </rPr>
      <t>aktualiz. suma</t>
    </r>
  </si>
  <si>
    <t>Prehľad po zriaďovateľoch</t>
  </si>
  <si>
    <r>
      <t xml:space="preserve">Kompenzačný príspevok na rok 2025 </t>
    </r>
    <r>
      <rPr>
        <sz val="13"/>
        <color theme="1"/>
        <rFont val="Calibri"/>
        <family val="2"/>
        <charset val="238"/>
        <scheme val="minor"/>
      </rPr>
      <t>po aktualizácii podľa údajov o počte zamestnancov k 30.9.2025</t>
    </r>
  </si>
  <si>
    <t>FP spolu 2025 (€) aktualiz. suma</t>
  </si>
  <si>
    <t>Prvotný rozpis podľa údajov k 30.9.2024</t>
  </si>
  <si>
    <t>Aktualizovaný rozpis podľa údajov k 30.9.2024 a k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</si>
</sst>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i/>
      <sz val="1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0">
    <xf numFmtId="0" fontId="0" fillId="0" borderId="0" xfId="0"/>
    <xf numFmtId="0" fontId="4" fillId="0" borderId="0" xfId="0" applyFont="1" applyAlignment="1">
      <alignment horizontal="left"/>
    </xf>
    <xf numFmtId="164" fontId="0" fillId="2" borderId="0" xfId="0" applyNumberFormat="1" applyFill="1"/>
    <xf numFmtId="3" fontId="0" fillId="2" borderId="0" xfId="0" applyNumberFormat="1" applyFill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165" fontId="7" fillId="0" borderId="12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3" xfId="0" applyBorder="1"/>
    <xf numFmtId="164" fontId="0" fillId="0" borderId="12" xfId="0" applyNumberFormat="1" applyBorder="1"/>
    <xf numFmtId="164" fontId="0" fillId="0" borderId="11" xfId="0" applyNumberForma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right" vertical="center"/>
    </xf>
    <xf numFmtId="0" fontId="0" fillId="5" borderId="1" xfId="0" applyFill="1" applyBorder="1" applyAlignment="1">
      <alignment horizontal="centerContinuous" wrapText="1"/>
    </xf>
    <xf numFmtId="0" fontId="0" fillId="5" borderId="2" xfId="0" applyFill="1" applyBorder="1" applyAlignment="1">
      <alignment horizontal="centerContinuous" wrapText="1"/>
    </xf>
    <xf numFmtId="0" fontId="0" fillId="5" borderId="3" xfId="0" applyFill="1" applyBorder="1" applyAlignment="1">
      <alignment horizontal="centerContinuous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12" xfId="0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15" fillId="0" borderId="0" xfId="0" applyFont="1"/>
    <xf numFmtId="0" fontId="14" fillId="4" borderId="4" xfId="0" applyFont="1" applyFill="1" applyBorder="1" applyAlignment="1">
      <alignment horizontal="centerContinuous" vertical="center"/>
    </xf>
    <xf numFmtId="0" fontId="14" fillId="4" borderId="5" xfId="0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165" fontId="7" fillId="0" borderId="9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164" fontId="0" fillId="0" borderId="0" xfId="0" applyNumberFormat="1"/>
    <xf numFmtId="0" fontId="0" fillId="3" borderId="1" xfId="0" applyFill="1" applyBorder="1" applyAlignment="1">
      <alignment horizontal="centerContinuous" wrapText="1"/>
    </xf>
    <xf numFmtId="0" fontId="0" fillId="3" borderId="2" xfId="0" applyFill="1" applyBorder="1" applyAlignment="1">
      <alignment horizontal="centerContinuous" wrapText="1"/>
    </xf>
    <xf numFmtId="0" fontId="0" fillId="3" borderId="3" xfId="0" applyFill="1" applyBorder="1" applyAlignment="1">
      <alignment horizontal="centerContinuous" wrapText="1"/>
    </xf>
    <xf numFmtId="0" fontId="7" fillId="0" borderId="10" xfId="0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right" vertical="center"/>
    </xf>
    <xf numFmtId="3" fontId="9" fillId="4" borderId="9" xfId="0" applyNumberFormat="1" applyFont="1" applyFill="1" applyBorder="1" applyAlignment="1">
      <alignment horizontal="right" vertical="center"/>
    </xf>
    <xf numFmtId="3" fontId="9" fillId="4" borderId="8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4" fillId="4" borderId="7" xfId="0" applyFont="1" applyFill="1" applyBorder="1" applyAlignment="1">
      <alignment horizontal="centerContinuous" vertical="center"/>
    </xf>
    <xf numFmtId="166" fontId="12" fillId="2" borderId="0" xfId="0" applyNumberFormat="1" applyFont="1" applyFill="1" applyAlignment="1">
      <alignment horizontal="center" vertical="center"/>
    </xf>
    <xf numFmtId="165" fontId="0" fillId="0" borderId="0" xfId="0" applyNumberFormat="1"/>
    <xf numFmtId="3" fontId="9" fillId="4" borderId="29" xfId="0" applyNumberFormat="1" applyFont="1" applyFill="1" applyBorder="1" applyAlignment="1">
      <alignment horizontal="right" vertical="center"/>
    </xf>
    <xf numFmtId="3" fontId="9" fillId="4" borderId="30" xfId="0" applyNumberFormat="1" applyFont="1" applyFill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3" fontId="16" fillId="2" borderId="25" xfId="0" applyNumberFormat="1" applyFont="1" applyFill="1" applyBorder="1" applyAlignment="1">
      <alignment horizontal="right" vertical="center"/>
    </xf>
    <xf numFmtId="3" fontId="16" fillId="2" borderId="12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0" fontId="0" fillId="4" borderId="6" xfId="0" applyFill="1" applyBorder="1" applyAlignment="1">
      <alignment horizontal="centerContinuous" vertical="center"/>
    </xf>
    <xf numFmtId="0" fontId="14" fillId="4" borderId="7" xfId="0" applyFont="1" applyFill="1" applyBorder="1" applyAlignment="1">
      <alignment horizontal="centerContinuous" vertical="center" wrapText="1"/>
    </xf>
    <xf numFmtId="3" fontId="7" fillId="0" borderId="8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right" vertical="center"/>
    </xf>
    <xf numFmtId="3" fontId="9" fillId="6" borderId="21" xfId="0" applyNumberFormat="1" applyFont="1" applyFill="1" applyBorder="1"/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6" borderId="22" xfId="0" applyNumberFormat="1" applyFont="1" applyFill="1" applyBorder="1"/>
    <xf numFmtId="3" fontId="9" fillId="6" borderId="22" xfId="0" applyNumberFormat="1" applyFont="1" applyFill="1" applyBorder="1" applyAlignment="1">
      <alignment vertical="center"/>
    </xf>
    <xf numFmtId="3" fontId="9" fillId="0" borderId="30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165" fontId="7" fillId="0" borderId="30" xfId="0" applyNumberFormat="1" applyFont="1" applyBorder="1" applyAlignment="1">
      <alignment horizontal="right" vertical="center"/>
    </xf>
    <xf numFmtId="3" fontId="9" fillId="6" borderId="23" xfId="0" applyNumberFormat="1" applyFont="1" applyFill="1" applyBorder="1"/>
    <xf numFmtId="3" fontId="9" fillId="0" borderId="31" xfId="0" applyNumberFormat="1" applyFont="1" applyBorder="1" applyAlignment="1">
      <alignment horizontal="right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/>
    <xf numFmtId="0" fontId="8" fillId="3" borderId="37" xfId="0" applyFont="1" applyFill="1" applyBorder="1"/>
    <xf numFmtId="164" fontId="8" fillId="3" borderId="35" xfId="0" applyNumberFormat="1" applyFont="1" applyFill="1" applyBorder="1"/>
    <xf numFmtId="164" fontId="8" fillId="3" borderId="36" xfId="0" applyNumberFormat="1" applyFont="1" applyFill="1" applyBorder="1"/>
    <xf numFmtId="164" fontId="8" fillId="5" borderId="35" xfId="0" applyNumberFormat="1" applyFont="1" applyFill="1" applyBorder="1"/>
    <xf numFmtId="164" fontId="8" fillId="5" borderId="36" xfId="0" applyNumberFormat="1" applyFont="1" applyFill="1" applyBorder="1"/>
    <xf numFmtId="3" fontId="21" fillId="6" borderId="39" xfId="0" applyNumberFormat="1" applyFont="1" applyFill="1" applyBorder="1"/>
    <xf numFmtId="3" fontId="21" fillId="6" borderId="40" xfId="0" applyNumberFormat="1" applyFont="1" applyFill="1" applyBorder="1"/>
    <xf numFmtId="3" fontId="8" fillId="6" borderId="35" xfId="0" applyNumberFormat="1" applyFont="1" applyFill="1" applyBorder="1"/>
    <xf numFmtId="3" fontId="8" fillId="6" borderId="37" xfId="0" applyNumberFormat="1" applyFont="1" applyFill="1" applyBorder="1" applyAlignment="1">
      <alignment horizontal="right" vertical="center"/>
    </xf>
    <xf numFmtId="3" fontId="8" fillId="6" borderId="38" xfId="0" applyNumberFormat="1" applyFont="1" applyFill="1" applyBorder="1"/>
    <xf numFmtId="3" fontId="8" fillId="4" borderId="28" xfId="0" applyNumberFormat="1" applyFont="1" applyFill="1" applyBorder="1"/>
    <xf numFmtId="3" fontId="8" fillId="4" borderId="36" xfId="0" applyNumberFormat="1" applyFont="1" applyFill="1" applyBorder="1"/>
    <xf numFmtId="3" fontId="8" fillId="4" borderId="38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Continuous" vertical="center" wrapText="1"/>
    </xf>
    <xf numFmtId="0" fontId="0" fillId="5" borderId="2" xfId="0" applyFill="1" applyBorder="1" applyAlignment="1">
      <alignment horizontal="centerContinuous" vertical="center" wrapText="1"/>
    </xf>
    <xf numFmtId="0" fontId="0" fillId="5" borderId="3" xfId="0" applyFill="1" applyBorder="1" applyAlignment="1">
      <alignment horizontal="centerContinuous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8" xfId="0" applyNumberFormat="1" applyBorder="1"/>
    <xf numFmtId="164" fontId="0" fillId="0" borderId="9" xfId="0" applyNumberFormat="1" applyBorder="1"/>
    <xf numFmtId="0" fontId="3" fillId="3" borderId="2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Continuous" vertical="center" wrapText="1"/>
    </xf>
    <xf numFmtId="0" fontId="0" fillId="3" borderId="2" xfId="0" applyFill="1" applyBorder="1" applyAlignment="1">
      <alignment horizontal="centerContinuous" vertical="center" wrapText="1"/>
    </xf>
    <xf numFmtId="0" fontId="0" fillId="3" borderId="3" xfId="0" applyFill="1" applyBorder="1" applyAlignment="1">
      <alignment horizontal="centerContinuous" vertical="center" wrapText="1"/>
    </xf>
    <xf numFmtId="0" fontId="22" fillId="0" borderId="0" xfId="0" applyFont="1" applyAlignment="1">
      <alignment horizontal="left"/>
    </xf>
    <xf numFmtId="0" fontId="5" fillId="6" borderId="20" xfId="0" applyFont="1" applyFill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13" xfId="0" applyNumberFormat="1" applyBorder="1"/>
    <xf numFmtId="0" fontId="5" fillId="3" borderId="20" xfId="0" applyFont="1" applyFill="1" applyBorder="1" applyAlignment="1">
      <alignment horizontal="center" vertical="center" wrapText="1"/>
    </xf>
    <xf numFmtId="3" fontId="0" fillId="0" borderId="41" xfId="0" applyNumberFormat="1" applyBorder="1"/>
    <xf numFmtId="3" fontId="0" fillId="0" borderId="42" xfId="0" applyNumberFormat="1" applyBorder="1"/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165" fontId="5" fillId="0" borderId="21" xfId="0" applyNumberFormat="1" applyFont="1" applyBorder="1" applyAlignment="1">
      <alignment horizontal="right" vertical="center"/>
    </xf>
    <xf numFmtId="165" fontId="5" fillId="0" borderId="22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164" fontId="5" fillId="3" borderId="38" xfId="0" applyNumberFormat="1" applyFont="1" applyFill="1" applyBorder="1"/>
    <xf numFmtId="164" fontId="5" fillId="5" borderId="38" xfId="0" applyNumberFormat="1" applyFont="1" applyFill="1" applyBorder="1"/>
    <xf numFmtId="164" fontId="3" fillId="0" borderId="10" xfId="0" applyNumberFormat="1" applyFont="1" applyBorder="1"/>
    <xf numFmtId="164" fontId="3" fillId="0" borderId="13" xfId="0" applyNumberFormat="1" applyFont="1" applyBorder="1"/>
    <xf numFmtId="164" fontId="3" fillId="0" borderId="21" xfId="0" applyNumberFormat="1" applyFont="1" applyBorder="1"/>
    <xf numFmtId="3" fontId="3" fillId="6" borderId="10" xfId="0" applyNumberFormat="1" applyFont="1" applyFill="1" applyBorder="1"/>
    <xf numFmtId="3" fontId="3" fillId="6" borderId="13" xfId="0" applyNumberFormat="1" applyFont="1" applyFill="1" applyBorder="1"/>
    <xf numFmtId="0" fontId="5" fillId="4" borderId="33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164" fontId="3" fillId="3" borderId="43" xfId="0" applyNumberFormat="1" applyFont="1" applyFill="1" applyBorder="1"/>
    <xf numFmtId="164" fontId="3" fillId="3" borderId="44" xfId="0" applyNumberFormat="1" applyFont="1" applyFill="1" applyBorder="1"/>
    <xf numFmtId="164" fontId="3" fillId="3" borderId="45" xfId="0" applyNumberFormat="1" applyFont="1" applyFill="1" applyBorder="1"/>
    <xf numFmtId="164" fontId="3" fillId="5" borderId="43" xfId="0" applyNumberFormat="1" applyFont="1" applyFill="1" applyBorder="1"/>
    <xf numFmtId="164" fontId="3" fillId="5" borderId="44" xfId="0" applyNumberFormat="1" applyFont="1" applyFill="1" applyBorder="1"/>
    <xf numFmtId="164" fontId="3" fillId="5" borderId="46" xfId="0" applyNumberFormat="1" applyFont="1" applyFill="1" applyBorder="1"/>
    <xf numFmtId="3" fontId="3" fillId="6" borderId="47" xfId="0" applyNumberFormat="1" applyFont="1" applyFill="1" applyBorder="1"/>
    <xf numFmtId="3" fontId="3" fillId="6" borderId="45" xfId="0" applyNumberFormat="1" applyFont="1" applyFill="1" applyBorder="1"/>
    <xf numFmtId="3" fontId="0" fillId="0" borderId="8" xfId="0" applyNumberFormat="1" applyBorder="1"/>
    <xf numFmtId="3" fontId="0" fillId="0" borderId="9" xfId="0" applyNumberFormat="1" applyBorder="1"/>
    <xf numFmtId="3" fontId="3" fillId="4" borderId="43" xfId="0" applyNumberFormat="1" applyFont="1" applyFill="1" applyBorder="1"/>
    <xf numFmtId="3" fontId="3" fillId="4" borderId="44" xfId="0" applyNumberFormat="1" applyFont="1" applyFill="1" applyBorder="1"/>
    <xf numFmtId="3" fontId="3" fillId="4" borderId="46" xfId="0" applyNumberFormat="1" applyFont="1" applyFill="1" applyBorder="1"/>
    <xf numFmtId="3" fontId="3" fillId="4" borderId="21" xfId="0" applyNumberFormat="1" applyFont="1" applyFill="1" applyBorder="1"/>
    <xf numFmtId="0" fontId="3" fillId="3" borderId="45" xfId="0" applyFont="1" applyFill="1" applyBorder="1"/>
    <xf numFmtId="0" fontId="14" fillId="6" borderId="1" xfId="0" applyFont="1" applyFill="1" applyBorder="1" applyAlignment="1">
      <alignment horizontal="centerContinuous" vertical="center" wrapText="1"/>
    </xf>
    <xf numFmtId="0" fontId="0" fillId="6" borderId="2" xfId="0" applyFill="1" applyBorder="1" applyAlignment="1">
      <alignment horizontal="centerContinuous" vertical="center" wrapText="1"/>
    </xf>
    <xf numFmtId="0" fontId="3" fillId="6" borderId="3" xfId="0" applyFont="1" applyFill="1" applyBorder="1" applyAlignment="1">
      <alignment horizontal="centerContinuous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3" fillId="0" borderId="21" xfId="0" applyNumberFormat="1" applyFon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3" fillId="6" borderId="13" xfId="0" applyNumberFormat="1" applyFon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3" fillId="4" borderId="21" xfId="0" applyNumberFormat="1" applyFont="1" applyFill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3" fontId="9" fillId="4" borderId="21" xfId="0" applyNumberFormat="1" applyFont="1" applyFill="1" applyBorder="1" applyAlignment="1">
      <alignment horizontal="right" vertical="center"/>
    </xf>
    <xf numFmtId="3" fontId="9" fillId="4" borderId="48" xfId="0" applyNumberFormat="1" applyFont="1" applyFill="1" applyBorder="1" applyAlignment="1">
      <alignment horizontal="right" vertical="center"/>
    </xf>
  </cellXfs>
  <cellStyles count="3">
    <cellStyle name="Normálna" xfId="0" builtinId="0"/>
    <cellStyle name="Normálna 2" xfId="1" xr:uid="{46AD0654-EF32-4081-AB80-940C10617B5F}"/>
    <cellStyle name="Normálna 3" xfId="2" xr:uid="{D3D5EFC4-0410-4BE8-9824-B8C2A7875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NAL%20-%20Komp_prispevok%202025%20aktualizaciaFINALpo%20oprave18.11.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ejdošová Michaela" refreshedDate="45741.596745833333" createdVersion="6" refreshedVersion="6" minRefreshableVersion="3" recordCount="800" xr:uid="{476509B1-FE8D-4FA4-A286-7F5780D88C5A}">
  <cacheSource type="worksheet">
    <worksheetSource ref="A3:Y798" sheet="aktualizacia vypocet" r:id="rId2"/>
  </cacheSource>
  <cacheFields count="20">
    <cacheField name="Kraj sídla zriaď." numFmtId="0">
      <sharedItems count="8">
        <s v="TV"/>
        <s v="KE"/>
        <s v="ZA"/>
        <s v="BB"/>
        <s v="BA"/>
        <s v="NR"/>
        <s v="PO"/>
        <s v="TC"/>
      </sharedItems>
    </cacheField>
    <cacheField name="Typ zriaď." numFmtId="0">
      <sharedItems count="5">
        <s v="K"/>
        <s v="S"/>
        <s v="V"/>
        <s v="O"/>
        <s v="C"/>
      </sharedItems>
    </cacheField>
    <cacheField name="KODFIN" numFmtId="0">
      <sharedItems count="360">
        <s v="KTV"/>
        <s v="S799"/>
        <s v="KKE"/>
        <s v="KZA"/>
        <s v="KBB"/>
        <s v="VKE"/>
        <s v="VBA"/>
        <s v="VTV"/>
        <s v="KBA"/>
        <s v="KNR"/>
        <s v="KPO"/>
        <s v="O507814"/>
        <s v="O507831"/>
        <s v="O507873"/>
        <s v="O507881"/>
        <s v="O507903"/>
        <s v="O507938"/>
        <s v="O507946"/>
        <s v="O507954"/>
        <s v="O507962"/>
        <s v="O507989"/>
        <s v="O507997"/>
        <s v="O508012"/>
        <s v="O508047"/>
        <s v="O508080"/>
        <s v="O508098"/>
        <s v="O508136"/>
        <s v="O508187"/>
        <s v="O508209"/>
        <s v="O508241"/>
        <s v="O508268"/>
        <s v="O508276"/>
        <s v="O508284"/>
        <s v="O508292"/>
        <s v="O508314"/>
        <s v="O508331"/>
        <s v="O508365"/>
        <s v="O503681"/>
        <s v="O503797"/>
        <s v="O503801"/>
        <s v="O503851"/>
        <s v="O503894"/>
        <s v="O503983"/>
        <s v="O504556"/>
        <s v="O504629"/>
        <s v="O504637"/>
        <s v="O504858"/>
        <s v="O506788"/>
        <s v="O506826"/>
        <s v="O506869"/>
        <s v="O507211"/>
        <s v="O506745"/>
        <s v="S1143"/>
        <s v="S1149"/>
        <s v="S1129"/>
        <s v="C13"/>
        <s v="O528595"/>
        <s v="O529460"/>
        <s v="O529389"/>
        <s v="O529401"/>
        <s v="O529397"/>
        <s v="C03"/>
        <s v="O529435"/>
        <s v="O555495"/>
        <s v="S481"/>
        <s v="O555509"/>
        <s v="O556564"/>
        <s v="O556556"/>
        <s v="O556599"/>
        <s v="O556670"/>
        <s v="O556653"/>
        <s v="O556688"/>
        <s v="O556661"/>
        <s v="S319"/>
        <s v="O888888"/>
        <s v="O555487"/>
        <s v="S832"/>
        <s v="S531"/>
        <s v="S815"/>
        <s v="C10"/>
        <s v="C14"/>
        <s v="C23"/>
        <s v="O529320"/>
        <s v="S833"/>
        <s v="C27"/>
        <s v="S126"/>
        <s v="S099"/>
        <s v="O529354"/>
        <s v="S648"/>
        <s v="S971"/>
        <s v="O529338"/>
        <s v="S232"/>
        <s v="S365"/>
        <s v="S771"/>
        <s v="S693"/>
        <s v="S933"/>
        <s v="C73"/>
        <s v="C58"/>
        <s v="S607"/>
        <s v="O508055"/>
        <s v="S180"/>
        <s v="S493"/>
        <s v="O529311"/>
        <s v="S355"/>
        <s v="O508101"/>
        <s v="S380"/>
        <s v="S091"/>
        <s v="O508161"/>
        <s v="S344"/>
        <s v="S463"/>
        <s v="S829"/>
        <s v="S164"/>
        <s v="S1076"/>
        <s v="C24"/>
        <s v="S411"/>
        <s v="S671"/>
        <s v="S932"/>
        <s v="O529443"/>
        <s v="O529346"/>
        <s v="O508233"/>
        <s v="O508063"/>
        <s v="O529371"/>
        <s v="O529494"/>
        <s v="S1008"/>
        <s v="S093"/>
        <s v="O508021"/>
        <s v="O508195"/>
        <s v="O507822"/>
        <s v="O508110"/>
        <s v="O507849"/>
        <s v="O507890"/>
        <s v="O508039"/>
        <s v="O507865"/>
        <s v="O545333"/>
        <s v="O508217"/>
        <s v="O508225"/>
        <s v="O507806"/>
        <s v="O507911"/>
        <s v="O504874"/>
        <s v="O508250"/>
        <s v="O508322"/>
        <s v="C25"/>
        <s v="C01"/>
        <s v="O581020"/>
        <s v="S778"/>
        <s v="O507768"/>
        <s v="O581488"/>
        <s v="S1055"/>
        <s v="O598186"/>
        <s v="O599841"/>
        <s v="S696"/>
        <s v="S001"/>
        <s v="S062"/>
        <s v="S1114"/>
        <s v="S222"/>
        <s v="S615"/>
        <s v="C08"/>
        <s v="S522"/>
        <s v="S257"/>
        <s v="S292"/>
        <s v="C51"/>
        <s v="S1123"/>
        <s v="S399"/>
        <s v="S217"/>
        <s v="S600"/>
        <s v="S016"/>
        <s v="O508179"/>
        <s v="O507857"/>
        <s v="O504947"/>
        <s v="O508381"/>
        <s v="S931"/>
        <s v="S017"/>
        <s v="S056"/>
        <s v="O529427"/>
        <s v="O508349"/>
        <s v="S634"/>
        <s v="S525"/>
        <s v="O506923"/>
        <s v="O507636"/>
        <s v="O507687"/>
        <s v="O556483"/>
        <s v="O506842"/>
        <s v="S246"/>
        <s v="O507512"/>
        <s v="O507067"/>
        <s v="O507296"/>
        <s v="O507601"/>
        <s v="O506915"/>
        <s v="O506877"/>
        <s v="S462"/>
        <s v="S1037"/>
        <s v="S886"/>
        <s v="S925"/>
        <s v="S984"/>
        <s v="O506818"/>
        <s v="O506893"/>
        <s v="O506940"/>
        <s v="O507555"/>
        <s v="O507571"/>
        <s v="O507741"/>
        <s v="O507164"/>
        <s v="O506851"/>
        <s v="O507776"/>
        <s v="O507156"/>
        <s v="O507318"/>
        <s v="O556513"/>
        <s v="O506796"/>
        <s v="O580473"/>
        <s v="S565"/>
        <s v="O506931"/>
        <s v="S753"/>
        <s v="S1088"/>
        <s v="S423"/>
        <s v="S193"/>
        <s v="S352"/>
        <s v="S409"/>
        <s v="S881"/>
        <s v="S480"/>
        <s v="S537"/>
        <s v="S515"/>
        <s v="O504980"/>
        <s v="S1100"/>
        <s v="S526"/>
        <s v="S520"/>
        <s v="S038"/>
        <s v="S977"/>
        <s v="S508"/>
        <s v="S628"/>
        <s v="O529419"/>
        <s v="S1079"/>
        <s v="S1032"/>
        <s v="S734"/>
        <s v="S914"/>
        <s v="S446"/>
        <s v="C22"/>
        <s v="S979"/>
        <s v="S057"/>
        <s v="S697"/>
        <s v="C71"/>
        <s v="S851"/>
        <s v="C72"/>
        <s v="S761"/>
        <s v="S889"/>
        <s v="S955"/>
        <s v="S996"/>
        <s v="S428"/>
        <s v="S668"/>
        <s v="O508306"/>
        <s v="S1026"/>
        <s v="S1030"/>
        <s v="O529362"/>
        <s v="S1136"/>
        <s v="S827"/>
        <s v="S811"/>
        <s v="S599"/>
        <s v="S707"/>
        <s v="S978"/>
        <s v="S863"/>
        <s v="S837"/>
        <s v="S758"/>
        <s v="S767"/>
        <s v="S1102"/>
        <s v="S712"/>
        <s v="S822"/>
        <s v="S788"/>
        <s v="S1033"/>
        <s v="S1064"/>
        <s v="S795"/>
        <s v="S995"/>
        <s v="S759"/>
        <s v="S948"/>
        <s v="S756"/>
        <s v="S1124"/>
        <s v="S879"/>
        <s v="S951"/>
        <s v="S938"/>
        <s v="S896"/>
        <s v="S1042"/>
        <s v="S1103"/>
        <s v="S1028"/>
        <s v="S819"/>
        <s v="S820"/>
        <s v="S990"/>
        <s v="S1043"/>
        <s v="O508071"/>
        <s v="S1083"/>
        <s v="S875"/>
        <s v="S880"/>
        <s v="S836"/>
        <s v="S862"/>
        <s v="S913"/>
        <s v="S1022"/>
        <s v="S943"/>
        <s v="S989"/>
        <s v="S731"/>
        <s v="S895"/>
        <s v="S1025"/>
        <s v="S866"/>
        <s v="S1045"/>
        <s v="S867"/>
        <s v="S812"/>
        <s v="C20"/>
        <s v="S1029"/>
        <s v="S928"/>
        <s v="S1035"/>
        <s v="S999"/>
        <s v="S1085"/>
        <s v="S518"/>
        <s v="S1012"/>
        <s v="O556491"/>
        <s v="S954"/>
        <s v="S961"/>
        <s v="S894"/>
        <s v="S1087"/>
        <s v="S041"/>
        <s v="S884"/>
        <s v="S1001"/>
        <s v="S980"/>
        <s v="S970"/>
        <s v="S755"/>
        <s v="S567"/>
        <s v="C85"/>
        <s v="S987"/>
        <s v="S1006"/>
        <s v="S1060"/>
        <s v="S1039"/>
        <s v="S1007"/>
        <s v="S1009"/>
        <s v="S1110"/>
        <s v="S1018"/>
        <s v="S1019"/>
        <s v="S1059"/>
        <s v="S920"/>
        <s v="S1027"/>
        <s v="S1063"/>
        <s v="S858"/>
        <s v="S824"/>
        <s v="S1051"/>
        <s v="S1116"/>
        <s v="S1073"/>
        <s v="S602"/>
        <s v="S941"/>
        <s v="S972"/>
        <s v="S656"/>
        <s v="S587"/>
        <s v="S1099"/>
        <s v="S1139"/>
        <s v="S1141"/>
        <s v="O504769"/>
        <s v="S1166"/>
        <s v="S1164"/>
        <s v="S1159"/>
        <s v="S1165"/>
        <s v="S092"/>
        <s v="S976"/>
        <s v="S1040"/>
        <s v="S1068"/>
        <s v="S1078"/>
        <s v="C17"/>
        <s v="S669"/>
      </sharedItems>
    </cacheField>
    <cacheField name="IČO zriaď." numFmtId="0">
      <sharedItems containsSemiMixedTypes="0" containsString="0" containsNumber="1" containsInteger="1" minValue="179094" maxValue="90000354"/>
    </cacheField>
    <cacheField name="Názov zriaďovateľa" numFmtId="0">
      <sharedItems count="361">
        <s v="Regionálny úrad školskej správy v Trnave"/>
        <s v="Play school s.r.o."/>
        <s v="Regionálny úrad školskej správy v Košiciach"/>
        <s v="Regionálny úrad školskej správy v Žiline"/>
        <s v="Regionálny úrad školskej správy v Banskej Bystrici"/>
        <s v="Košický samosprávny kraj"/>
        <s v="Bratislavský samosprávny kraj"/>
        <s v="Trnavský samosprávny kraj"/>
        <s v="Regionálny úrad školskej správy v Bratislave"/>
        <s v="Regionálny úrad školskej správy v Nitre"/>
        <s v="Regionálny úrad školskej správy v Prešove"/>
        <s v="Obec Bernolákovo"/>
        <s v="Obec Borinka"/>
        <s v="Obec Doľany"/>
        <s v="Obec Dubová"/>
        <s v="Obec Hamuliakovo"/>
        <s v="Obec Ivanka pri Dunaji"/>
        <s v="Obec Jablonec"/>
        <s v="Obec Jablonové"/>
        <s v="Obec Jakubov"/>
        <s v="Mesto Svätý Jur"/>
        <s v="Obec Kalinkovo"/>
        <s v="Obec Kostolište"/>
        <s v="Obec Limbach"/>
        <s v="Obec Marianka"/>
        <s v="Obec Miloslavov"/>
        <s v="Obec Nová Dedinka"/>
        <s v="Obec Píla"/>
        <s v="Obec Rovinka"/>
        <s v="Obec Suchohrad"/>
        <s v="Obec Štefanová"/>
        <s v="Obec Tomášov"/>
        <s v="Obec Tureň"/>
        <s v="Obec Veľký Biel"/>
        <s v="Obec Vinosady"/>
        <s v="Obec Vlky"/>
        <s v="Obec Záhorská Ves"/>
        <s v="Obec Boldog"/>
        <s v="Obec Hrubá Borša"/>
        <s v="Obec Hrubý Šúr"/>
        <s v="Obec Kostolná pri Dunaji"/>
        <s v="Obec Kráľová pri Senci"/>
        <s v="Obec Reca"/>
        <s v="Obec Malé Leváre"/>
        <s v="Obec Plavecké Podhradie"/>
        <s v="Obec Plavecký Mikuláš"/>
        <s v="Obec Sološnica"/>
        <s v="Obec Bíňovce"/>
        <s v="Obec Borová"/>
        <s v="Obec Buková"/>
        <s v="Obec Košolná"/>
        <s v="Mesto Trnava"/>
        <s v="Univerzita veterinárskeho lekárstva a farmácie v Košiciach"/>
        <s v="Univerzita Pavla Jozefa Šafárika v Košiciach"/>
        <s v="Ekonomická univerzita v Bratislave"/>
        <s v="Rímska únia Rádu sv. Uršule, Slovenská provincia, Provincialát Uršulínok"/>
        <s v="Mestská časť Bratislava - Staré Mesto"/>
        <s v="Mestská časť Bratislava - Petržalka"/>
        <s v="Mestská časť Bratislava - Dúbravka"/>
        <s v="Mestská časť Bratislava - Devín"/>
        <s v="Mestská časť Bratislava - Karlova Ves"/>
        <s v="Košická arcidiecéza"/>
        <s v="Mestská časť Bratislava - Čunovo"/>
        <s v="Obec Kaplna"/>
        <s v="UniTrade Institute, s. r. o."/>
        <s v="Obec Zálesie"/>
        <s v="Obec Slovenská Nová Ves"/>
        <s v="Obec Pavlice"/>
        <s v="Obec Dlhá"/>
        <s v="Obec Šelpice"/>
        <s v="Obec Radošovce"/>
        <s v="Obec Lošonec"/>
        <s v="Obec Dolné Lovčice"/>
        <s v="Gos-Sk, s.r.o."/>
        <s v="Mesto Košice"/>
        <s v="Obec Igram"/>
        <s v="Duálna akadémia, z.z.p.o."/>
        <s v="MVDr. Kornélia Čulenová"/>
        <s v="Deutsch-Slowakische Akademien, a.s."/>
        <s v="Kongregácia sestier dominikánok bl. Imeldy"/>
        <s v="Kanonisky sv. Augustína rehole Notre Dame"/>
        <s v="Západný dištrikt Evanjelickej cirkvi a. v. na Slovensku"/>
        <s v="Mestská časť Bratislava - Ružinov"/>
        <s v="Mgr. Michaela Šarišská - MAGIC ENGLISH"/>
        <s v="Cirkevný zbor Evanjelickej cirkvi augsburského vyznania na Slovensku Bratislava - Petržalka"/>
        <s v="Súkromná stredná odborná škola HOST, s.r.o."/>
        <s v="Sonfol s.r.o."/>
        <s v="Mestská časť Bratislava - Rača"/>
        <s v="Gastroškola, s. r. o."/>
        <s v="Marianna Havasová"/>
        <s v="Mestská časť Bratislava - Vrakuňa"/>
        <s v="Občianske združenie ESPRIT"/>
        <s v="Ing. Mgr. Michaela Moyzesová"/>
        <s v="AMOS EDU s.r.o."/>
        <s v="Peter Jaký"/>
        <s v="Tomáš Chadim"/>
        <s v="Združenie škôl C. S. Lewisa, ú.z."/>
        <s v="Rímskokatolícka cirkev, Bratislavská arcidiecéza"/>
        <s v="Helena Barnová"/>
        <s v="Obec Lozorno"/>
        <s v="Johannes Senio Service s.r.o."/>
        <s v="Občianske združenie priateľov Bulharskej školy Christa Boteva"/>
        <s v="Mestská časť Bratislava - Podunajské Biskupice"/>
        <s v="SCHOOL, s.r.o."/>
        <s v="Mesto Modra"/>
        <s v="Mgr. Miroslava Robinson"/>
        <s v="Alena Kaňuková"/>
        <s v="Obec Pernek"/>
        <s v="S.E.I.N. sollertia s.r.o."/>
        <s v="Inštitút detskej reči s.r.o."/>
        <s v="PhDr. Veronika Bisaki, PhD., MBA"/>
        <s v="Dobrá škola, n. o."/>
        <s v="Ing. Miroslav Krištan"/>
        <s v="Východný dištrikt Evanjelickej cirkvi augsburského vyznania na Slovensku"/>
        <s v="JUVENTUS SLOVAKIA, s.r.o."/>
        <s v="MAKRO spol. s r.o."/>
        <s v="ANIMATO s.r.o."/>
        <s v="Mestská časť Bratislava - Jarovce"/>
        <s v="Mestská časť Bratislava - Nové Mesto"/>
        <s v="Mesto Stupava"/>
        <s v="Mesto Malacky"/>
        <s v="Mestská časť Bratislava - Devínska Nová Ves"/>
        <s v="Mestská časť Bratislava - Rusovce"/>
        <s v="Mgr. art. Dalibor Bača"/>
        <s v="Ministerstvo školstva a vedy Bulharskej republiky"/>
        <s v="Obec Kuchyňa"/>
        <s v="Obec Plavecký Štvrtok"/>
        <s v="Obec Blatné"/>
        <s v="Obec Most pri Bratislave"/>
        <s v="Obec Budmerice"/>
        <s v="Obec Gajary"/>
        <s v="Obec Láb"/>
        <s v="Obec Čataj"/>
        <s v="Obec Dunajská Lužná"/>
        <s v="Mesto Senec"/>
        <s v="Obec Slovenský Grob"/>
        <s v="Obec Báhoň"/>
        <s v="Obec Chorvátsky Grob"/>
        <s v="Obec Studienka"/>
        <s v="Obec Šenkvice"/>
        <s v="Obec Vištuk"/>
        <s v="Cirkevný zbor Evanjelickej cirkvi augsburského vyznania na Slovensku Svätý Jur"/>
        <s v="Rímskokatolícka cirkev, Trnavská arcidiecéza"/>
        <s v="Obec Hrnčiarovce nad Parnou"/>
        <s v="INKLUB"/>
        <s v="Obec Zavar"/>
        <s v="Obec Zvončín"/>
        <s v="Spoločnosť priateľov slobodnej výchovy a vzdelávania - &quot;Krídla&quot;"/>
        <s v="Mestská časť Košice - Staré Mesto"/>
        <s v="Mestská časť Košice - Šaca"/>
        <s v="KOŠICKÁ AKADÉMIA, n.o."/>
        <s v="PAMIKO, s.r.o. Košice"/>
        <s v="Mgr. Natália Klotzmannová"/>
        <s v="Filmová škola s. r. o."/>
        <s v="Juraj Sninský"/>
        <s v="SGCR s. r. o."/>
        <s v="Gréckokatolícka eparchia Košice"/>
        <s v="Kultúrne združenie občanov rómskej národnosti Košického kraja, n.o."/>
        <s v="Združenie pre rozvoj vzdelávania, o.z."/>
        <s v="MUDr. Alexandra Sabolová"/>
        <s v="Cirkevný zbor Evanjelickej cirkvi augsburského vyznania na Slovensku Košice - Terasa"/>
        <s v="ĎAKUJEM - &quot;PAĽIKERAV&quot;"/>
        <s v="SŠG, s.r.o."/>
        <s v="GALILEO SCHOOL, s.r.o."/>
        <s v="BKW, s.r.o."/>
        <s v="Ing. Elena Strašková"/>
        <s v="Mesto Pezinok"/>
        <s v="Obec Častá"/>
        <s v="Obec Veľké Leváre"/>
        <s v="Obec Zohor"/>
        <s v="Iveta Alfonzová"/>
        <s v="Mgr. Viera Zavarčíková"/>
        <s v="Výchova k slobode o. z."/>
        <s v="Mestská časť Bratislava - Záhorská Bystrica"/>
        <s v="Obec Vysoká pri Morave"/>
        <s v="Združenie rodičov Spoločnej nemecko-slovenskej školy v Bratislave"/>
        <s v="Súkromná materská škola Lienka"/>
        <s v="Obec Dolná Krupá"/>
        <s v="Obec Šúrovce"/>
        <s v="Obec Trstín"/>
        <s v="Obec Križovany nad Dudváhom"/>
        <s v="Obec Brestovany"/>
        <s v="Meduška n.o."/>
        <s v="Obec Ružindol"/>
        <s v="Obec Horné Orešany"/>
        <s v="Obec Majcichov"/>
        <s v="Obec Špačince"/>
        <s v="Obec Dobrá Voda"/>
        <s v="Obec Cífer"/>
        <s v="Felix MŠ, s.r.o."/>
        <s v="Anjelik s.r.o."/>
        <s v="SMEJO s. r. o."/>
        <s v="THE BRANDS LTD s.r.o."/>
        <s v="Jana Koleková"/>
        <s v="Obec Boleráz"/>
        <s v="Obec Dechtice"/>
        <s v="Obec Dolné Orešany"/>
        <s v="Obec Smolenice"/>
        <s v="Obec Suchá nad Parnou"/>
        <s v="Obec Voderady"/>
        <s v="Obec Kátlovce"/>
        <s v="Obec Bučany"/>
        <s v="Obec Zeleneč"/>
        <s v="Obec Jaslovské Bohunice"/>
        <s v="Obec Malženice"/>
        <s v="Obec Vlčkovce"/>
        <s v="Obec Bohdanovce nad Trnavou"/>
        <s v="Obec Biely Kostol"/>
        <s v="Spoločnosť baletného majstra Dušana Nebylu"/>
        <s v="Obec Dolné Dubové"/>
        <s v="Nezisková organizácia VYSNÍVANÝ DOMOV"/>
        <s v="JUDR. Eva Petričková"/>
        <s v="Autistické centrum Andreas n. o."/>
        <s v="Mgr. Jana Kamenská - 1. súkromné opatrovateľské centrum BABYLAND"/>
        <s v="Natália Psotová"/>
        <s v="DIDACTICUS, s.r.o."/>
        <s v="Ing. Mgr. Marianna Mereššová"/>
        <s v="Mgr. Anna Uchnárová"/>
        <s v="Mgr. Simona Šimková"/>
        <s v="Venus Jahanpour"/>
        <s v="Obec Závod"/>
        <s v="Veselý úľ"/>
        <s v="Čarovný domček, občianske združenie"/>
        <s v="Centrum nadania, n. o."/>
        <s v="Výchovno-vzdelávacie združenie"/>
        <s v="Citybabycare, o.z."/>
        <s v="Mgr. Ivan Bunta - CENTRUM DETSKEJ REČI"/>
        <s v="BESST, s.r.o."/>
        <s v="Mestská časť Bratislava - Lamač"/>
        <s v="Krasňanko o.z."/>
        <s v="TRION - klub aktívneho trávenia voľného času pre deti, mládež a rodičov"/>
        <s v="ASROW o.z."/>
        <s v="SportSkola s. r. o."/>
        <s v="CENTRUM NADANIA n. o. skrátený názov CENADA, n.o."/>
        <s v="Security management, s.r.o."/>
        <s v="Inštitút školských bratov"/>
        <s v="Škôlka pri Lese, o.z."/>
        <s v="Cambridge international communications, s. r. o."/>
        <s v="English International School of Bratislava, s.r.o."/>
        <s v="Rád premonštrátov - Opátstvo Jasov"/>
        <s v="Detské centrum Baranček, o.z."/>
        <s v="Košický seniorát Evanjelickej cirkvi augsburského vyznania na Slovensku"/>
        <s v="Kids Paradise s. r . o."/>
        <s v="Občianske združeie Šťastná škôlka/HAPPY-TIME"/>
        <s v="Armáda spásy na Slovensku"/>
        <s v="Veľká - Malá - Škola"/>
        <s v="FUTURE, n.o."/>
        <s v="Kreatívne centrum, s.r.o."/>
        <s v="Obec Viničné"/>
        <s v="Detské centrum Dostojevského"/>
        <s v="Mimi a Monty"/>
        <s v="Mestská časť Bratislava - Vajnory"/>
        <s v="NEZBEDNÁ STONOŽKA"/>
        <s v="O.z. FELIX Bratislava"/>
        <s v="OZ Škôlka Limbach"/>
        <s v="RAMAT PLUS, s. r. o."/>
        <s v="DETSKÉ CENTRUM, s.r.o."/>
        <s v="Fantastické detské centrum, s. r. o."/>
        <s v="Mgr. Adriana Pištejová"/>
        <s v="English Learning Centre - New perspective, s.r.o."/>
        <s v="ASAP FINANCE, s. .r. o."/>
        <s v="IMPULS IDEA FAMILY, s. r. o."/>
        <s v="LS Company s. r. o."/>
        <s v="Detská škôlka, s.r.o."/>
        <s v="AKO U MAMY n.o."/>
        <s v="Škôlkárik a Školáčik, n.o."/>
        <s v="Schola da Vinci n.o."/>
        <s v="DETSKÝ DOMČEK s.r.o."/>
        <s v="Škôlka Hrášok s. r. o."/>
        <s v="Centrum HAPPY, s. r. o."/>
        <s v="ABCclub, s. r. o."/>
        <s v="créme de la créme s.r.o."/>
        <s v="Súkromná športová materská škola, s.r.o."/>
        <s v="Sports Web Agency s. r. o."/>
        <s v="Vilôčka, s.r.o."/>
        <s v="KORPET s.r.o."/>
        <s v="Fantastická škôlka s. r. o."/>
        <s v="ATM – TITUS, s.r.o."/>
        <s v="AlterVita s. r. o."/>
        <s v="Detské centrum Zázračný svet, s.r.o."/>
        <s v="Záhradka, s.r.o."/>
        <s v="FORESTA Kids"/>
        <s v="ProSchola, s.r.o."/>
        <s v="Škôlka Seahorse, s. r. o."/>
        <s v="HANDPRINTS INTERNATIONAL s.r.o."/>
        <s v="Obec Malinovo"/>
        <s v="Slobodne a zodpovedne"/>
        <s v="Škôlka Benjamín, občianske združenie"/>
        <s v="Občianske združenie  &quot;SPLASH INTERNATIONAL&quot;"/>
        <s v="PaedDr. Katarína Mitura"/>
        <s v="Jozef Bača"/>
        <s v="CHROBÁČIKOVO s.r.o."/>
        <s v="Detské športové centrum Loptička s. r. o."/>
        <s v="MŠ Žehrianska o.z."/>
        <s v="Montessori Malacky OZ"/>
        <s v="DAYCARE INTERNATIONAL, s. r. o."/>
        <s v="Amari Nevi Ora n.o. (ANO)"/>
        <s v="PRÉDIUM INVEST s.r.o."/>
        <s v="HRDLIČKA, občianske združenie"/>
        <s v="Škôlka Severáčik s.r.o."/>
        <s v="World Communication Center s.r.o."/>
        <s v="PaedDr. Andrea Matejcová"/>
        <s v="Saleziáni don Bosca - Slovenská provincia"/>
        <s v="littleBIG, s. r. o."/>
        <s v="UniCare Centrum, s. r. o."/>
        <s v="Pod Slavínom"/>
        <s v="INškôlka s. r. o."/>
        <s v="Súkromná materská škola Jahôdka, o.z."/>
        <s v="FUNIVERSITY, a.s."/>
        <s v="HEALTHY KID, s.r.o."/>
        <s v="Obec Opoj"/>
        <s v="PrimaKids s.r.o"/>
        <s v="OZ Škola po novom"/>
        <s v="Starting point, s. r. o."/>
        <s v="HAPPY centrum"/>
        <s v="GAUDEAMUS, s.r.o."/>
        <s v="Školička, s.r.o."/>
        <s v="TREA plus s.r.o."/>
        <s v="AKADEMIK SMŠ, s. r. o."/>
        <s v="Felix Trnava"/>
        <s v="Združenie pre francúzsku školu v Bratislave"/>
        <s v="Európska vzdelávacia agentúra ELBA, n.o. /European Educational Agency ELBA, n.o./"/>
        <s v="Reformovaná kresťanská cirkev na Slovensku, Maďarský cirkevný zbor Košice"/>
        <s v="Slovenská technická univerzita v Bratislave"/>
        <s v="Materská škola KÚZELNÁ ŠKÔLKA s. r. o."/>
        <s v="Životný štart"/>
        <s v="MŠ S láskou s.r.o."/>
        <s v="Ťahanovská záhrada"/>
        <s v="Edulienka"/>
        <s v="Hugáčík s.r.o."/>
        <s v="ELIDO s.r.o."/>
        <s v="LIBELLUS PRECUM, o.z."/>
        <s v="Dragon Kids s.r.o."/>
        <s v="DIM, spol. s r.o."/>
        <s v="VIA BIBLIOTHECA, s.r.o."/>
        <s v="Múdri drobci s. r. o."/>
        <s v="Centrum včasnej intervencie, n.o."/>
        <s v="Pro Pueris n.o."/>
        <s v="TENENET o.z."/>
        <s v="Kresťanské centrum Ako doma"/>
        <s v="Kolégium Antona Neuwirtha"/>
        <s v="KORY, s.r.o."/>
        <s v="Kings Schools International, s.r.o."/>
        <s v="Jolly HOMESCHOOL, s.r.o."/>
        <s v="JUDr. Jana Michaličková"/>
        <s v="Vedecko-náučné centrum FUTURUM, n.o."/>
        <s v="PLATYPUS, s. r. o."/>
        <s v="Skyro, n. o."/>
        <s v="Ohnisko"/>
        <s v="Obec Rohožník"/>
        <s v="Rozmanita"/>
        <s v="ESPANIA, s.r.o."/>
        <s v="PhDr. Mária Horváthová PhD."/>
        <s v="Dobré družstvo, o.z."/>
        <s v="PROFI - KAMO, s.r.o."/>
        <s v="Edux s. r. o."/>
        <s v="FANTASTICKÁ - občianske združenie"/>
        <s v="Za lepšie vzdelávanie"/>
        <s v="MAXWELL, s.r.o."/>
        <s v="Kongregácia Dcér Božskej Lásky na Slovensku"/>
        <s v="MULTISOUND JAPAN  s.r.o."/>
      </sharedItems>
    </cacheField>
    <cacheField name="IČO právneho subjektu" numFmtId="0">
      <sharedItems containsSemiMixedTypes="0" containsString="0" containsNumber="1" containsInteger="1" minValue="14478" maxValue="710283970"/>
    </cacheField>
    <cacheField name="Názov právneho subjektu/zriaďovateľa _x000a_v prípade neprávnych subjektov" numFmtId="0">
      <sharedItems/>
    </cacheField>
    <cacheField name="Kraj sídla školy / ŠZ" numFmtId="0">
      <sharedItems/>
    </cacheField>
    <cacheField name="Okres sídla školy / ŠZ" numFmtId="0">
      <sharedItems/>
    </cacheField>
    <cacheField name="Obec" numFmtId="0">
      <sharedItems/>
    </cacheField>
    <cacheField name="Ulica" numFmtId="0">
      <sharedItems containsBlank="1"/>
    </cacheField>
    <cacheField name="Prísp." numFmtId="0">
      <sharedItems containsBlank="1"/>
    </cacheField>
    <cacheField name="Pedag. zamest." numFmtId="165">
      <sharedItems containsSemiMixedTypes="0" containsString="0" containsNumber="1" minValue="0" maxValue="417"/>
    </cacheField>
    <cacheField name="Odb. _x000a_zamest." numFmtId="165">
      <sharedItems containsSemiMixedTypes="0" containsString="0" containsNumber="1" minValue="0" maxValue="38.799999999999997"/>
    </cacheField>
    <cacheField name="Pedag. a Odb. _x000a_SPOLU" numFmtId="165">
      <sharedItems containsSemiMixedTypes="0" containsString="0" containsNumber="1" minValue="0" maxValue="419"/>
    </cacheField>
    <cacheField name="Mesačná výška príspevku_x000a_podľa okresov (€)" numFmtId="3">
      <sharedItems containsSemiMixedTypes="0" containsString="0" containsNumber="1" containsInteger="1" minValue="0" maxValue="130"/>
    </cacheField>
    <cacheField name="FP - vrátane odvodov _x000a_podľa okresov_x000a_1-12 2025_x000a_(€)" numFmtId="3">
      <sharedItems containsSemiMixedTypes="0" containsString="0" containsNumber="1" containsInteger="1" minValue="0" maxValue="687347"/>
    </cacheField>
    <cacheField name=" Mesačná výška príspevku pre _x000a_ŠVZ (€)" numFmtId="3">
      <sharedItems containsSemiMixedTypes="0" containsString="0" containsNumber="1" containsInteger="1" minValue="0" maxValue="200"/>
    </cacheField>
    <cacheField name="FP - vrátane odvodov  _x000a_pre ŠVZ_x000a_1-12 2025_x000a_(€)" numFmtId="3">
      <sharedItems containsSemiMixedTypes="0" containsString="0" containsNumber="1" containsInteger="1" minValue="0" maxValue="161509"/>
    </cacheField>
    <cacheField name="KP CELKOM" numFmtId="3">
      <sharedItems containsSemiMixedTypes="0" containsString="0" containsNumber="1" containsInteger="1" minValue="0" maxValue="6873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>
  <r>
    <x v="0"/>
    <x v="0"/>
    <x v="0"/>
    <n v="54130531"/>
    <x v="0"/>
    <n v="14478"/>
    <s v="Liečebno výchovné sanatórium"/>
    <s v="TV"/>
    <s v="Dunajská Streda"/>
    <s v="Čakany"/>
    <s v="Čakany 7"/>
    <m/>
    <n v="14"/>
    <n v="2"/>
    <n v="16"/>
    <n v="0"/>
    <n v="0"/>
    <n v="200"/>
    <n v="52205"/>
    <n v="52205"/>
  </r>
  <r>
    <x v="1"/>
    <x v="1"/>
    <x v="1"/>
    <n v="47719818"/>
    <x v="1"/>
    <n v="710258232"/>
    <s v="Súkromná materská škola Play school"/>
    <s v="KE"/>
    <s v="Košice I"/>
    <s v="Košice-Staré Mesto"/>
    <s v="Kmeťova 23"/>
    <m/>
    <n v="4.5"/>
    <n v="0"/>
    <n v="4.5"/>
    <n v="70"/>
    <n v="5148"/>
    <n v="0"/>
    <n v="0"/>
    <n v="5148"/>
  </r>
  <r>
    <x v="1"/>
    <x v="0"/>
    <x v="2"/>
    <n v="54131430"/>
    <x v="2"/>
    <n v="79171"/>
    <s v="Centrum poradenstva a prevencie"/>
    <s v="KE"/>
    <s v="Košice I"/>
    <s v="Košice-Sever"/>
    <s v="Slovenskej jednoty 29"/>
    <m/>
    <n v="0"/>
    <n v="16.899999999999999"/>
    <n v="16.899999999999999"/>
    <n v="70"/>
    <n v="19299"/>
    <n v="0"/>
    <n v="0"/>
    <n v="19299"/>
  </r>
  <r>
    <x v="1"/>
    <x v="0"/>
    <x v="2"/>
    <n v="54131430"/>
    <x v="2"/>
    <n v="88714"/>
    <s v="Spojená škola"/>
    <s v="KE"/>
    <s v="Košice IV"/>
    <s v="Košice-Vyšné Opátske"/>
    <s v="Opatovská cesta 101"/>
    <m/>
    <n v="61.5"/>
    <n v="2"/>
    <n v="63.5"/>
    <n v="70"/>
    <n v="72516"/>
    <n v="0"/>
    <n v="0"/>
    <n v="72516"/>
  </r>
  <r>
    <x v="2"/>
    <x v="0"/>
    <x v="3"/>
    <n v="54132975"/>
    <x v="3"/>
    <n v="111562"/>
    <s v="Diagnostické centrum"/>
    <s v="ZA"/>
    <s v="Ružomberok"/>
    <s v="Ružomberok"/>
    <s v="J. Jančeka 32"/>
    <m/>
    <n v="20"/>
    <n v="4"/>
    <n v="24"/>
    <n v="0"/>
    <n v="0"/>
    <n v="200"/>
    <n v="78307"/>
    <n v="78307"/>
  </r>
  <r>
    <x v="3"/>
    <x v="0"/>
    <x v="4"/>
    <n v="54139937"/>
    <x v="4"/>
    <n v="111571"/>
    <s v="Reedukačné centrum"/>
    <s v="BB"/>
    <s v="Revúca"/>
    <s v="Tornaľa"/>
    <s v="Mierová 137"/>
    <m/>
    <n v="22.4"/>
    <n v="2"/>
    <n v="24.4"/>
    <n v="0"/>
    <n v="0"/>
    <n v="200"/>
    <n v="79612"/>
    <n v="79612"/>
  </r>
  <r>
    <x v="1"/>
    <x v="2"/>
    <x v="5"/>
    <n v="35541016"/>
    <x v="5"/>
    <n v="133132"/>
    <s v="Škola umeleckého priemyslu"/>
    <s v="KE"/>
    <s v="Košice I"/>
    <s v="Košice-Staré Mesto"/>
    <s v="Jakobyho 15"/>
    <m/>
    <n v="50.1"/>
    <n v="1"/>
    <n v="51.1"/>
    <n v="70"/>
    <n v="58462"/>
    <n v="0"/>
    <n v="0"/>
    <n v="58462"/>
  </r>
  <r>
    <x v="1"/>
    <x v="2"/>
    <x v="5"/>
    <n v="35541016"/>
    <x v="5"/>
    <n v="159433"/>
    <s v="Stredná odborná škola poľnohospodárstva a služieb na vidieku"/>
    <s v="KE"/>
    <s v="Košice IV"/>
    <s v="Košice-Juh"/>
    <s v="Kukučínova 23"/>
    <m/>
    <n v="36.9"/>
    <n v="1"/>
    <n v="37.9"/>
    <n v="70"/>
    <n v="43361"/>
    <n v="0"/>
    <n v="0"/>
    <n v="43361"/>
  </r>
  <r>
    <x v="4"/>
    <x v="2"/>
    <x v="6"/>
    <n v="36063606"/>
    <x v="6"/>
    <n v="160229"/>
    <s v="Gymnázium"/>
    <s v="BA"/>
    <s v="Malacky"/>
    <s v="Malacky"/>
    <s v="1. mája 8"/>
    <m/>
    <n v="32.5"/>
    <n v="0"/>
    <n v="32.5"/>
    <n v="60"/>
    <n v="31871"/>
    <n v="0"/>
    <n v="0"/>
    <n v="31871"/>
  </r>
  <r>
    <x v="4"/>
    <x v="2"/>
    <x v="6"/>
    <n v="36063606"/>
    <x v="6"/>
    <n v="160326"/>
    <s v="Gymnázium Antona Bernoláka"/>
    <s v="BA"/>
    <s v="Senec"/>
    <s v="Senec"/>
    <s v="Lichnerova 69"/>
    <m/>
    <n v="29.3"/>
    <n v="1"/>
    <n v="30.3"/>
    <n v="60"/>
    <n v="29713"/>
    <n v="0"/>
    <n v="0"/>
    <n v="29713"/>
  </r>
  <r>
    <x v="0"/>
    <x v="2"/>
    <x v="7"/>
    <n v="37836901"/>
    <x v="7"/>
    <n v="160466"/>
    <s v="Gymnázium Jána Hollého"/>
    <s v="TV"/>
    <s v="Trnava"/>
    <s v="Trnava"/>
    <s v="Na hlinách 7279/30"/>
    <m/>
    <n v="51.7"/>
    <n v="1"/>
    <n v="52.7"/>
    <n v="70"/>
    <n v="60293"/>
    <n v="0"/>
    <n v="0"/>
    <n v="60293"/>
  </r>
  <r>
    <x v="1"/>
    <x v="0"/>
    <x v="2"/>
    <n v="54131430"/>
    <x v="2"/>
    <n v="160971"/>
    <s v="Gymnázium Milana Rastislava Štefánika"/>
    <s v="KE"/>
    <s v="Košice I"/>
    <s v="Košice-Staré Mesto"/>
    <s v="Nám. L. Novomeského 4"/>
    <m/>
    <n v="42.3"/>
    <n v="0.8"/>
    <n v="43.099999999999994"/>
    <n v="70"/>
    <n v="49219"/>
    <n v="0"/>
    <n v="0"/>
    <n v="49219"/>
  </r>
  <r>
    <x v="1"/>
    <x v="2"/>
    <x v="5"/>
    <n v="35541016"/>
    <x v="5"/>
    <n v="160989"/>
    <s v="Gymnázium"/>
    <s v="KE"/>
    <s v="Košice I"/>
    <s v="Košice-Staré Mesto"/>
    <s v="Šrobárova 1"/>
    <m/>
    <n v="48.4"/>
    <n v="1"/>
    <n v="49.4"/>
    <n v="70"/>
    <n v="56517"/>
    <n v="0"/>
    <n v="0"/>
    <n v="56517"/>
  </r>
  <r>
    <x v="1"/>
    <x v="2"/>
    <x v="5"/>
    <n v="35541016"/>
    <x v="5"/>
    <n v="160997"/>
    <s v="Gymnázium"/>
    <s v="KE"/>
    <s v="Košice I"/>
    <s v="Košice-Staré Mesto"/>
    <s v="Poštová 9"/>
    <m/>
    <n v="39.200000000000003"/>
    <n v="1"/>
    <n v="40.200000000000003"/>
    <n v="70"/>
    <n v="45992"/>
    <n v="0"/>
    <n v="0"/>
    <n v="45992"/>
  </r>
  <r>
    <x v="1"/>
    <x v="2"/>
    <x v="5"/>
    <n v="35541016"/>
    <x v="5"/>
    <n v="161004"/>
    <s v="GYMNÁZIUM a Základná škola s vyučovacím jazykom maďarským - Márai Sándor Magyar Tanítási Nyelvű Gimnázium és Alapiskola"/>
    <s v="KE"/>
    <s v="Košice I"/>
    <s v="Košice-Staré Mesto"/>
    <s v="Kuzmányho 6"/>
    <m/>
    <n v="32.700000000000003"/>
    <n v="1.5"/>
    <n v="34.200000000000003"/>
    <n v="70"/>
    <n v="39127"/>
    <n v="0"/>
    <n v="0"/>
    <n v="39127"/>
  </r>
  <r>
    <x v="1"/>
    <x v="2"/>
    <x v="5"/>
    <n v="35541016"/>
    <x v="5"/>
    <n v="161730"/>
    <s v="Stredná priemyselná škola dopravná"/>
    <s v="KE"/>
    <s v="Košice I"/>
    <s v="Košice-Staré Mesto"/>
    <s v="Hlavná 113"/>
    <m/>
    <n v="36.1"/>
    <n v="0"/>
    <n v="36.1"/>
    <n v="70"/>
    <n v="41301"/>
    <n v="0"/>
    <n v="0"/>
    <n v="41301"/>
  </r>
  <r>
    <x v="1"/>
    <x v="2"/>
    <x v="5"/>
    <n v="35541016"/>
    <x v="5"/>
    <n v="161756"/>
    <s v="Stredná priemyselná škola elektrotechnická"/>
    <s v="KE"/>
    <s v="Košice I"/>
    <s v="Košice-Sever"/>
    <s v="Komenského 44"/>
    <m/>
    <n v="61"/>
    <n v="1"/>
    <n v="62"/>
    <n v="70"/>
    <n v="70933"/>
    <n v="0"/>
    <n v="0"/>
    <n v="70933"/>
  </r>
  <r>
    <x v="1"/>
    <x v="2"/>
    <x v="5"/>
    <n v="35541016"/>
    <x v="5"/>
    <n v="161764"/>
    <s v="Stredná priemyselná škola stavebná a geodetická"/>
    <s v="KE"/>
    <s v="Košice I"/>
    <s v="Košice-Staré Mesto"/>
    <s v="Lermontovova 1"/>
    <m/>
    <n v="22.5"/>
    <n v="0"/>
    <n v="22.5"/>
    <n v="70"/>
    <n v="25742"/>
    <n v="0"/>
    <n v="0"/>
    <n v="25742"/>
  </r>
  <r>
    <x v="1"/>
    <x v="2"/>
    <x v="5"/>
    <n v="35541016"/>
    <x v="5"/>
    <n v="161772"/>
    <s v="Stredná priemyselná škola strojnícka"/>
    <s v="KE"/>
    <s v="Košice I"/>
    <s v="Košice-Staré Mesto"/>
    <s v="Komenského 2"/>
    <m/>
    <n v="26"/>
    <n v="2"/>
    <n v="28"/>
    <n v="70"/>
    <n v="32034"/>
    <n v="0"/>
    <n v="0"/>
    <n v="32034"/>
  </r>
  <r>
    <x v="1"/>
    <x v="2"/>
    <x v="5"/>
    <n v="35541016"/>
    <x v="5"/>
    <n v="161781"/>
    <s v="Stredná odborná škola technická a ekonomická Jozefa Szakkayho - Szakkay József Műszaki és Közgazdasági Szakközépiskola"/>
    <s v="KE"/>
    <s v="Košice I"/>
    <s v="Košice-Staré Mesto"/>
    <s v="Grešákova 1"/>
    <m/>
    <n v="17.3"/>
    <n v="1"/>
    <n v="18.3"/>
    <n v="70"/>
    <n v="20937"/>
    <n v="0"/>
    <n v="0"/>
    <n v="20937"/>
  </r>
  <r>
    <x v="0"/>
    <x v="2"/>
    <x v="7"/>
    <n v="37836901"/>
    <x v="7"/>
    <n v="162001"/>
    <s v="Obchodná akadémia"/>
    <s v="TV"/>
    <s v="Trnava"/>
    <s v="Trnava"/>
    <s v="Kukučínova 2"/>
    <m/>
    <n v="41.4"/>
    <n v="0"/>
    <n v="41.4"/>
    <n v="70"/>
    <n v="47365"/>
    <n v="0"/>
    <n v="0"/>
    <n v="47365"/>
  </r>
  <r>
    <x v="1"/>
    <x v="2"/>
    <x v="5"/>
    <n v="35541016"/>
    <x v="5"/>
    <n v="162141"/>
    <s v="Obchodná akadémia"/>
    <s v="KE"/>
    <s v="Košice I"/>
    <s v="Košice-Sever"/>
    <s v="Watsonova 61"/>
    <m/>
    <n v="50.6"/>
    <n v="1"/>
    <n v="51.6"/>
    <n v="70"/>
    <n v="59034"/>
    <n v="0"/>
    <n v="0"/>
    <n v="59034"/>
  </r>
  <r>
    <x v="1"/>
    <x v="2"/>
    <x v="5"/>
    <n v="35541016"/>
    <x v="5"/>
    <n v="162159"/>
    <s v="Gymnázium"/>
    <s v="KE"/>
    <s v="Košice IV"/>
    <s v="Košice-Vyšné Opátske"/>
    <s v="Opatovská cesta 7"/>
    <m/>
    <n v="37.299999999999997"/>
    <n v="1"/>
    <n v="38.299999999999997"/>
    <n v="70"/>
    <n v="43818"/>
    <n v="0"/>
    <n v="0"/>
    <n v="43818"/>
  </r>
  <r>
    <x v="4"/>
    <x v="2"/>
    <x v="6"/>
    <n v="36063606"/>
    <x v="6"/>
    <n v="162311"/>
    <s v="Stredná odborná škola vinársko - ovocinárska"/>
    <s v="BA"/>
    <s v="Pezinok"/>
    <s v="Modra"/>
    <s v="Kostolná 3"/>
    <m/>
    <n v="17"/>
    <n v="0"/>
    <n v="17"/>
    <n v="60"/>
    <n v="16671"/>
    <n v="0"/>
    <n v="0"/>
    <n v="16671"/>
  </r>
  <r>
    <x v="0"/>
    <x v="2"/>
    <x v="7"/>
    <n v="37836901"/>
    <x v="7"/>
    <n v="162451"/>
    <s v="Stredná odborná škola poľnohospodárstva a služieb na vidieku"/>
    <s v="TV"/>
    <s v="Trnava"/>
    <s v="Trnava"/>
    <s v="Zavarská 9"/>
    <m/>
    <n v="20.8"/>
    <n v="0"/>
    <n v="20.8"/>
    <n v="70"/>
    <n v="23797"/>
    <n v="0"/>
    <n v="0"/>
    <n v="23797"/>
  </r>
  <r>
    <x v="1"/>
    <x v="2"/>
    <x v="5"/>
    <n v="35541016"/>
    <x v="5"/>
    <n v="162574"/>
    <s v="Stredná odborná škola veterinárna"/>
    <s v="KE"/>
    <s v="Košice IV"/>
    <s v="Košice-Barca"/>
    <s v="Námestie mladých poľnohospodárov 2"/>
    <m/>
    <n v="28.6"/>
    <n v="0.3"/>
    <n v="28.900000000000002"/>
    <n v="70"/>
    <n v="33064"/>
    <n v="0"/>
    <n v="0"/>
    <n v="33064"/>
  </r>
  <r>
    <x v="1"/>
    <x v="2"/>
    <x v="5"/>
    <n v="35541016"/>
    <x v="5"/>
    <n v="162761"/>
    <s v="Konzervatórium Petra Dvorského"/>
    <s v="KE"/>
    <s v="Košice I"/>
    <s v="Košice-Staré Mesto"/>
    <s v="Timonova 2"/>
    <m/>
    <n v="64.599999999999994"/>
    <n v="0.3"/>
    <n v="64.899999999999991"/>
    <n v="70"/>
    <n v="74251"/>
    <n v="0"/>
    <n v="0"/>
    <n v="74251"/>
  </r>
  <r>
    <x v="4"/>
    <x v="2"/>
    <x v="6"/>
    <n v="36063606"/>
    <x v="6"/>
    <n v="162787"/>
    <s v="Stredná odborná škola pedagogická"/>
    <s v="BA"/>
    <s v="Pezinok"/>
    <s v="Modra"/>
    <s v="Sokolská 6"/>
    <m/>
    <n v="27.3"/>
    <n v="0.5"/>
    <n v="27.8"/>
    <n v="60"/>
    <n v="27261"/>
    <n v="0"/>
    <n v="0"/>
    <n v="27261"/>
  </r>
  <r>
    <x v="4"/>
    <x v="0"/>
    <x v="8"/>
    <n v="54130395"/>
    <x v="8"/>
    <n v="163252"/>
    <s v="Diagnostické centrum"/>
    <s v="BA"/>
    <s v="Bratislava IV"/>
    <s v="Bratislava-Záhorská Bystrica"/>
    <s v="Trstínska 2"/>
    <m/>
    <n v="11.3"/>
    <n v="5.3"/>
    <n v="16.600000000000001"/>
    <n v="130"/>
    <n v="35206"/>
    <n v="200"/>
    <n v="54162"/>
    <n v="89368"/>
  </r>
  <r>
    <x v="5"/>
    <x v="0"/>
    <x v="9"/>
    <n v="54130590"/>
    <x v="9"/>
    <n v="163295"/>
    <s v="Reedukačné centrum"/>
    <s v="NR"/>
    <s v="Zlaté Moravce"/>
    <s v="Zlaté Moravce"/>
    <s v="Prílepská 6"/>
    <m/>
    <n v="29"/>
    <n v="3"/>
    <n v="32"/>
    <n v="0"/>
    <n v="0"/>
    <n v="200"/>
    <n v="104410"/>
    <n v="104410"/>
  </r>
  <r>
    <x v="0"/>
    <x v="0"/>
    <x v="0"/>
    <n v="54130531"/>
    <x v="0"/>
    <n v="163309"/>
    <s v="Reedukačné centrum"/>
    <s v="TV"/>
    <s v="Hlohovec"/>
    <s v="Hlohovec"/>
    <s v="Zámok 2275/9"/>
    <m/>
    <n v="23.6"/>
    <n v="3"/>
    <n v="26.6"/>
    <n v="0"/>
    <n v="0"/>
    <n v="200"/>
    <n v="86790"/>
    <n v="86790"/>
  </r>
  <r>
    <x v="3"/>
    <x v="0"/>
    <x v="4"/>
    <n v="54139937"/>
    <x v="4"/>
    <n v="163333"/>
    <s v="Reedukačné centrum"/>
    <s v="BB"/>
    <s v="Rimavská Sobota"/>
    <s v="Čerenčany"/>
    <s v="Samuela Kollára 72"/>
    <m/>
    <n v="31"/>
    <n v="2"/>
    <n v="33"/>
    <n v="0"/>
    <n v="0"/>
    <n v="200"/>
    <n v="107672"/>
    <n v="107672"/>
  </r>
  <r>
    <x v="2"/>
    <x v="0"/>
    <x v="3"/>
    <n v="54132975"/>
    <x v="3"/>
    <n v="163341"/>
    <s v="Diagnostické centrum"/>
    <s v="ZA"/>
    <s v="Žilina"/>
    <s v="Lietavská Lúčka"/>
    <s v="Skalka 36"/>
    <m/>
    <n v="15.7"/>
    <n v="5"/>
    <n v="20.7"/>
    <n v="0"/>
    <n v="0"/>
    <n v="200"/>
    <n v="67540"/>
    <n v="67540"/>
  </r>
  <r>
    <x v="1"/>
    <x v="0"/>
    <x v="2"/>
    <n v="54131430"/>
    <x v="2"/>
    <n v="163368"/>
    <s v="Reedukačné centrum"/>
    <s v="KE"/>
    <s v="Košice I"/>
    <s v="Košice-Sever"/>
    <s v="Bankov 15"/>
    <m/>
    <n v="21.7"/>
    <n v="2.2999999999999998"/>
    <n v="24"/>
    <n v="70"/>
    <n v="27408"/>
    <n v="200"/>
    <n v="78307"/>
    <n v="105715"/>
  </r>
  <r>
    <x v="6"/>
    <x v="0"/>
    <x v="10"/>
    <n v="54131472"/>
    <x v="10"/>
    <n v="163376"/>
    <s v="Reedukačné centrum"/>
    <s v="PO"/>
    <s v="Levoča"/>
    <s v="Levoča"/>
    <s v="Námestie Štefana Kluberta 1"/>
    <m/>
    <n v="17"/>
    <n v="2"/>
    <n v="19"/>
    <n v="0"/>
    <n v="0"/>
    <n v="200"/>
    <n v="61993"/>
    <n v="61993"/>
  </r>
  <r>
    <x v="1"/>
    <x v="0"/>
    <x v="2"/>
    <n v="54131430"/>
    <x v="2"/>
    <n v="163384"/>
    <s v="Reedukačné centrum"/>
    <s v="KE"/>
    <s v="Spišská Nová Ves"/>
    <s v="Mlynky"/>
    <s v="Biele Vody 267"/>
    <m/>
    <n v="24"/>
    <n v="1"/>
    <n v="25"/>
    <n v="0"/>
    <n v="0"/>
    <n v="200"/>
    <n v="81570"/>
    <n v="81570"/>
  </r>
  <r>
    <x v="2"/>
    <x v="0"/>
    <x v="3"/>
    <n v="54132975"/>
    <x v="3"/>
    <n v="163414"/>
    <s v="Liečebno-výchovné sanatórium"/>
    <s v="ZA"/>
    <s v="Ružomberok"/>
    <s v="Ľubochňa"/>
    <s v="Ľubochnianska dolina 610/6"/>
    <m/>
    <n v="14"/>
    <n v="2"/>
    <n v="16"/>
    <n v="0"/>
    <n v="0"/>
    <n v="200"/>
    <n v="52205"/>
    <n v="52205"/>
  </r>
  <r>
    <x v="1"/>
    <x v="0"/>
    <x v="2"/>
    <n v="54131430"/>
    <x v="2"/>
    <n v="164330"/>
    <s v="Centrum poradenstva a prevencie"/>
    <s v="KE"/>
    <s v="Košice I"/>
    <s v="Košice-Staré Mesto"/>
    <s v="Karpatská 8"/>
    <m/>
    <n v="0"/>
    <n v="24"/>
    <n v="24"/>
    <n v="70"/>
    <n v="27408"/>
    <n v="0"/>
    <n v="0"/>
    <n v="27408"/>
  </r>
  <r>
    <x v="5"/>
    <x v="0"/>
    <x v="9"/>
    <n v="54130590"/>
    <x v="9"/>
    <n v="181315"/>
    <s v="Reedukačné centrum"/>
    <s v="NR"/>
    <s v="Nitra"/>
    <s v="Vráble"/>
    <s v="Nám. kpt. Nálepku 613"/>
    <m/>
    <n v="14"/>
    <n v="1.3"/>
    <n v="15.3"/>
    <n v="0"/>
    <n v="0"/>
    <n v="200"/>
    <n v="49921"/>
    <n v="49921"/>
  </r>
  <r>
    <x v="1"/>
    <x v="0"/>
    <x v="2"/>
    <n v="54131430"/>
    <x v="2"/>
    <n v="215627"/>
    <s v="Reedukačné centrum"/>
    <s v="KE"/>
    <s v="Trebišov"/>
    <s v="Bačkov"/>
    <s v="Školská 158"/>
    <m/>
    <n v="21"/>
    <n v="1"/>
    <n v="22"/>
    <n v="0"/>
    <n v="0"/>
    <n v="200"/>
    <n v="71782"/>
    <n v="71782"/>
  </r>
  <r>
    <x v="4"/>
    <x v="3"/>
    <x v="11"/>
    <n v="304662"/>
    <x v="11"/>
    <n v="304662"/>
    <s v="Obec Bernolákovo"/>
    <s v="BA"/>
    <s v="Senec"/>
    <s v="Bernolákovo"/>
    <s v="Hlavná 111"/>
    <m/>
    <n v="39"/>
    <n v="0"/>
    <n v="39"/>
    <n v="60"/>
    <n v="38245"/>
    <n v="0"/>
    <n v="0"/>
    <n v="38245"/>
  </r>
  <r>
    <x v="4"/>
    <x v="3"/>
    <x v="12"/>
    <n v="304689"/>
    <x v="12"/>
    <n v="304689"/>
    <s v="Obec Borinka"/>
    <s v="BA"/>
    <s v="Malacky "/>
    <s v="Borinka"/>
    <s v="Dlhá 110"/>
    <m/>
    <n v="4"/>
    <n v="0"/>
    <n v="4"/>
    <n v="60"/>
    <n v="3923"/>
    <n v="0"/>
    <n v="0"/>
    <n v="3923"/>
  </r>
  <r>
    <x v="4"/>
    <x v="3"/>
    <x v="13"/>
    <n v="304727"/>
    <x v="13"/>
    <n v="304727"/>
    <s v="Obec Doľany"/>
    <s v="BA"/>
    <s v="Pezinok"/>
    <s v="Doľany"/>
    <s v="Doľany 169"/>
    <m/>
    <n v="4"/>
    <n v="0"/>
    <n v="4"/>
    <n v="60"/>
    <n v="3923"/>
    <n v="0"/>
    <n v="0"/>
    <n v="3923"/>
  </r>
  <r>
    <x v="4"/>
    <x v="3"/>
    <x v="14"/>
    <n v="304735"/>
    <x v="14"/>
    <n v="304735"/>
    <s v="Obec Dubová"/>
    <s v="BA"/>
    <s v="Pezinok"/>
    <s v="Dubová"/>
    <s v="Hlavná 39"/>
    <m/>
    <n v="4"/>
    <n v="0"/>
    <n v="4"/>
    <n v="60"/>
    <n v="3923"/>
    <n v="0"/>
    <n v="0"/>
    <n v="3923"/>
  </r>
  <r>
    <x v="4"/>
    <x v="3"/>
    <x v="15"/>
    <n v="304751"/>
    <x v="15"/>
    <n v="304751"/>
    <s v="Obec Hamuliakovo"/>
    <s v="BA"/>
    <s v="Senec"/>
    <s v="Hamuliakovo"/>
    <s v="Dunajská 127/18"/>
    <m/>
    <n v="12.1"/>
    <n v="0"/>
    <n v="12.1"/>
    <n v="60"/>
    <n v="11866"/>
    <n v="0"/>
    <n v="0"/>
    <n v="11866"/>
  </r>
  <r>
    <x v="4"/>
    <x v="3"/>
    <x v="16"/>
    <n v="304786"/>
    <x v="16"/>
    <n v="304786"/>
    <s v="Obec Ivanka pri Dunaji"/>
    <s v="BA"/>
    <s v="Senec"/>
    <s v="Ivanka pri Dunaji"/>
    <s v="Moyzesova 1450/57"/>
    <m/>
    <n v="26.3"/>
    <n v="0"/>
    <n v="26.3"/>
    <n v="60"/>
    <n v="25791"/>
    <n v="0"/>
    <n v="0"/>
    <n v="25791"/>
  </r>
  <r>
    <x v="4"/>
    <x v="3"/>
    <x v="17"/>
    <n v="304794"/>
    <x v="17"/>
    <n v="304794"/>
    <s v="Obec Jablonec"/>
    <s v="BA"/>
    <s v="Pezinok"/>
    <s v="Jablonec"/>
    <s v="Jablonec 206"/>
    <m/>
    <n v="6"/>
    <n v="0"/>
    <n v="6"/>
    <n v="60"/>
    <n v="5884"/>
    <n v="0"/>
    <n v="0"/>
    <n v="5884"/>
  </r>
  <r>
    <x v="4"/>
    <x v="3"/>
    <x v="18"/>
    <n v="304808"/>
    <x v="18"/>
    <n v="304808"/>
    <s v="Obec Jablonové"/>
    <s v="BA"/>
    <s v="Malacky "/>
    <s v="Jablonové"/>
    <s v="Jablonové 197"/>
    <m/>
    <n v="6"/>
    <n v="0"/>
    <n v="6"/>
    <n v="60"/>
    <n v="5884"/>
    <n v="0"/>
    <n v="0"/>
    <n v="5884"/>
  </r>
  <r>
    <x v="4"/>
    <x v="3"/>
    <x v="19"/>
    <n v="304816"/>
    <x v="19"/>
    <n v="304816"/>
    <s v="Obec Jakubov"/>
    <s v="BA"/>
    <s v="Malacky "/>
    <s v="Jakubov"/>
    <s v="Hlavná ulica 191/70"/>
    <m/>
    <n v="8"/>
    <n v="0"/>
    <n v="8"/>
    <n v="60"/>
    <n v="7845"/>
    <n v="0"/>
    <n v="0"/>
    <n v="7845"/>
  </r>
  <r>
    <x v="4"/>
    <x v="3"/>
    <x v="20"/>
    <n v="304832"/>
    <x v="20"/>
    <n v="304832"/>
    <s v="Mesto Svätý Jur"/>
    <s v="BA"/>
    <s v="Pezinok"/>
    <s v="Svätý Jur"/>
    <s v="Prostredná 29"/>
    <m/>
    <n v="25.1"/>
    <n v="0"/>
    <n v="25.1"/>
    <n v="60"/>
    <n v="24614"/>
    <n v="0"/>
    <n v="0"/>
    <n v="24614"/>
  </r>
  <r>
    <x v="4"/>
    <x v="3"/>
    <x v="21"/>
    <n v="304841"/>
    <x v="21"/>
    <n v="304841"/>
    <s v="Obec Kalinkovo"/>
    <s v="BA"/>
    <s v="Senec"/>
    <s v="Kalinkovo"/>
    <s v="Hlavná 211"/>
    <m/>
    <n v="7"/>
    <n v="0"/>
    <n v="7"/>
    <n v="60"/>
    <n v="6864"/>
    <n v="0"/>
    <n v="0"/>
    <n v="6864"/>
  </r>
  <r>
    <x v="4"/>
    <x v="3"/>
    <x v="22"/>
    <n v="304867"/>
    <x v="22"/>
    <n v="304867"/>
    <s v="Obec Kostolište"/>
    <s v="BA"/>
    <s v="Malacky "/>
    <s v="Kostolište"/>
    <s v="Kostolište 66"/>
    <m/>
    <n v="5.7"/>
    <n v="0"/>
    <n v="5.7"/>
    <n v="60"/>
    <n v="5590"/>
    <n v="0"/>
    <n v="0"/>
    <n v="5590"/>
  </r>
  <r>
    <x v="4"/>
    <x v="3"/>
    <x v="23"/>
    <n v="304891"/>
    <x v="23"/>
    <n v="304891"/>
    <s v="Obec Limbach"/>
    <s v="BA"/>
    <s v="Pezinok"/>
    <s v="Limbach"/>
    <s v="SNP 55"/>
    <m/>
    <n v="12"/>
    <n v="0"/>
    <n v="12"/>
    <n v="60"/>
    <n v="11768"/>
    <n v="0"/>
    <n v="0"/>
    <n v="11768"/>
  </r>
  <r>
    <x v="4"/>
    <x v="3"/>
    <x v="24"/>
    <n v="304930"/>
    <x v="24"/>
    <n v="304930"/>
    <s v="Obec Marianka"/>
    <s v="BA"/>
    <s v="Malacky "/>
    <s v="Marianka"/>
    <s v="Školská 32"/>
    <m/>
    <n v="8.3000000000000007"/>
    <n v="0"/>
    <n v="8.3000000000000007"/>
    <n v="60"/>
    <n v="8139"/>
    <n v="0"/>
    <n v="0"/>
    <n v="8139"/>
  </r>
  <r>
    <x v="4"/>
    <x v="3"/>
    <x v="25"/>
    <n v="304948"/>
    <x v="25"/>
    <n v="304948"/>
    <s v="Obec Miloslavov"/>
    <s v="BA"/>
    <s v="Senec"/>
    <s v="Miloslavov"/>
    <s v="Radničné námestie 181/1"/>
    <m/>
    <n v="27"/>
    <n v="0"/>
    <n v="27"/>
    <n v="60"/>
    <n v="26477"/>
    <n v="0"/>
    <n v="0"/>
    <n v="26477"/>
  </r>
  <r>
    <x v="4"/>
    <x v="3"/>
    <x v="26"/>
    <n v="304981"/>
    <x v="26"/>
    <n v="304981"/>
    <s v="Obec Nová Dedinka"/>
    <s v="BA"/>
    <s v="Senec"/>
    <s v="Nová Dedinka"/>
    <s v="Mierová 11"/>
    <m/>
    <n v="14"/>
    <n v="0"/>
    <n v="14"/>
    <n v="60"/>
    <n v="13729"/>
    <n v="0"/>
    <n v="0"/>
    <n v="13729"/>
  </r>
  <r>
    <x v="4"/>
    <x v="3"/>
    <x v="27"/>
    <n v="305031"/>
    <x v="27"/>
    <n v="305031"/>
    <s v="Obec Píla"/>
    <s v="BA"/>
    <s v="Pezinok"/>
    <s v="Píla"/>
    <s v="Hlavná 68"/>
    <m/>
    <n v="2"/>
    <n v="0"/>
    <n v="2"/>
    <n v="60"/>
    <n v="1961"/>
    <n v="0"/>
    <n v="0"/>
    <n v="1961"/>
  </r>
  <r>
    <x v="4"/>
    <x v="3"/>
    <x v="28"/>
    <n v="305057"/>
    <x v="28"/>
    <n v="305057"/>
    <s v="Obec Rovinka"/>
    <s v="BA"/>
    <s v="Senec"/>
    <s v="Rovinka"/>
    <s v="Rovinka 350"/>
    <m/>
    <n v="25"/>
    <n v="0"/>
    <n v="25"/>
    <n v="60"/>
    <n v="24516"/>
    <n v="0"/>
    <n v="0"/>
    <n v="24516"/>
  </r>
  <r>
    <x v="4"/>
    <x v="3"/>
    <x v="29"/>
    <n v="305090"/>
    <x v="29"/>
    <n v="305090"/>
    <s v="Obec Suchohrad"/>
    <s v="BA"/>
    <s v="Malacky "/>
    <s v="Suchohrad"/>
    <s v="Suchohrad 140"/>
    <m/>
    <n v="2"/>
    <n v="0"/>
    <n v="2"/>
    <n v="60"/>
    <n v="1961"/>
    <n v="0"/>
    <n v="0"/>
    <n v="1961"/>
  </r>
  <r>
    <x v="4"/>
    <x v="3"/>
    <x v="30"/>
    <n v="305111"/>
    <x v="30"/>
    <n v="305111"/>
    <s v="Obec Štefanová"/>
    <s v="BA"/>
    <s v="Pezinok"/>
    <s v="Štefanová"/>
    <s v="Štefanová 63"/>
    <m/>
    <n v="2"/>
    <n v="0"/>
    <n v="2"/>
    <n v="60"/>
    <n v="1961"/>
    <n v="0"/>
    <n v="0"/>
    <n v="1961"/>
  </r>
  <r>
    <x v="4"/>
    <x v="3"/>
    <x v="31"/>
    <n v="305120"/>
    <x v="31"/>
    <n v="305120"/>
    <s v="Obec Tomášov"/>
    <s v="BA"/>
    <s v="Senec"/>
    <s v="Tomášov"/>
    <s v="1. mája 5"/>
    <m/>
    <n v="19"/>
    <n v="0"/>
    <n v="19"/>
    <n v="60"/>
    <n v="18632"/>
    <n v="0"/>
    <n v="0"/>
    <n v="18632"/>
  </r>
  <r>
    <x v="4"/>
    <x v="3"/>
    <x v="32"/>
    <n v="305138"/>
    <x v="32"/>
    <n v="305138"/>
    <s v="Obec Tureň"/>
    <s v="BA"/>
    <s v="Senec"/>
    <s v="Tureň"/>
    <s v="Tureň 36"/>
    <m/>
    <n v="4.4000000000000004"/>
    <n v="0"/>
    <n v="4.4000000000000004"/>
    <n v="60"/>
    <n v="4315"/>
    <n v="0"/>
    <n v="0"/>
    <n v="4315"/>
  </r>
  <r>
    <x v="4"/>
    <x v="3"/>
    <x v="33"/>
    <n v="305146"/>
    <x v="33"/>
    <n v="305146"/>
    <s v="Obec Veľký Biel"/>
    <s v="BA"/>
    <s v="Senec"/>
    <s v="Veľký Biel"/>
    <s v="Železničná 76"/>
    <m/>
    <n v="8"/>
    <n v="0"/>
    <n v="8"/>
    <n v="60"/>
    <n v="7845"/>
    <n v="0"/>
    <n v="0"/>
    <n v="7845"/>
  </r>
  <r>
    <x v="4"/>
    <x v="3"/>
    <x v="34"/>
    <n v="305162"/>
    <x v="34"/>
    <n v="305162"/>
    <s v="Obec Vinosady"/>
    <s v="BA"/>
    <s v="Pezinok"/>
    <s v="Vinosady"/>
    <s v="Pezinská 95"/>
    <m/>
    <n v="8"/>
    <n v="0"/>
    <n v="8"/>
    <n v="60"/>
    <n v="7845"/>
    <n v="0"/>
    <n v="0"/>
    <n v="7845"/>
  </r>
  <r>
    <x v="4"/>
    <x v="3"/>
    <x v="35"/>
    <n v="305189"/>
    <x v="35"/>
    <n v="305189"/>
    <s v="Obec Vlky"/>
    <s v="BA"/>
    <s v="Senec"/>
    <s v="Vlky"/>
    <s v="Vlky 83"/>
    <m/>
    <n v="2"/>
    <n v="0"/>
    <n v="2"/>
    <n v="60"/>
    <n v="1961"/>
    <n v="0"/>
    <n v="0"/>
    <n v="1961"/>
  </r>
  <r>
    <x v="4"/>
    <x v="3"/>
    <x v="36"/>
    <n v="305219"/>
    <x v="36"/>
    <n v="305219"/>
    <s v="Obec Záhorská Ves"/>
    <s v="BA"/>
    <s v="Malacky "/>
    <s v="Záhorská Ves"/>
    <s v="Hlavná 29"/>
    <m/>
    <n v="9"/>
    <n v="0"/>
    <n v="9"/>
    <n v="60"/>
    <n v="8826"/>
    <n v="0"/>
    <n v="0"/>
    <n v="8826"/>
  </r>
  <r>
    <x v="4"/>
    <x v="3"/>
    <x v="37"/>
    <n v="305863"/>
    <x v="37"/>
    <n v="305863"/>
    <s v="Obec Boldog"/>
    <s v="BA"/>
    <s v="Senec"/>
    <s v="Boldog"/>
    <s v="Boldog 89"/>
    <m/>
    <n v="2"/>
    <n v="0"/>
    <n v="2"/>
    <n v="60"/>
    <n v="1961"/>
    <n v="0"/>
    <n v="0"/>
    <n v="1961"/>
  </r>
  <r>
    <x v="4"/>
    <x v="3"/>
    <x v="38"/>
    <n v="305979"/>
    <x v="38"/>
    <n v="305979"/>
    <s v="Obec Hrubá Borša"/>
    <s v="BA"/>
    <s v="Senec"/>
    <s v="Hrubá Borša"/>
    <s v="Maloboršanská ulica 73/37"/>
    <m/>
    <n v="10"/>
    <n v="0"/>
    <n v="10"/>
    <n v="60"/>
    <n v="9806"/>
    <n v="0"/>
    <n v="0"/>
    <n v="9806"/>
  </r>
  <r>
    <x v="4"/>
    <x v="3"/>
    <x v="39"/>
    <n v="305987"/>
    <x v="39"/>
    <n v="305987"/>
    <s v="Obec Hrubý Šúr"/>
    <s v="BA"/>
    <s v="Senec"/>
    <s v="Hrubý Šúr"/>
    <s v="Hrubý Šúr 205"/>
    <m/>
    <n v="7.5"/>
    <n v="0"/>
    <n v="7.5"/>
    <n v="60"/>
    <n v="7355"/>
    <n v="0"/>
    <n v="0"/>
    <n v="7355"/>
  </r>
  <r>
    <x v="4"/>
    <x v="3"/>
    <x v="40"/>
    <n v="306037"/>
    <x v="40"/>
    <n v="306037"/>
    <s v="Obec Kostolná pri Dunaji"/>
    <s v="BA"/>
    <s v="Senec"/>
    <s v="Kostolná pri Dunaji"/>
    <s v="Kostolná pri Dunaji 59"/>
    <m/>
    <n v="4"/>
    <n v="0"/>
    <n v="4"/>
    <n v="60"/>
    <n v="3923"/>
    <n v="0"/>
    <n v="0"/>
    <n v="3923"/>
  </r>
  <r>
    <x v="4"/>
    <x v="3"/>
    <x v="41"/>
    <n v="306061"/>
    <x v="41"/>
    <n v="306061"/>
    <s v="Obec Kráľová pri Senci"/>
    <s v="BA"/>
    <s v="Senec"/>
    <s v="Kráľová pri Senci"/>
    <s v="Kráľová pri Senci 326"/>
    <m/>
    <n v="10"/>
    <n v="0"/>
    <n v="10"/>
    <n v="60"/>
    <n v="9806"/>
    <n v="0"/>
    <n v="0"/>
    <n v="9806"/>
  </r>
  <r>
    <x v="4"/>
    <x v="3"/>
    <x v="42"/>
    <n v="306142"/>
    <x v="42"/>
    <n v="306142"/>
    <s v="Obec Reca"/>
    <s v="BA"/>
    <s v="Senec"/>
    <s v="Reca"/>
    <s v="Reca 24"/>
    <m/>
    <n v="6"/>
    <n v="0"/>
    <n v="6"/>
    <n v="60"/>
    <n v="5884"/>
    <n v="0"/>
    <n v="0"/>
    <n v="5884"/>
  </r>
  <r>
    <x v="4"/>
    <x v="3"/>
    <x v="43"/>
    <n v="309711"/>
    <x v="43"/>
    <n v="309711"/>
    <s v="Obec Malé Leváre"/>
    <s v="BA"/>
    <s v="Malacky "/>
    <s v="Malé Leváre"/>
    <s v="Malé Leváre 177"/>
    <m/>
    <n v="12.2"/>
    <n v="0"/>
    <n v="12.2"/>
    <n v="60"/>
    <n v="11964"/>
    <n v="0"/>
    <n v="0"/>
    <n v="11964"/>
  </r>
  <r>
    <x v="4"/>
    <x v="3"/>
    <x v="44"/>
    <n v="309788"/>
    <x v="44"/>
    <n v="309788"/>
    <s v="Obec Plavecké Podhradie"/>
    <s v="BA"/>
    <s v="Malacky "/>
    <s v="Plavecké Podhradie"/>
    <s v="Plavecké Podhradie 34"/>
    <m/>
    <n v="3.5"/>
    <n v="0"/>
    <n v="3.5"/>
    <n v="60"/>
    <n v="3432"/>
    <n v="0"/>
    <n v="0"/>
    <n v="3432"/>
  </r>
  <r>
    <x v="4"/>
    <x v="3"/>
    <x v="45"/>
    <n v="309796"/>
    <x v="45"/>
    <n v="309796"/>
    <s v="Obec Plavecký Mikuláš"/>
    <s v="BA"/>
    <s v="Malacky "/>
    <s v="Plavecký Mikuláš"/>
    <s v="Plavecký Mikuláš 307"/>
    <m/>
    <n v="3"/>
    <n v="0"/>
    <n v="3"/>
    <n v="60"/>
    <n v="2942"/>
    <n v="0"/>
    <n v="0"/>
    <n v="2942"/>
  </r>
  <r>
    <x v="4"/>
    <x v="3"/>
    <x v="46"/>
    <n v="310026"/>
    <x v="46"/>
    <n v="310026"/>
    <s v="Obec Sološnica"/>
    <s v="BA"/>
    <s v="Malacky "/>
    <s v="Sološnica"/>
    <s v="Námestie Jána Turzu 527/3"/>
    <m/>
    <n v="7.8"/>
    <n v="0"/>
    <n v="7.8"/>
    <n v="60"/>
    <n v="7649"/>
    <n v="0"/>
    <n v="0"/>
    <n v="7649"/>
  </r>
  <r>
    <x v="0"/>
    <x v="3"/>
    <x v="47"/>
    <n v="312258"/>
    <x v="47"/>
    <n v="312258"/>
    <s v="Obec Bíňovce"/>
    <s v="TV"/>
    <s v="Trnava"/>
    <s v="Bíňovce"/>
    <s v="Bíňovce 134"/>
    <m/>
    <n v="2"/>
    <n v="0"/>
    <n v="2"/>
    <n v="70"/>
    <n v="2288"/>
    <n v="0"/>
    <n v="0"/>
    <n v="2288"/>
  </r>
  <r>
    <x v="0"/>
    <x v="3"/>
    <x v="48"/>
    <n v="312291"/>
    <x v="48"/>
    <n v="312291"/>
    <s v="Obec Borová"/>
    <s v="TV"/>
    <s v="Trnava"/>
    <s v="Borová"/>
    <s v="Borová 84"/>
    <m/>
    <n v="2"/>
    <n v="0"/>
    <n v="2"/>
    <n v="70"/>
    <n v="2288"/>
    <n v="0"/>
    <n v="0"/>
    <n v="2288"/>
  </r>
  <r>
    <x v="0"/>
    <x v="3"/>
    <x v="49"/>
    <n v="312339"/>
    <x v="49"/>
    <n v="312339"/>
    <s v="Obec Buková"/>
    <s v="TV"/>
    <s v="Trnava"/>
    <s v="Buková"/>
    <s v="Buková 50"/>
    <m/>
    <n v="2"/>
    <n v="0"/>
    <n v="2"/>
    <n v="70"/>
    <n v="2288"/>
    <n v="0"/>
    <n v="0"/>
    <n v="2288"/>
  </r>
  <r>
    <x v="0"/>
    <x v="3"/>
    <x v="50"/>
    <n v="312673"/>
    <x v="50"/>
    <n v="312673"/>
    <s v="Obec Košolná"/>
    <s v="TV"/>
    <s v="Trnava"/>
    <s v="Košolná"/>
    <s v="Košolná 44"/>
    <m/>
    <n v="4"/>
    <n v="0"/>
    <n v="4"/>
    <n v="70"/>
    <n v="4576"/>
    <n v="0"/>
    <n v="0"/>
    <n v="4576"/>
  </r>
  <r>
    <x v="0"/>
    <x v="3"/>
    <x v="51"/>
    <n v="313114"/>
    <x v="51"/>
    <n v="313114"/>
    <s v="Mesto Trnava"/>
    <s v="TV"/>
    <s v="Trnava"/>
    <s v="Trnava"/>
    <s v="Ulica Hlavná 1/1"/>
    <m/>
    <n v="53"/>
    <n v="0"/>
    <n v="53"/>
    <n v="70"/>
    <n v="60636"/>
    <n v="0"/>
    <n v="0"/>
    <n v="60636"/>
  </r>
  <r>
    <x v="1"/>
    <x v="1"/>
    <x v="52"/>
    <n v="397474"/>
    <x v="52"/>
    <n v="397474"/>
    <s v="Univerzita veterinárskeho lekárstva a farmácie v Košiciach"/>
    <s v="KE"/>
    <s v="Košice I"/>
    <s v="Košice-Sever"/>
    <s v="Komenského 68/73"/>
    <m/>
    <n v="2.5"/>
    <n v="0"/>
    <n v="2.5"/>
    <n v="70"/>
    <n v="2860"/>
    <n v="0"/>
    <n v="0"/>
    <n v="2860"/>
  </r>
  <r>
    <x v="1"/>
    <x v="1"/>
    <x v="53"/>
    <n v="397768"/>
    <x v="53"/>
    <n v="397768"/>
    <s v="Univerzita Pavla Jozefa Šafárika v Košiciach"/>
    <s v="KE"/>
    <s v="Košice I"/>
    <s v="Košice-Staré Mesto"/>
    <s v="Šrobárova 1014/2"/>
    <m/>
    <n v="2"/>
    <n v="0"/>
    <n v="2"/>
    <n v="70"/>
    <n v="2288"/>
    <n v="0"/>
    <n v="0"/>
    <n v="2288"/>
  </r>
  <r>
    <x v="1"/>
    <x v="2"/>
    <x v="5"/>
    <n v="35541016"/>
    <x v="5"/>
    <n v="398900"/>
    <s v="Gymnázium"/>
    <s v="KE"/>
    <s v="Košice II"/>
    <s v="Košice-Západ"/>
    <s v="Trebišovská 12"/>
    <m/>
    <n v="46.5"/>
    <n v="0.4"/>
    <n v="46.9"/>
    <n v="70"/>
    <n v="53657"/>
    <n v="0"/>
    <n v="0"/>
    <n v="53657"/>
  </r>
  <r>
    <x v="0"/>
    <x v="2"/>
    <x v="7"/>
    <n v="37836901"/>
    <x v="7"/>
    <n v="399817"/>
    <s v="Stredná priemyselná škola stavebná Dušana Samuela Jurkoviča"/>
    <s v="TV"/>
    <s v="Trnava"/>
    <s v="Trnava"/>
    <s v="Lomonosovova 7"/>
    <m/>
    <n v="32.5"/>
    <n v="0"/>
    <n v="32.5"/>
    <n v="70"/>
    <n v="37183"/>
    <n v="0"/>
    <n v="0"/>
    <n v="37183"/>
  </r>
  <r>
    <x v="4"/>
    <x v="1"/>
    <x v="54"/>
    <n v="399957"/>
    <x v="54"/>
    <n v="399957"/>
    <s v="Ekonomická univerzita v Bratislave"/>
    <s v="BA"/>
    <s v="Bratislava V"/>
    <s v="Bratislava-Petržalka"/>
    <s v="Dolnozemská cesta 2410/1"/>
    <m/>
    <n v="3.6"/>
    <n v="0"/>
    <n v="3.6"/>
    <n v="130"/>
    <n v="7649"/>
    <n v="0"/>
    <n v="0"/>
    <n v="7649"/>
  </r>
  <r>
    <x v="5"/>
    <x v="0"/>
    <x v="9"/>
    <n v="54130590"/>
    <x v="9"/>
    <n v="400084"/>
    <s v="Liečebno - výchovné sanatórium"/>
    <s v="NR"/>
    <s v="Nitra"/>
    <s v="Poľný Kesov"/>
    <s v="Mojmírovská 70"/>
    <m/>
    <n v="14"/>
    <n v="2"/>
    <n v="16"/>
    <n v="0"/>
    <n v="0"/>
    <n v="200"/>
    <n v="52205"/>
    <n v="52205"/>
  </r>
  <r>
    <x v="0"/>
    <x v="2"/>
    <x v="7"/>
    <n v="37836901"/>
    <x v="7"/>
    <n v="491861"/>
    <s v="Stredná priemyselná škola dopravná"/>
    <s v="TV"/>
    <s v="Trnava"/>
    <s v="Trnava"/>
    <s v="Študentská 23"/>
    <m/>
    <n v="49.9"/>
    <n v="0"/>
    <n v="49.9"/>
    <n v="70"/>
    <n v="57090"/>
    <n v="0"/>
    <n v="0"/>
    <n v="57090"/>
  </r>
  <r>
    <x v="4"/>
    <x v="0"/>
    <x v="8"/>
    <n v="54130395"/>
    <x v="8"/>
    <n v="500798"/>
    <s v="Reedukačné centrum"/>
    <s v="BA"/>
    <s v="Malacky"/>
    <s v="Sološnica"/>
    <s v="Sološnica 3"/>
    <m/>
    <n v="24"/>
    <n v="3"/>
    <n v="27"/>
    <n v="60"/>
    <n v="26429"/>
    <n v="200"/>
    <n v="88096"/>
    <n v="114525"/>
  </r>
  <r>
    <x v="5"/>
    <x v="0"/>
    <x v="9"/>
    <n v="54130590"/>
    <x v="9"/>
    <n v="513806"/>
    <s v="Liečebno - výchovné sanatórium"/>
    <s v="NR"/>
    <s v="Nitra"/>
    <s v="Nitra"/>
    <s v="Pri kaštieli 1"/>
    <m/>
    <n v="6"/>
    <n v="1"/>
    <n v="7"/>
    <n v="0"/>
    <n v="0"/>
    <n v="200"/>
    <n v="22840"/>
    <n v="22840"/>
  </r>
  <r>
    <x v="1"/>
    <x v="2"/>
    <x v="5"/>
    <n v="35541016"/>
    <x v="5"/>
    <n v="521965"/>
    <s v="Stredná športová škola"/>
    <s v="KE"/>
    <s v="Košice II"/>
    <s v="Košice-Západ"/>
    <s v="Trieda SNP 104"/>
    <m/>
    <n v="48.8"/>
    <n v="1"/>
    <n v="49.8"/>
    <n v="70"/>
    <n v="56975"/>
    <n v="0"/>
    <n v="0"/>
    <n v="56975"/>
  </r>
  <r>
    <x v="4"/>
    <x v="4"/>
    <x v="55"/>
    <n v="586722"/>
    <x v="55"/>
    <n v="588032"/>
    <s v="Gymnázium Angely Merici"/>
    <s v="TV"/>
    <s v="Trnava"/>
    <s v="Trnava"/>
    <s v="Hviezdoslavova 10"/>
    <m/>
    <n v="35.6"/>
    <n v="0.5"/>
    <n v="36.1"/>
    <n v="70"/>
    <n v="41301"/>
    <n v="0"/>
    <n v="0"/>
    <n v="41301"/>
  </r>
  <r>
    <x v="1"/>
    <x v="2"/>
    <x v="5"/>
    <n v="35541016"/>
    <x v="5"/>
    <n v="598071"/>
    <s v="Gymnázium"/>
    <s v="KE"/>
    <s v="Košice IV"/>
    <s v="Košice-Juh"/>
    <s v="Alejová 1"/>
    <m/>
    <n v="35.4"/>
    <n v="1"/>
    <n v="36.4"/>
    <n v="70"/>
    <n v="41644"/>
    <n v="0"/>
    <n v="0"/>
    <n v="41644"/>
  </r>
  <r>
    <x v="4"/>
    <x v="3"/>
    <x v="56"/>
    <n v="603147"/>
    <x v="56"/>
    <n v="603147"/>
    <s v="Mestská časť Bratislava - Staré Mesto"/>
    <s v="BA"/>
    <s v="Bratislava I"/>
    <s v="Bratislava-Staré Mesto"/>
    <s v="Vajanského nábr. 3"/>
    <m/>
    <n v="86"/>
    <n v="0"/>
    <n v="86"/>
    <n v="130"/>
    <n v="182726"/>
    <n v="0"/>
    <n v="0"/>
    <n v="182726"/>
  </r>
  <r>
    <x v="4"/>
    <x v="3"/>
    <x v="57"/>
    <n v="603201"/>
    <x v="57"/>
    <n v="603201"/>
    <s v="Mestská časť Bratislava - Petržalka"/>
    <s v="BA"/>
    <s v="Bratislava V"/>
    <s v="Bratislava-Petržalka"/>
    <s v="Kutlíkova 17"/>
    <m/>
    <n v="311"/>
    <n v="12.5"/>
    <n v="323.5"/>
    <n v="130"/>
    <n v="687347"/>
    <n v="0"/>
    <n v="0"/>
    <n v="687347"/>
  </r>
  <r>
    <x v="4"/>
    <x v="3"/>
    <x v="58"/>
    <n v="603406"/>
    <x v="58"/>
    <n v="603406"/>
    <s v="Mestská časť Bratislava - Dúbravka"/>
    <s v="BA"/>
    <s v="Bratislava IV"/>
    <s v="Bratislava-Dúbravka"/>
    <s v="Žatevná 2"/>
    <m/>
    <n v="96"/>
    <n v="0"/>
    <n v="96"/>
    <n v="130"/>
    <n v="203973"/>
    <n v="0"/>
    <n v="0"/>
    <n v="203973"/>
  </r>
  <r>
    <x v="4"/>
    <x v="3"/>
    <x v="59"/>
    <n v="603422"/>
    <x v="59"/>
    <n v="603422"/>
    <s v="Mestská časť Bratislava - Devín"/>
    <s v="BA"/>
    <s v="Bratislava IV"/>
    <s v="Bratislava-Devín"/>
    <s v="Kremeľská 39"/>
    <m/>
    <n v="7"/>
    <n v="0"/>
    <n v="7"/>
    <n v="130"/>
    <n v="14873"/>
    <n v="0"/>
    <n v="0"/>
    <n v="14873"/>
  </r>
  <r>
    <x v="4"/>
    <x v="3"/>
    <x v="60"/>
    <n v="603520"/>
    <x v="60"/>
    <n v="603520"/>
    <s v="Mestská časť Bratislava - Karlova Ves"/>
    <s v="BA"/>
    <s v="Bratislava IV"/>
    <s v="Bratislava-Karlova Ves"/>
    <s v="Námestie sv. Františka 8"/>
    <m/>
    <n v="87.8"/>
    <n v="0"/>
    <n v="87.8"/>
    <n v="130"/>
    <n v="186550"/>
    <n v="0"/>
    <n v="0"/>
    <n v="186550"/>
  </r>
  <r>
    <x v="4"/>
    <x v="0"/>
    <x v="8"/>
    <n v="54130395"/>
    <x v="8"/>
    <n v="605751"/>
    <s v="Gymnázium"/>
    <s v="BA"/>
    <s v="Bratislava IV"/>
    <s v="Bratislava-Dúbravka"/>
    <s v="Bilíkova 24"/>
    <m/>
    <n v="69.400000000000006"/>
    <n v="1"/>
    <n v="70.400000000000006"/>
    <n v="130"/>
    <n v="149306"/>
    <n v="0"/>
    <n v="0"/>
    <n v="149306"/>
  </r>
  <r>
    <x v="4"/>
    <x v="2"/>
    <x v="6"/>
    <n v="36063606"/>
    <x v="6"/>
    <n v="605760"/>
    <s v="Gymnázium Alberta Einsteina"/>
    <s v="BA"/>
    <s v="Bratislava V"/>
    <s v="Bratislava-Petržalka"/>
    <s v="Einsteinova 35"/>
    <m/>
    <n v="35.9"/>
    <n v="1"/>
    <n v="36.9"/>
    <n v="130"/>
    <n v="78402"/>
    <n v="0"/>
    <n v="0"/>
    <n v="78402"/>
  </r>
  <r>
    <x v="4"/>
    <x v="2"/>
    <x v="6"/>
    <n v="36063606"/>
    <x v="6"/>
    <n v="605786"/>
    <s v="Gymnázium Ladislava Novomeského"/>
    <s v="BA"/>
    <s v="Bratislava II"/>
    <s v="Bratislava-Ružinov"/>
    <s v="Tomášikova 2"/>
    <m/>
    <n v="41.5"/>
    <n v="0"/>
    <n v="41.5"/>
    <n v="130"/>
    <n v="88176"/>
    <n v="0"/>
    <n v="0"/>
    <n v="88176"/>
  </r>
  <r>
    <x v="4"/>
    <x v="2"/>
    <x v="6"/>
    <n v="36063606"/>
    <x v="6"/>
    <n v="605808"/>
    <s v="Konzervatórium"/>
    <s v="BA"/>
    <s v="Bratislava I"/>
    <s v="Bratislava-Staré Mesto"/>
    <s v="Tolstého 11"/>
    <m/>
    <n v="152.30000000000001"/>
    <n v="0.4"/>
    <n v="152.70000000000002"/>
    <n v="130"/>
    <n v="324445"/>
    <n v="0"/>
    <n v="0"/>
    <n v="324445"/>
  </r>
  <r>
    <x v="1"/>
    <x v="2"/>
    <x v="5"/>
    <n v="35541016"/>
    <x v="5"/>
    <n v="606758"/>
    <s v="Stredná zdravotnícka škola"/>
    <s v="KE"/>
    <s v="Košice IV"/>
    <s v="Košice-Juh"/>
    <s v="Kukučínova 40"/>
    <m/>
    <n v="44.8"/>
    <n v="0.5"/>
    <n v="45.3"/>
    <n v="70"/>
    <n v="51827"/>
    <n v="0"/>
    <n v="0"/>
    <n v="51827"/>
  </r>
  <r>
    <x v="1"/>
    <x v="2"/>
    <x v="5"/>
    <n v="35541016"/>
    <x v="5"/>
    <n v="606766"/>
    <s v="Stredná zdravotnícka škola"/>
    <s v="KE"/>
    <s v="Košice I"/>
    <s v="Košice-Staré Mesto"/>
    <s v="Moyzesova 17"/>
    <m/>
    <n v="36.799999999999997"/>
    <n v="0.5"/>
    <n v="37.299999999999997"/>
    <n v="70"/>
    <n v="42674"/>
    <n v="0"/>
    <n v="0"/>
    <n v="42674"/>
  </r>
  <r>
    <x v="4"/>
    <x v="2"/>
    <x v="6"/>
    <n v="36063606"/>
    <x v="6"/>
    <n v="607304"/>
    <s v="Stredná zdravotnícka škola"/>
    <s v="BA"/>
    <s v="Bratislava II"/>
    <s v="Bratislava-Ružinov"/>
    <s v="Záhradnícka 44"/>
    <m/>
    <n v="44.1"/>
    <n v="2"/>
    <n v="46.1"/>
    <n v="130"/>
    <n v="97950"/>
    <n v="0"/>
    <n v="0"/>
    <n v="97950"/>
  </r>
  <r>
    <x v="0"/>
    <x v="2"/>
    <x v="7"/>
    <n v="37836901"/>
    <x v="7"/>
    <n v="607371"/>
    <s v="Stredná zdravotnícka škola"/>
    <s v="TV"/>
    <s v="Trnava"/>
    <s v="Trnava"/>
    <s v="Daxnerova 6"/>
    <m/>
    <n v="54.4"/>
    <n v="1.6"/>
    <n v="56"/>
    <n v="70"/>
    <n v="64068"/>
    <n v="0"/>
    <n v="0"/>
    <n v="64068"/>
  </r>
  <r>
    <x v="1"/>
    <x v="4"/>
    <x v="61"/>
    <n v="179094"/>
    <x v="61"/>
    <n v="618233"/>
    <s v="Stredná zdravotnícka škola sv. Alžbety"/>
    <s v="KE"/>
    <s v="Košice I"/>
    <s v="Košice-Staré Mesto"/>
    <s v="Mäsiarska 25"/>
    <m/>
    <n v="29.2"/>
    <n v="0.5"/>
    <n v="29.7"/>
    <n v="70"/>
    <n v="33979"/>
    <n v="0"/>
    <n v="0"/>
    <n v="33979"/>
  </r>
  <r>
    <x v="1"/>
    <x v="0"/>
    <x v="2"/>
    <n v="54131430"/>
    <x v="2"/>
    <n v="619671"/>
    <s v="Spojená škola"/>
    <s v="KE"/>
    <s v="Košice IV"/>
    <s v="Košice-Juh"/>
    <s v="Alejová 6"/>
    <m/>
    <n v="22"/>
    <n v="1"/>
    <n v="23"/>
    <n v="70"/>
    <n v="26266"/>
    <n v="0"/>
    <n v="0"/>
    <n v="26266"/>
  </r>
  <r>
    <x v="4"/>
    <x v="3"/>
    <x v="62"/>
    <n v="641243"/>
    <x v="62"/>
    <n v="641243"/>
    <s v="Mestská časť Bratislava - Čunovo"/>
    <s v="BA"/>
    <s v="Bratislava V"/>
    <s v="Bratislava-Čunovo"/>
    <s v="Hraničiarska 144"/>
    <m/>
    <n v="11"/>
    <n v="0"/>
    <n v="11"/>
    <n v="130"/>
    <n v="23372"/>
    <n v="0"/>
    <n v="0"/>
    <n v="23372"/>
  </r>
  <r>
    <x v="4"/>
    <x v="3"/>
    <x v="63"/>
    <n v="655627"/>
    <x v="63"/>
    <n v="655627"/>
    <s v="Obec Kaplna"/>
    <s v="BA"/>
    <s v="Senec"/>
    <s v="Kaplna"/>
    <s v="Kaplna 39"/>
    <m/>
    <n v="5"/>
    <n v="0"/>
    <n v="5"/>
    <n v="60"/>
    <n v="4903"/>
    <n v="0"/>
    <n v="0"/>
    <n v="4903"/>
  </r>
  <r>
    <x v="4"/>
    <x v="1"/>
    <x v="64"/>
    <n v="35972181"/>
    <x v="64"/>
    <n v="681881"/>
    <s v="Súkromná stredná odborná škola"/>
    <s v="BA"/>
    <s v="Bratislava II"/>
    <s v="Bratislava-Ružinov"/>
    <s v="Exnárova 20"/>
    <m/>
    <n v="29.8"/>
    <n v="1"/>
    <n v="30.8"/>
    <n v="130"/>
    <n v="65441"/>
    <n v="0"/>
    <n v="0"/>
    <n v="65441"/>
  </r>
  <r>
    <x v="4"/>
    <x v="3"/>
    <x v="65"/>
    <n v="682110"/>
    <x v="65"/>
    <n v="682110"/>
    <s v="Obec Zálesie"/>
    <s v="BA"/>
    <s v="Senec"/>
    <s v="Zálesie"/>
    <s v="Trojičné námestie 1"/>
    <m/>
    <n v="11"/>
    <n v="0"/>
    <n v="11"/>
    <n v="60"/>
    <n v="10787"/>
    <n v="0"/>
    <n v="0"/>
    <n v="10787"/>
  </r>
  <r>
    <x v="0"/>
    <x v="3"/>
    <x v="66"/>
    <n v="682136"/>
    <x v="66"/>
    <n v="682136"/>
    <s v="Obec Slovenská Nová Ves"/>
    <s v="TV"/>
    <s v="Trnava"/>
    <s v="Slovenská Nová Ves"/>
    <s v="Slovenská Nová Ves 30"/>
    <m/>
    <n v="2"/>
    <n v="0"/>
    <n v="2"/>
    <n v="70"/>
    <n v="2288"/>
    <n v="0"/>
    <n v="0"/>
    <n v="2288"/>
  </r>
  <r>
    <x v="0"/>
    <x v="3"/>
    <x v="67"/>
    <n v="682144"/>
    <x v="67"/>
    <n v="682144"/>
    <s v="Obec Pavlice"/>
    <s v="TV"/>
    <s v="Trnava"/>
    <s v="Pavlice"/>
    <s v="Pavlice 146"/>
    <m/>
    <n v="2"/>
    <n v="0"/>
    <n v="2"/>
    <n v="70"/>
    <n v="2288"/>
    <n v="0"/>
    <n v="0"/>
    <n v="2288"/>
  </r>
  <r>
    <x v="0"/>
    <x v="3"/>
    <x v="68"/>
    <n v="682195"/>
    <x v="68"/>
    <n v="682195"/>
    <s v="Obec Dlhá"/>
    <s v="TV"/>
    <s v="Trnava"/>
    <s v="Dlhá"/>
    <s v="Dlhá 1"/>
    <m/>
    <n v="2"/>
    <n v="0"/>
    <n v="2"/>
    <n v="70"/>
    <n v="2288"/>
    <n v="0"/>
    <n v="0"/>
    <n v="2288"/>
  </r>
  <r>
    <x v="0"/>
    <x v="3"/>
    <x v="69"/>
    <n v="682225"/>
    <x v="69"/>
    <n v="682225"/>
    <s v="Obec Šelpice"/>
    <s v="TV"/>
    <s v="Trnava"/>
    <s v="Šelpice"/>
    <s v="Šelpice 195"/>
    <m/>
    <n v="4"/>
    <n v="0"/>
    <n v="4"/>
    <n v="70"/>
    <n v="4576"/>
    <n v="0"/>
    <n v="0"/>
    <n v="4576"/>
  </r>
  <r>
    <x v="0"/>
    <x v="3"/>
    <x v="70"/>
    <n v="682233"/>
    <x v="70"/>
    <n v="682233"/>
    <s v="Obec Radošovce"/>
    <s v="TV"/>
    <s v="Trnava"/>
    <s v="Radošovce"/>
    <s v="Radošovce 70"/>
    <m/>
    <n v="2"/>
    <n v="0"/>
    <n v="2"/>
    <n v="70"/>
    <n v="2288"/>
    <n v="0"/>
    <n v="0"/>
    <n v="2288"/>
  </r>
  <r>
    <x v="0"/>
    <x v="3"/>
    <x v="71"/>
    <n v="682292"/>
    <x v="71"/>
    <n v="682292"/>
    <s v="Obec Lošonec"/>
    <s v="TV"/>
    <s v="Trnava"/>
    <s v="Lošonec"/>
    <s v="Lošonec "/>
    <m/>
    <n v="2"/>
    <n v="0"/>
    <n v="2"/>
    <n v="70"/>
    <n v="2288"/>
    <n v="0"/>
    <n v="0"/>
    <n v="2288"/>
  </r>
  <r>
    <x v="0"/>
    <x v="3"/>
    <x v="72"/>
    <n v="686301"/>
    <x v="72"/>
    <n v="686301"/>
    <s v="Obec Dolné Lovčice"/>
    <s v="TV"/>
    <s v="Trnava"/>
    <s v="Dolné Lovčice"/>
    <s v="SNP 69"/>
    <m/>
    <n v="2"/>
    <n v="0"/>
    <n v="2"/>
    <n v="70"/>
    <n v="2288"/>
    <n v="0"/>
    <n v="0"/>
    <n v="2288"/>
  </r>
  <r>
    <x v="0"/>
    <x v="1"/>
    <x v="73"/>
    <n v="36271390"/>
    <x v="73"/>
    <n v="686484"/>
    <s v="Súkromná stredná odborná škola Gos-Sk"/>
    <s v="TV"/>
    <s v="Trnava"/>
    <s v="Trnava"/>
    <s v="Ferka Urbánka 19"/>
    <m/>
    <n v="42.2"/>
    <n v="0"/>
    <n v="42.2"/>
    <n v="70"/>
    <n v="32186"/>
    <n v="0"/>
    <n v="0"/>
    <n v="32186"/>
  </r>
  <r>
    <x v="1"/>
    <x v="3"/>
    <x v="74"/>
    <n v="691135"/>
    <x v="74"/>
    <n v="691135"/>
    <s v="Mesto Košice"/>
    <s v="KE"/>
    <s v="Košice II"/>
    <s v="Košice-Západ"/>
    <s v="Tr. SNP 48/A"/>
    <m/>
    <n v="417"/>
    <n v="2"/>
    <n v="419"/>
    <n v="70"/>
    <n v="479370"/>
    <n v="0"/>
    <n v="0"/>
    <n v="479370"/>
  </r>
  <r>
    <x v="4"/>
    <x v="3"/>
    <x v="75"/>
    <n v="800252"/>
    <x v="75"/>
    <n v="800252"/>
    <s v="Obec Igram"/>
    <s v="BA"/>
    <s v="Senec"/>
    <s v="Igram"/>
    <s v="Igram 217"/>
    <m/>
    <n v="5.7"/>
    <n v="0"/>
    <n v="5.7"/>
    <n v="60"/>
    <n v="5590"/>
    <n v="0"/>
    <n v="0"/>
    <n v="5590"/>
  </r>
  <r>
    <x v="4"/>
    <x v="1"/>
    <x v="76"/>
    <n v="50073893"/>
    <x v="76"/>
    <n v="891657"/>
    <s v="Súkromná SOŠ automobilová Duálna akadémia"/>
    <s v="BA"/>
    <s v="Bratislava IV"/>
    <s v="Bratislava-Devínska Nová Ves"/>
    <s v="Jána Jonáša 5"/>
    <m/>
    <n v="28"/>
    <n v="1"/>
    <n v="29"/>
    <n v="130"/>
    <n v="61617"/>
    <n v="0"/>
    <n v="0"/>
    <n v="61617"/>
  </r>
  <r>
    <x v="1"/>
    <x v="2"/>
    <x v="5"/>
    <n v="35541016"/>
    <x v="5"/>
    <n v="893331"/>
    <s v="Stredná odborná škola informačných technológií"/>
    <s v="KE"/>
    <s v="Košice IV"/>
    <s v="Košice-Juh"/>
    <s v="Ostrovského 1"/>
    <m/>
    <n v="63.7"/>
    <n v="1"/>
    <n v="64.7"/>
    <n v="70"/>
    <n v="74022"/>
    <n v="0"/>
    <n v="0"/>
    <n v="74022"/>
  </r>
  <r>
    <x v="1"/>
    <x v="2"/>
    <x v="5"/>
    <n v="35541016"/>
    <x v="5"/>
    <n v="893340"/>
    <s v="Stredná odborná škola technická"/>
    <s v="KE"/>
    <s v="Košice IV"/>
    <s v="Košice-Juh"/>
    <s v="Kukučínova 23"/>
    <m/>
    <n v="81.3"/>
    <n v="0"/>
    <n v="81.3"/>
    <n v="70"/>
    <n v="93014"/>
    <n v="0"/>
    <n v="0"/>
    <n v="93014"/>
  </r>
  <r>
    <x v="0"/>
    <x v="2"/>
    <x v="7"/>
    <n v="37836901"/>
    <x v="7"/>
    <n v="893412"/>
    <s v="Stredná odborná škola obchodu a služieb"/>
    <s v="TV"/>
    <s v="Trnava"/>
    <s v="Trnava"/>
    <s v="Lomonosovova 2797/6"/>
    <m/>
    <n v="64.2"/>
    <n v="0.7"/>
    <n v="64.900000000000006"/>
    <n v="70"/>
    <n v="74251"/>
    <n v="0"/>
    <n v="0"/>
    <n v="74251"/>
  </r>
  <r>
    <x v="4"/>
    <x v="2"/>
    <x v="6"/>
    <n v="36063606"/>
    <x v="6"/>
    <n v="893463"/>
    <s v="Stredná odborná škola obchodu a služieb Samuela Jurkoviča"/>
    <s v="BA"/>
    <s v="Bratislava II"/>
    <s v="Bratislava-Ružinov"/>
    <s v="Sklenárova 1"/>
    <m/>
    <n v="45.1"/>
    <n v="1"/>
    <n v="46.1"/>
    <n v="130"/>
    <n v="97950"/>
    <n v="0"/>
    <n v="0"/>
    <n v="97950"/>
  </r>
  <r>
    <x v="4"/>
    <x v="2"/>
    <x v="6"/>
    <n v="36063606"/>
    <x v="6"/>
    <n v="894915"/>
    <s v="Stredná odborná škola polygrafická"/>
    <s v="BA"/>
    <s v="Bratislava III"/>
    <s v="Bratislava-Rača"/>
    <s v="Račianska 190"/>
    <m/>
    <n v="38.5"/>
    <n v="0"/>
    <n v="38.5"/>
    <n v="130"/>
    <n v="81802"/>
    <n v="0"/>
    <n v="0"/>
    <n v="81802"/>
  </r>
  <r>
    <x v="1"/>
    <x v="1"/>
    <x v="77"/>
    <n v="10827196"/>
    <x v="77"/>
    <n v="10827196"/>
    <s v="MVDr. Kornélia Čulenová"/>
    <s v="KE"/>
    <s v="Košice I"/>
    <s v="Košice-Sever"/>
    <s v="Potočná 14"/>
    <m/>
    <n v="6"/>
    <n v="0"/>
    <n v="6"/>
    <n v="70"/>
    <n v="6864"/>
    <n v="0"/>
    <n v="0"/>
    <n v="6864"/>
  </r>
  <r>
    <x v="4"/>
    <x v="0"/>
    <x v="8"/>
    <n v="54130395"/>
    <x v="8"/>
    <n v="17050162"/>
    <s v="Reedukačné centrum"/>
    <s v="BA"/>
    <s v="Malacky"/>
    <s v="Veľké Leváre"/>
    <s v="Veľké Leváre 1106"/>
    <m/>
    <n v="22"/>
    <n v="1"/>
    <n v="23"/>
    <n v="60"/>
    <n v="22513"/>
    <n v="200"/>
    <n v="75044"/>
    <n v="97557"/>
  </r>
  <r>
    <x v="4"/>
    <x v="2"/>
    <x v="6"/>
    <n v="36063606"/>
    <x v="6"/>
    <n v="17050197"/>
    <s v="Gymnázium Karola Štúra"/>
    <s v="BA"/>
    <s v="Pezinok"/>
    <s v="Modra"/>
    <s v="Nám. slobody 5"/>
    <m/>
    <n v="24.6"/>
    <n v="0.5"/>
    <n v="25.1"/>
    <n v="60"/>
    <n v="24614"/>
    <n v="0"/>
    <n v="0"/>
    <n v="24614"/>
  </r>
  <r>
    <x v="4"/>
    <x v="2"/>
    <x v="6"/>
    <n v="36063606"/>
    <x v="6"/>
    <n v="17050201"/>
    <s v="Gymnázium"/>
    <s v="BA"/>
    <s v="Pezinok"/>
    <s v="Pezinok"/>
    <s v="Senecká 2"/>
    <m/>
    <n v="33"/>
    <n v="1"/>
    <n v="34"/>
    <n v="60"/>
    <n v="33342"/>
    <n v="0"/>
    <n v="0"/>
    <n v="33342"/>
  </r>
  <r>
    <x v="4"/>
    <x v="2"/>
    <x v="6"/>
    <n v="36063606"/>
    <x v="6"/>
    <n v="17050332"/>
    <s v="Stredná odborná škola technická"/>
    <s v="BA"/>
    <s v="Bratislava V"/>
    <s v="Bratislava-Petržalka"/>
    <s v="Vranovská 4"/>
    <m/>
    <n v="18.7"/>
    <n v="1"/>
    <n v="19.7"/>
    <n v="130"/>
    <n v="41857"/>
    <n v="0"/>
    <n v="0"/>
    <n v="41857"/>
  </r>
  <r>
    <x v="1"/>
    <x v="2"/>
    <x v="5"/>
    <n v="35541016"/>
    <x v="5"/>
    <n v="17050367"/>
    <s v="Stredná odborná škola priemyselných technológii"/>
    <s v="KE"/>
    <s v="Košice II"/>
    <s v="Košice-Šaca"/>
    <s v="Učňovská 5"/>
    <m/>
    <n v="48.2"/>
    <n v="1"/>
    <n v="49.2"/>
    <n v="70"/>
    <n v="56289"/>
    <n v="0"/>
    <n v="0"/>
    <n v="56289"/>
  </r>
  <r>
    <x v="0"/>
    <x v="2"/>
    <x v="7"/>
    <n v="37836901"/>
    <x v="7"/>
    <n v="17053676"/>
    <s v="Stredná odborná škola automobilová"/>
    <s v="TV"/>
    <s v="Trnava"/>
    <s v="Trnava"/>
    <s v="Coburgova 7859/39"/>
    <m/>
    <n v="37.5"/>
    <n v="0.2"/>
    <n v="37.700000000000003"/>
    <n v="70"/>
    <n v="43132"/>
    <n v="0"/>
    <n v="0"/>
    <n v="43132"/>
  </r>
  <r>
    <x v="4"/>
    <x v="2"/>
    <x v="6"/>
    <n v="36063606"/>
    <x v="6"/>
    <n v="17053871"/>
    <s v="Stredná odborná škola kaderníctva a vizážistiky"/>
    <s v="BA"/>
    <s v="Bratislava II"/>
    <s v="Bratislava-Ružinov"/>
    <s v="Svätoplukova 2"/>
    <m/>
    <n v="43.7"/>
    <n v="2"/>
    <n v="45.7"/>
    <n v="130"/>
    <n v="97100"/>
    <n v="0"/>
    <n v="0"/>
    <n v="97100"/>
  </r>
  <r>
    <x v="4"/>
    <x v="2"/>
    <x v="6"/>
    <n v="36063606"/>
    <x v="6"/>
    <n v="17054281"/>
    <s v="Stredná odborná škola gastronómie a hotelových služieb"/>
    <s v="BA"/>
    <s v="Bratislava V"/>
    <s v="Bratislava-Petržalka"/>
    <s v="Farského 9"/>
    <m/>
    <n v="44"/>
    <n v="0"/>
    <n v="44"/>
    <n v="130"/>
    <n v="93488"/>
    <n v="0"/>
    <n v="0"/>
    <n v="93488"/>
  </r>
  <r>
    <x v="3"/>
    <x v="1"/>
    <x v="78"/>
    <n v="47342242"/>
    <x v="78"/>
    <n v="17055237"/>
    <s v="Súkromná stredná odborná škola DSA"/>
    <s v="TV"/>
    <s v="Trnava"/>
    <s v="Trnava"/>
    <s v="Koniarekova 17"/>
    <m/>
    <n v="22.7"/>
    <n v="0"/>
    <n v="22.7"/>
    <n v="70"/>
    <n v="25971"/>
    <n v="0"/>
    <n v="0"/>
    <n v="25971"/>
  </r>
  <r>
    <x v="0"/>
    <x v="2"/>
    <x v="7"/>
    <n v="37836901"/>
    <x v="7"/>
    <n v="17055385"/>
    <s v="Stredná odborná škola elektrotechnická"/>
    <s v="TV"/>
    <s v="Trnava"/>
    <s v="Trnava"/>
    <s v="Sibírska 1"/>
    <m/>
    <n v="53.8"/>
    <n v="1"/>
    <n v="54.8"/>
    <n v="70"/>
    <n v="62695"/>
    <n v="0"/>
    <n v="0"/>
    <n v="62695"/>
  </r>
  <r>
    <x v="4"/>
    <x v="2"/>
    <x v="6"/>
    <n v="36063606"/>
    <x v="6"/>
    <n v="17055415"/>
    <s v="Stredná odborná škola informačných technológií"/>
    <s v="BA"/>
    <s v="Bratislava III"/>
    <s v="Bratislava-Rača"/>
    <s v="Hlinícka 1"/>
    <m/>
    <n v="25.3"/>
    <n v="0.8"/>
    <n v="26.1"/>
    <n v="130"/>
    <n v="55455"/>
    <n v="0"/>
    <n v="0"/>
    <n v="55455"/>
  </r>
  <r>
    <x v="4"/>
    <x v="4"/>
    <x v="79"/>
    <n v="587141"/>
    <x v="79"/>
    <n v="17078334"/>
    <s v="Gymnázium sv. Tomáša Akvinského"/>
    <s v="KE"/>
    <s v="Košice I"/>
    <s v="Košice-Staré Mesto"/>
    <s v="Zbrojničná 3"/>
    <m/>
    <n v="35.4"/>
    <n v="0"/>
    <n v="35.4"/>
    <n v="70"/>
    <n v="40500"/>
    <n v="0"/>
    <n v="0"/>
    <n v="40500"/>
  </r>
  <r>
    <x v="1"/>
    <x v="2"/>
    <x v="5"/>
    <n v="35541016"/>
    <x v="5"/>
    <n v="17078407"/>
    <s v="Stredná odborná škola automobilová"/>
    <s v="KE"/>
    <s v="Košice IV"/>
    <s v="Košice-Juh"/>
    <s v="Moldavská cesta 2"/>
    <m/>
    <n v="39.6"/>
    <n v="0"/>
    <n v="39.6"/>
    <n v="70"/>
    <n v="45306"/>
    <n v="0"/>
    <n v="0"/>
    <n v="45306"/>
  </r>
  <r>
    <x v="1"/>
    <x v="2"/>
    <x v="5"/>
    <n v="35541016"/>
    <x v="5"/>
    <n v="17078423"/>
    <s v="Stredná odborná škola beauty služieb"/>
    <s v="KE"/>
    <s v="Košice IV"/>
    <s v="Košice-Juh"/>
    <s v="Gemerská 1"/>
    <m/>
    <n v="31.5"/>
    <n v="1.8"/>
    <n v="33.299999999999997"/>
    <n v="70"/>
    <n v="38098"/>
    <n v="0"/>
    <n v="0"/>
    <n v="38098"/>
  </r>
  <r>
    <x v="1"/>
    <x v="4"/>
    <x v="61"/>
    <n v="179094"/>
    <x v="61"/>
    <n v="17079756"/>
    <s v="Základná škola sv. Cyrila a Metoda"/>
    <s v="KE"/>
    <s v="Košice II"/>
    <s v="Košice-Západ"/>
    <s v="Bernolákova 18"/>
    <m/>
    <n v="47.4"/>
    <n v="0.5"/>
    <n v="47.9"/>
    <n v="70"/>
    <n v="54801"/>
    <n v="0"/>
    <n v="0"/>
    <n v="54801"/>
  </r>
  <r>
    <x v="1"/>
    <x v="0"/>
    <x v="2"/>
    <n v="54131430"/>
    <x v="2"/>
    <n v="17150922"/>
    <s v="Liečebno - výchovné sanatórium"/>
    <s v="KE"/>
    <s v="Košice IV"/>
    <s v="Košice-Barca"/>
    <s v="Tešedíkova 3"/>
    <m/>
    <n v="38"/>
    <n v="11.5"/>
    <n v="49.5"/>
    <n v="70"/>
    <n v="56528"/>
    <n v="200"/>
    <n v="161509"/>
    <n v="218037"/>
  </r>
  <r>
    <x v="4"/>
    <x v="2"/>
    <x v="6"/>
    <n v="36063606"/>
    <x v="6"/>
    <n v="17314895"/>
    <s v="Stredná odborná škola beauty služieb"/>
    <s v="BA"/>
    <s v="Bratislava III"/>
    <s v="Bratislava-Nové Mesto"/>
    <s v="Račianska 105"/>
    <m/>
    <n v="26.5"/>
    <n v="1"/>
    <n v="27.5"/>
    <n v="130"/>
    <n v="58430"/>
    <n v="0"/>
    <n v="0"/>
    <n v="58430"/>
  </r>
  <r>
    <x v="4"/>
    <x v="2"/>
    <x v="6"/>
    <n v="36063606"/>
    <x v="6"/>
    <n v="17314909"/>
    <s v="Škola umeleckého priemyslu"/>
    <s v="BA"/>
    <s v="Bratislava II"/>
    <s v="Bratislava-Ružinov"/>
    <s v="Sklenárova 7"/>
    <m/>
    <n v="57.7"/>
    <n v="1.6"/>
    <n v="59.3"/>
    <n v="130"/>
    <n v="125996"/>
    <n v="0"/>
    <n v="0"/>
    <n v="125996"/>
  </r>
  <r>
    <x v="4"/>
    <x v="4"/>
    <x v="80"/>
    <n v="586358"/>
    <x v="80"/>
    <n v="17318840"/>
    <s v="Gymnázium Matky Alexie"/>
    <s v="BA"/>
    <s v="Bratislava I"/>
    <s v="Bratislava-Staré Mesto"/>
    <s v="Jesenského 4/A"/>
    <m/>
    <n v="33.9"/>
    <n v="1"/>
    <n v="34.9"/>
    <n v="130"/>
    <n v="74152"/>
    <n v="0"/>
    <n v="0"/>
    <n v="74152"/>
  </r>
  <r>
    <x v="4"/>
    <x v="4"/>
    <x v="80"/>
    <n v="586358"/>
    <x v="80"/>
    <n v="17318858"/>
    <s v="Základná škola Matky Alexie"/>
    <s v="BA"/>
    <s v="Bratislava I"/>
    <s v="Bratislava-Staré Mesto"/>
    <s v="Palackého 1"/>
    <m/>
    <n v="40.599999999999994"/>
    <n v="1"/>
    <n v="41.599999999999994"/>
    <n v="130"/>
    <n v="88388"/>
    <n v="0"/>
    <n v="0"/>
    <n v="88388"/>
  </r>
  <r>
    <x v="4"/>
    <x v="0"/>
    <x v="8"/>
    <n v="54130395"/>
    <x v="8"/>
    <n v="17319153"/>
    <s v="Spojená škola internátna"/>
    <s v="BA"/>
    <s v="Bratislava III"/>
    <s v="Bratislava-Nové Mesto"/>
    <s v="Hrdličkova 17"/>
    <m/>
    <n v="65.699999999999989"/>
    <n v="0"/>
    <n v="65.699999999999989"/>
    <n v="130"/>
    <n v="139338"/>
    <n v="0"/>
    <n v="0"/>
    <n v="139338"/>
  </r>
  <r>
    <x v="4"/>
    <x v="2"/>
    <x v="6"/>
    <n v="36063606"/>
    <x v="6"/>
    <n v="17319161"/>
    <s v="Stredná priemyselná škola elektrotechnická"/>
    <s v="BA"/>
    <s v="Bratislava IV"/>
    <s v="Bratislava-Dúbravka"/>
    <s v="Karola Adlera 5"/>
    <m/>
    <n v="41.8"/>
    <n v="1"/>
    <n v="42.8"/>
    <n v="130"/>
    <n v="90938"/>
    <n v="0"/>
    <n v="0"/>
    <n v="90938"/>
  </r>
  <r>
    <x v="3"/>
    <x v="4"/>
    <x v="81"/>
    <n v="31933475"/>
    <x v="81"/>
    <n v="17327164"/>
    <s v="Evanjelické lýceum"/>
    <s v="BA"/>
    <s v="Bratislava V"/>
    <s v="Bratislava-Petržalka"/>
    <s v="Vranovská 2"/>
    <m/>
    <n v="39"/>
    <n v="2"/>
    <n v="41"/>
    <n v="130"/>
    <n v="87114"/>
    <n v="0"/>
    <n v="0"/>
    <n v="87114"/>
  </r>
  <r>
    <x v="3"/>
    <x v="4"/>
    <x v="81"/>
    <n v="31933475"/>
    <x v="81"/>
    <n v="17327172"/>
    <s v="Evanjelická základná škola"/>
    <s v="BA"/>
    <s v="Bratislava I"/>
    <s v="Bratislava-Staré Mesto"/>
    <s v="Palisády 57"/>
    <m/>
    <n v="15.9"/>
    <n v="0"/>
    <n v="15.9"/>
    <n v="130"/>
    <n v="33783"/>
    <n v="0"/>
    <n v="0"/>
    <n v="33783"/>
  </r>
  <r>
    <x v="4"/>
    <x v="2"/>
    <x v="6"/>
    <n v="36063606"/>
    <x v="6"/>
    <n v="17327652"/>
    <s v="Obchodná akadémia"/>
    <s v="BA"/>
    <s v="Bratislava II"/>
    <s v="Bratislava-Ružinov"/>
    <s v="Nevädzová 3"/>
    <m/>
    <n v="30.3"/>
    <n v="0.8"/>
    <n v="31.1"/>
    <n v="130"/>
    <n v="66078"/>
    <n v="0"/>
    <n v="0"/>
    <n v="66078"/>
  </r>
  <r>
    <x v="4"/>
    <x v="2"/>
    <x v="6"/>
    <n v="36063606"/>
    <x v="6"/>
    <n v="17327661"/>
    <s v="Stredná priemyselná škola elektrotechnická"/>
    <s v="BA"/>
    <s v="Bratislava V"/>
    <s v="Bratislava-Petržalka"/>
    <s v="Hálova 16"/>
    <m/>
    <n v="44.9"/>
    <n v="2"/>
    <n v="46.9"/>
    <n v="130"/>
    <n v="99650"/>
    <n v="0"/>
    <n v="0"/>
    <n v="99650"/>
  </r>
  <r>
    <x v="4"/>
    <x v="2"/>
    <x v="6"/>
    <n v="36063606"/>
    <x v="6"/>
    <n v="17337046"/>
    <s v="Gymnázium Jána Papánka"/>
    <s v="BA"/>
    <s v="Bratislava I"/>
    <s v="Bratislava-Staré Mesto"/>
    <s v="Vazovova 6"/>
    <m/>
    <n v="55.7"/>
    <n v="0"/>
    <n v="55.7"/>
    <n v="130"/>
    <n v="118346"/>
    <n v="0"/>
    <n v="0"/>
    <n v="118346"/>
  </r>
  <r>
    <x v="4"/>
    <x v="0"/>
    <x v="8"/>
    <n v="54130395"/>
    <x v="8"/>
    <n v="17337054"/>
    <s v="Gymnázium"/>
    <s v="BA"/>
    <s v="Bratislava IV"/>
    <s v="Bratislava-Karlova Ves"/>
    <s v="Ladislava Sáru 1"/>
    <m/>
    <n v="58"/>
    <n v="0.4"/>
    <n v="58.4"/>
    <n v="130"/>
    <n v="123856"/>
    <n v="0"/>
    <n v="0"/>
    <n v="123856"/>
  </r>
  <r>
    <x v="4"/>
    <x v="2"/>
    <x v="6"/>
    <n v="36063606"/>
    <x v="6"/>
    <n v="17337062"/>
    <s v="Gymnázium Ivana Horvátha"/>
    <s v="BA"/>
    <s v="Bratislava II"/>
    <s v="Bratislava-Ružinov"/>
    <s v="Ivana Horvátha 14"/>
    <m/>
    <n v="36"/>
    <n v="1"/>
    <n v="37"/>
    <n v="130"/>
    <n v="78615"/>
    <n v="0"/>
    <n v="0"/>
    <n v="78615"/>
  </r>
  <r>
    <x v="4"/>
    <x v="2"/>
    <x v="6"/>
    <n v="36063606"/>
    <x v="6"/>
    <n v="17337071"/>
    <s v="Gymnázium"/>
    <s v="BA"/>
    <s v="Bratislava III"/>
    <s v="Bratislava-Rača"/>
    <s v="Hubeného 23"/>
    <m/>
    <n v="34.200000000000003"/>
    <n v="1"/>
    <n v="35.200000000000003"/>
    <n v="130"/>
    <n v="74790"/>
    <n v="0"/>
    <n v="0"/>
    <n v="74790"/>
  </r>
  <r>
    <x v="4"/>
    <x v="2"/>
    <x v="6"/>
    <n v="36063606"/>
    <x v="6"/>
    <n v="17337089"/>
    <s v="Základná škola a GYMNÁZIUM s vyučovacím jazykom maďarským - Magyar Tannyelvű Alapiskola és Gimnázium"/>
    <s v="BA"/>
    <s v="Bratislava I"/>
    <s v="Bratislava-Staré Mesto"/>
    <s v="Dunajská 13"/>
    <m/>
    <n v="45.3"/>
    <n v="0"/>
    <n v="45.3"/>
    <n v="130"/>
    <n v="96250"/>
    <n v="0"/>
    <n v="0"/>
    <n v="96250"/>
  </r>
  <r>
    <x v="4"/>
    <x v="0"/>
    <x v="8"/>
    <n v="54130395"/>
    <x v="8"/>
    <n v="17337097"/>
    <s v="Gymnázium Federica Garcíu Lorcu"/>
    <s v="BA"/>
    <s v="Bratislava II"/>
    <s v="Bratislava-Podunajské Biskupice"/>
    <s v="Hronská 3"/>
    <m/>
    <n v="46"/>
    <n v="0"/>
    <n v="46"/>
    <n v="130"/>
    <n v="97558"/>
    <n v="0"/>
    <n v="0"/>
    <n v="97558"/>
  </r>
  <r>
    <x v="4"/>
    <x v="2"/>
    <x v="6"/>
    <n v="36063606"/>
    <x v="6"/>
    <n v="17337101"/>
    <s v="Gymnázium"/>
    <s v="BA"/>
    <s v="Bratislava I"/>
    <s v="Bratislava-Staré Mesto"/>
    <s v="Grösslingová 18"/>
    <m/>
    <n v="56.5"/>
    <n v="1"/>
    <n v="57.5"/>
    <n v="130"/>
    <n v="122171"/>
    <n v="0"/>
    <n v="0"/>
    <n v="122171"/>
  </r>
  <r>
    <x v="4"/>
    <x v="3"/>
    <x v="82"/>
    <n v="603155"/>
    <x v="82"/>
    <n v="17337631"/>
    <s v="Základná škola Pavla Marcelyho"/>
    <s v="BA"/>
    <s v="Bratislava II"/>
    <s v="Bratislava-Ružinov"/>
    <s v="Drieňová 16"/>
    <m/>
    <n v="57.5"/>
    <n v="3"/>
    <n v="60.5"/>
    <n v="130"/>
    <n v="128546"/>
    <n v="0"/>
    <n v="0"/>
    <n v="128546"/>
  </r>
  <r>
    <x v="4"/>
    <x v="4"/>
    <x v="55"/>
    <n v="586722"/>
    <x v="55"/>
    <n v="17643902"/>
    <s v="Základná škola s Materskou školou Angely Merici"/>
    <s v="TV"/>
    <s v="Trnava"/>
    <s v="Trnava"/>
    <s v="Halenárska 45"/>
    <m/>
    <n v="44.099999999999994"/>
    <n v="0.9"/>
    <n v="44.999999999999993"/>
    <n v="70"/>
    <n v="51483"/>
    <n v="0"/>
    <n v="0"/>
    <n v="51483"/>
  </r>
  <r>
    <x v="6"/>
    <x v="1"/>
    <x v="83"/>
    <n v="45721785"/>
    <x v="83"/>
    <n v="30688396"/>
    <s v="Súkromná materská škola"/>
    <s v="KE"/>
    <s v="Košice III"/>
    <s v="Košice-Dargovských hrdino"/>
    <s v="Krosnianska 6"/>
    <m/>
    <n v="7"/>
    <n v="0"/>
    <n v="7"/>
    <n v="70"/>
    <n v="8008"/>
    <n v="0"/>
    <n v="0"/>
    <n v="8008"/>
  </r>
  <r>
    <x v="4"/>
    <x v="2"/>
    <x v="6"/>
    <n v="36063606"/>
    <x v="6"/>
    <n v="30775302"/>
    <s v="Tanečné konzervatórium Evy Jaczovej"/>
    <s v="BA"/>
    <s v="Bratislava I"/>
    <s v="Bratislava-Staré Mesto"/>
    <s v="Gorazdova 20"/>
    <m/>
    <n v="32.1"/>
    <n v="0.5"/>
    <n v="32.6"/>
    <n v="130"/>
    <n v="69266"/>
    <n v="0"/>
    <n v="0"/>
    <n v="69266"/>
  </r>
  <r>
    <x v="4"/>
    <x v="2"/>
    <x v="6"/>
    <n v="36063606"/>
    <x v="6"/>
    <n v="30775311"/>
    <s v="Stredná priemyselná škola dopravná"/>
    <s v="BA"/>
    <s v="Bratislava II"/>
    <s v="Bratislava-Ružinov"/>
    <s v="Kvačalova 20"/>
    <m/>
    <n v="26.3"/>
    <n v="1"/>
    <n v="27.3"/>
    <n v="130"/>
    <n v="58005"/>
    <n v="0"/>
    <n v="0"/>
    <n v="58005"/>
  </r>
  <r>
    <x v="4"/>
    <x v="2"/>
    <x v="6"/>
    <n v="36063606"/>
    <x v="6"/>
    <n v="30775329"/>
    <s v="Škola umeleckého priemyslu Josefa Vydru"/>
    <s v="BA"/>
    <s v="Bratislava IV"/>
    <s v="Bratislava-Karlova Ves"/>
    <s v="Dúbravská cesta 11"/>
    <m/>
    <n v="54.5"/>
    <n v="0.9"/>
    <n v="55.4"/>
    <n v="130"/>
    <n v="117709"/>
    <n v="0"/>
    <n v="0"/>
    <n v="117709"/>
  </r>
  <r>
    <x v="4"/>
    <x v="2"/>
    <x v="6"/>
    <n v="36063606"/>
    <x v="6"/>
    <n v="30775353"/>
    <s v="Stredná priemyselná škola elektrotechnická"/>
    <s v="BA"/>
    <s v="Bratislava I"/>
    <s v="Bratislava-Staré Mesto"/>
    <s v="Zochova 9"/>
    <m/>
    <n v="43"/>
    <n v="0"/>
    <n v="43"/>
    <n v="130"/>
    <n v="91363"/>
    <n v="0"/>
    <n v="0"/>
    <n v="91363"/>
  </r>
  <r>
    <x v="4"/>
    <x v="2"/>
    <x v="6"/>
    <n v="36063606"/>
    <x v="6"/>
    <n v="30775361"/>
    <s v="Stredná odborná škola pedagogická"/>
    <s v="BA"/>
    <s v="Bratislava IV"/>
    <s v="Bratislava-Dúbravka"/>
    <s v="Bullova 2"/>
    <m/>
    <n v="35.6"/>
    <n v="1"/>
    <n v="36.6"/>
    <n v="130"/>
    <n v="77765"/>
    <n v="0"/>
    <n v="0"/>
    <n v="77765"/>
  </r>
  <r>
    <x v="4"/>
    <x v="2"/>
    <x v="6"/>
    <n v="36063606"/>
    <x v="6"/>
    <n v="30775396"/>
    <s v="Stredná priemyselná škola strojnícka"/>
    <s v="BA"/>
    <s v="Bratislava I"/>
    <s v="Bratislava-Staré Mesto"/>
    <s v="Fajnorovo nábrežie 5"/>
    <m/>
    <n v="31.3"/>
    <n v="0"/>
    <n v="31.3"/>
    <n v="130"/>
    <n v="66503"/>
    <n v="0"/>
    <n v="0"/>
    <n v="66503"/>
  </r>
  <r>
    <x v="4"/>
    <x v="2"/>
    <x v="6"/>
    <n v="36063606"/>
    <x v="6"/>
    <n v="30775400"/>
    <s v="Stredná odborná škola masmediálnych a informačných štúdií"/>
    <s v="BA"/>
    <s v="Bratislava III"/>
    <s v="Bratislava-Rača"/>
    <s v="Kadnárova 7"/>
    <m/>
    <n v="25.2"/>
    <n v="1.5"/>
    <n v="26.7"/>
    <n v="130"/>
    <n v="56730"/>
    <n v="0"/>
    <n v="0"/>
    <n v="56730"/>
  </r>
  <r>
    <x v="4"/>
    <x v="2"/>
    <x v="6"/>
    <n v="36063606"/>
    <x v="6"/>
    <n v="30775418"/>
    <s v="Obchodná akadémia"/>
    <s v="BA"/>
    <s v="Bratislava III"/>
    <s v="Bratislava-Nové Mesto"/>
    <s v="Račianska 107"/>
    <m/>
    <n v="29.5"/>
    <n v="1.5"/>
    <n v="31"/>
    <n v="130"/>
    <n v="65867"/>
    <n v="0"/>
    <n v="0"/>
    <n v="65867"/>
  </r>
  <r>
    <x v="4"/>
    <x v="0"/>
    <x v="8"/>
    <n v="54130395"/>
    <x v="8"/>
    <n v="30775426"/>
    <s v="Obchodná akadémia Imricha Karvaša"/>
    <s v="BA"/>
    <s v="Bratislava V"/>
    <s v="Bratislava-Petržalka"/>
    <s v="Hrobákova 11"/>
    <m/>
    <n v="37.9"/>
    <n v="0"/>
    <n v="37.9"/>
    <n v="130"/>
    <n v="80379"/>
    <n v="0"/>
    <n v="0"/>
    <n v="80379"/>
  </r>
  <r>
    <x v="4"/>
    <x v="2"/>
    <x v="6"/>
    <n v="36063606"/>
    <x v="6"/>
    <n v="30775434"/>
    <s v="Obchodná akadémia"/>
    <s v="BA"/>
    <s v="Bratislava V"/>
    <s v="Bratislava-Petržalka"/>
    <s v="Dudova 4"/>
    <m/>
    <n v="45.4"/>
    <n v="2"/>
    <n v="47.4"/>
    <n v="130"/>
    <n v="100712"/>
    <n v="0"/>
    <n v="0"/>
    <n v="100712"/>
  </r>
  <r>
    <x v="4"/>
    <x v="4"/>
    <x v="84"/>
    <n v="30778026"/>
    <x v="84"/>
    <n v="30778026"/>
    <s v="Cirkevný zbor Evanjelickej cirkvi augsburského vyznania na Slovensku Bratislava - Petržalka"/>
    <s v="BA"/>
    <s v="Bratislava V"/>
    <s v="Bratislava-Petržalka"/>
    <s v="Strečnianska 15"/>
    <m/>
    <n v="0"/>
    <n v="0"/>
    <n v="0"/>
    <n v="130"/>
    <n v="0"/>
    <n v="0"/>
    <n v="0"/>
    <n v="0"/>
  </r>
  <r>
    <x v="4"/>
    <x v="0"/>
    <x v="8"/>
    <n v="54130395"/>
    <x v="8"/>
    <n v="30778964"/>
    <s v="Spojená škola"/>
    <s v="BA"/>
    <s v="Bratislava IV"/>
    <s v="Bratislava-Karlova Ves"/>
    <s v="Mokrohájska cesta 3"/>
    <m/>
    <n v="48.2"/>
    <n v="2.2999999999999998"/>
    <n v="50.5"/>
    <n v="130"/>
    <n v="107101"/>
    <n v="0"/>
    <n v="0"/>
    <n v="107101"/>
  </r>
  <r>
    <x v="4"/>
    <x v="3"/>
    <x v="56"/>
    <n v="603147"/>
    <x v="56"/>
    <n v="30791847"/>
    <s v="Základná škola Dr. Ivana Dérera"/>
    <s v="BA"/>
    <s v="Bratislava I"/>
    <s v="Bratislava-Staré Mesto"/>
    <s v="Jelenia 16"/>
    <m/>
    <n v="38.4"/>
    <n v="2"/>
    <n v="40.4"/>
    <n v="130"/>
    <n v="85839"/>
    <n v="0"/>
    <n v="0"/>
    <n v="85839"/>
  </r>
  <r>
    <x v="4"/>
    <x v="3"/>
    <x v="56"/>
    <n v="603147"/>
    <x v="56"/>
    <n v="30791863"/>
    <s v="Materská škola"/>
    <s v="BA"/>
    <s v="Bratislava I"/>
    <s v="Bratislava-Staré Mesto"/>
    <s v="Šulekova 35"/>
    <m/>
    <n v="13"/>
    <n v="0"/>
    <n v="13"/>
    <n v="130"/>
    <n v="27621"/>
    <n v="0"/>
    <n v="0"/>
    <n v="27621"/>
  </r>
  <r>
    <x v="4"/>
    <x v="3"/>
    <x v="56"/>
    <n v="603147"/>
    <x v="56"/>
    <n v="30791871"/>
    <s v="Materská škola"/>
    <s v="BA"/>
    <s v="Bratislava I"/>
    <s v="Bratislava-Staré Mesto"/>
    <s v="Timravina 6"/>
    <m/>
    <n v="8"/>
    <n v="0"/>
    <n v="8"/>
    <n v="130"/>
    <n v="16998"/>
    <n v="0"/>
    <n v="0"/>
    <n v="16998"/>
  </r>
  <r>
    <x v="4"/>
    <x v="1"/>
    <x v="85"/>
    <n v="35839236"/>
    <x v="85"/>
    <n v="30792975"/>
    <s v="Súkromná stredná odborná škola HOST"/>
    <s v="BA"/>
    <s v="Bratislava III"/>
    <s v="Bratislava-Nové Mesto"/>
    <s v="Pionierska 15"/>
    <m/>
    <n v="18.8"/>
    <n v="0"/>
    <n v="18.8"/>
    <n v="130"/>
    <n v="39945"/>
    <n v="0"/>
    <n v="0"/>
    <n v="39945"/>
  </r>
  <r>
    <x v="4"/>
    <x v="1"/>
    <x v="86"/>
    <n v="31406025"/>
    <x v="86"/>
    <n v="30794471"/>
    <s v="Súkromná materská škola"/>
    <s v="BA"/>
    <s v="Bratislava IV"/>
    <s v="Bratislava-Dúbravka"/>
    <s v="Bazovského 2"/>
    <m/>
    <n v="6"/>
    <n v="0"/>
    <n v="6"/>
    <n v="130"/>
    <n v="12748"/>
    <n v="0"/>
    <n v="0"/>
    <n v="12748"/>
  </r>
  <r>
    <x v="4"/>
    <x v="3"/>
    <x v="87"/>
    <n v="304557"/>
    <x v="87"/>
    <n v="30794986"/>
    <s v="Materská škola"/>
    <s v="BA"/>
    <s v="Bratislava III"/>
    <s v="Bratislava-Rača"/>
    <s v="Barónka 17"/>
    <m/>
    <n v="11.7"/>
    <n v="0"/>
    <n v="11.7"/>
    <n v="130"/>
    <n v="24859"/>
    <n v="0"/>
    <n v="0"/>
    <n v="24859"/>
  </r>
  <r>
    <x v="4"/>
    <x v="1"/>
    <x v="88"/>
    <n v="46482601"/>
    <x v="88"/>
    <n v="30795290"/>
    <s v="Súkromná stredná odborná škola - Gastroškola"/>
    <s v="BA"/>
    <s v="Bratislava II"/>
    <s v="Bratislava-Podunajské Biskupice"/>
    <s v="Bieloruská 1"/>
    <m/>
    <n v="10.1"/>
    <n v="0.6"/>
    <n v="10.7"/>
    <n v="130"/>
    <n v="22735"/>
    <n v="0"/>
    <n v="0"/>
    <n v="22735"/>
  </r>
  <r>
    <x v="4"/>
    <x v="0"/>
    <x v="8"/>
    <n v="54130395"/>
    <x v="8"/>
    <n v="30795923"/>
    <s v="Centrum poradenstva a prevencie"/>
    <s v="BA"/>
    <s v="Bratislava IV"/>
    <s v="Bratislava-Dúbravka"/>
    <s v="Fedákova 3"/>
    <m/>
    <n v="0"/>
    <n v="21.7"/>
    <n v="21.7"/>
    <n v="130"/>
    <n v="46022"/>
    <n v="0"/>
    <n v="0"/>
    <n v="46022"/>
  </r>
  <r>
    <x v="4"/>
    <x v="1"/>
    <x v="89"/>
    <n v="90000328"/>
    <x v="89"/>
    <n v="30796016"/>
    <s v="Súkromná materská škola"/>
    <s v="BA"/>
    <s v="Senec"/>
    <s v="Senec"/>
    <s v="m. č. Svätý Martin 1935"/>
    <m/>
    <n v="3.7"/>
    <n v="0"/>
    <n v="3.7"/>
    <n v="60"/>
    <n v="3628"/>
    <n v="0"/>
    <n v="0"/>
    <n v="3628"/>
  </r>
  <r>
    <x v="4"/>
    <x v="0"/>
    <x v="8"/>
    <n v="54130395"/>
    <x v="8"/>
    <n v="30796687"/>
    <s v="Centrum poradenstva a prevencie"/>
    <s v="BA"/>
    <s v="Bratislava II"/>
    <s v="Bratislava-Ružinov"/>
    <s v="Nevädzová 534/7"/>
    <m/>
    <n v="0"/>
    <n v="26.7"/>
    <n v="26.7"/>
    <n v="130"/>
    <n v="56626"/>
    <n v="0"/>
    <n v="0"/>
    <n v="56626"/>
  </r>
  <r>
    <x v="4"/>
    <x v="3"/>
    <x v="90"/>
    <n v="603295"/>
    <x v="90"/>
    <n v="30796733"/>
    <s v="Materská škola"/>
    <s v="BA"/>
    <s v="Bratislava II"/>
    <s v="Bratislava-Vrakuňa"/>
    <s v="Kríková 20"/>
    <m/>
    <n v="16.5"/>
    <n v="0"/>
    <n v="16.5"/>
    <n v="130"/>
    <n v="35058"/>
    <n v="0"/>
    <n v="0"/>
    <n v="35058"/>
  </r>
  <r>
    <x v="4"/>
    <x v="2"/>
    <x v="6"/>
    <n v="36063606"/>
    <x v="6"/>
    <n v="30797799"/>
    <s v="Spojená škola s vyučovacím jazykom maďarským"/>
    <s v="BA"/>
    <s v="Senec"/>
    <s v="Senec"/>
    <s v="Lichnerova 71"/>
    <m/>
    <n v="14"/>
    <n v="0"/>
    <n v="14"/>
    <n v="60"/>
    <n v="13729"/>
    <n v="0"/>
    <n v="0"/>
    <n v="13729"/>
  </r>
  <r>
    <x v="4"/>
    <x v="1"/>
    <x v="91"/>
    <n v="30851581"/>
    <x v="91"/>
    <n v="30797969"/>
    <s v="Súkromné gymnázium ESPRIT"/>
    <s v="BA"/>
    <s v="Bratislava IV"/>
    <s v="Bratislava-Karlova Ves"/>
    <s v="Majerníkova 62"/>
    <m/>
    <n v="3.8"/>
    <n v="0"/>
    <n v="3.8"/>
    <n v="130"/>
    <n v="8074"/>
    <n v="0"/>
    <n v="0"/>
    <n v="8074"/>
  </r>
  <r>
    <x v="4"/>
    <x v="1"/>
    <x v="92"/>
    <n v="90000283"/>
    <x v="92"/>
    <n v="30799945"/>
    <s v="Súkromná materská škola"/>
    <s v="BA"/>
    <s v="Bratislava IV"/>
    <s v="Bratislava-Dúbravka"/>
    <s v="Bilíkova 34"/>
    <m/>
    <n v="2.2999999999999998"/>
    <n v="0"/>
    <n v="2.2999999999999998"/>
    <n v="130"/>
    <n v="4887"/>
    <n v="0"/>
    <n v="0"/>
    <n v="4887"/>
  </r>
  <r>
    <x v="4"/>
    <x v="1"/>
    <x v="93"/>
    <n v="47326824"/>
    <x v="93"/>
    <n v="30804663"/>
    <s v="Súkromná základná škola  s materskou školou Marie Montessori"/>
    <s v="BA"/>
    <s v="Bratislava IV"/>
    <s v="Bratislava-Lamač"/>
    <s v="Borinská 23"/>
    <m/>
    <n v="38.299999999999997"/>
    <n v="0"/>
    <n v="38.299999999999997"/>
    <n v="130"/>
    <n v="81377"/>
    <n v="0"/>
    <n v="0"/>
    <n v="81377"/>
  </r>
  <r>
    <x v="4"/>
    <x v="1"/>
    <x v="94"/>
    <n v="13999745"/>
    <x v="94"/>
    <n v="30804825"/>
    <s v="Súkromná stredná odborná škola veterinárna"/>
    <s v="BA"/>
    <s v="Bratislava IV"/>
    <s v="Bratislava-Dúbravka"/>
    <s v="Pod brehmi 6/A"/>
    <m/>
    <n v="9"/>
    <n v="0"/>
    <n v="9"/>
    <n v="130"/>
    <n v="19122"/>
    <n v="0"/>
    <n v="0"/>
    <n v="19122"/>
  </r>
  <r>
    <x v="4"/>
    <x v="1"/>
    <x v="95"/>
    <n v="90000324"/>
    <x v="95"/>
    <n v="30805473"/>
    <s v="Súkromné gymnázium"/>
    <s v="BA"/>
    <s v="Bratislava II"/>
    <s v="Bratislava-Vrakuňa"/>
    <s v="Vážska 34"/>
    <m/>
    <n v="11"/>
    <n v="0.5"/>
    <n v="11.5"/>
    <n v="130"/>
    <n v="24434"/>
    <n v="0"/>
    <n v="0"/>
    <n v="24434"/>
  </r>
  <r>
    <x v="4"/>
    <x v="4"/>
    <x v="96"/>
    <n v="42365023"/>
    <x v="96"/>
    <n v="30809193"/>
    <s v="Cirkevná základná škola - Narnia"/>
    <s v="BA"/>
    <s v="Bratislava V"/>
    <s v="Bratislava-Petržalka"/>
    <s v="Beňadická 38"/>
    <m/>
    <n v="95"/>
    <n v="5.4"/>
    <n v="100.4"/>
    <n v="130"/>
    <n v="213321"/>
    <n v="0"/>
    <n v="0"/>
    <n v="213321"/>
  </r>
  <r>
    <x v="4"/>
    <x v="3"/>
    <x v="82"/>
    <n v="603155"/>
    <x v="82"/>
    <n v="30810647"/>
    <s v="Základná škola"/>
    <s v="BA"/>
    <s v="Bratislava II"/>
    <s v="Bratislava-Ružinov"/>
    <s v="Nevädzová 2"/>
    <m/>
    <n v="50.7"/>
    <n v="2"/>
    <n v="52.7"/>
    <n v="130"/>
    <n v="111973"/>
    <n v="0"/>
    <n v="0"/>
    <n v="111973"/>
  </r>
  <r>
    <x v="4"/>
    <x v="3"/>
    <x v="90"/>
    <n v="603295"/>
    <x v="90"/>
    <n v="30810655"/>
    <s v="Základná škola"/>
    <s v="BA"/>
    <s v="Bratislava II"/>
    <s v="Bratislava-Vrakuňa"/>
    <s v="Železničná 14"/>
    <m/>
    <n v="56.7"/>
    <n v="2.2000000000000002"/>
    <n v="58.900000000000006"/>
    <n v="130"/>
    <n v="125146"/>
    <n v="0"/>
    <n v="0"/>
    <n v="125146"/>
  </r>
  <r>
    <x v="4"/>
    <x v="4"/>
    <x v="97"/>
    <n v="42131685"/>
    <x v="97"/>
    <n v="30815339"/>
    <s v="Cirkevná stredná odborná škola elektrotechnická P. G. Frassatiho"/>
    <s v="BA"/>
    <s v="Bratislava I"/>
    <s v="Bratislava-Staré Mesto"/>
    <s v="Vazovova 12"/>
    <m/>
    <n v="19.5"/>
    <n v="0"/>
    <n v="19.5"/>
    <n v="130"/>
    <n v="41432"/>
    <n v="0"/>
    <n v="0"/>
    <n v="41432"/>
  </r>
  <r>
    <x v="4"/>
    <x v="4"/>
    <x v="97"/>
    <n v="42131685"/>
    <x v="97"/>
    <n v="30843006"/>
    <s v="Cirkevné konzervatórium"/>
    <s v="BA"/>
    <s v="Bratislava V"/>
    <s v="Bratislava-Petržalka"/>
    <s v="Beňadická 16"/>
    <m/>
    <n v="48.3"/>
    <n v="1"/>
    <n v="49.3"/>
    <n v="130"/>
    <n v="104749"/>
    <n v="0"/>
    <n v="0"/>
    <n v="104749"/>
  </r>
  <r>
    <x v="4"/>
    <x v="1"/>
    <x v="98"/>
    <n v="90000241"/>
    <x v="98"/>
    <n v="30843201"/>
    <s v="Súkromné gymnázium MERCURY"/>
    <s v="BA"/>
    <s v="Bratislava V"/>
    <s v="Bratislava-Petržalka"/>
    <s v="Zadunajská cesta 406/4"/>
    <m/>
    <n v="18.5"/>
    <n v="0"/>
    <n v="18.5"/>
    <n v="130"/>
    <n v="39307"/>
    <n v="0"/>
    <n v="0"/>
    <n v="39307"/>
  </r>
  <r>
    <x v="4"/>
    <x v="3"/>
    <x v="99"/>
    <n v="304905"/>
    <x v="99"/>
    <n v="30846889"/>
    <s v="Materská škola"/>
    <s v="BA"/>
    <s v="Malacky "/>
    <s v="Lozorno"/>
    <s v="Orechová 19"/>
    <m/>
    <n v="9"/>
    <n v="0"/>
    <n v="9"/>
    <n v="60"/>
    <n v="8826"/>
    <n v="0"/>
    <n v="0"/>
    <n v="8826"/>
  </r>
  <r>
    <x v="4"/>
    <x v="0"/>
    <x v="8"/>
    <n v="54130395"/>
    <x v="8"/>
    <n v="30847940"/>
    <s v="Centrum poradenstva a prevencie"/>
    <s v="BA"/>
    <s v="Bratislava III"/>
    <s v="Bratislava-Nové Mesto"/>
    <s v="Vajnorská 10595/98/D"/>
    <m/>
    <n v="0"/>
    <n v="26.1"/>
    <n v="26.1"/>
    <n v="130"/>
    <n v="55353"/>
    <n v="0"/>
    <n v="0"/>
    <n v="55353"/>
  </r>
  <r>
    <x v="4"/>
    <x v="4"/>
    <x v="96"/>
    <n v="42365023"/>
    <x v="96"/>
    <n v="30848008"/>
    <s v="Bilingválne gymnázium C. S. Lewisa"/>
    <s v="BA"/>
    <s v="Bratislava V"/>
    <s v="Bratislava-Petržalka"/>
    <s v="Haanova 28"/>
    <m/>
    <n v="64.3"/>
    <n v="2.7"/>
    <n v="67"/>
    <n v="130"/>
    <n v="142356"/>
    <n v="0"/>
    <n v="0"/>
    <n v="142356"/>
  </r>
  <r>
    <x v="4"/>
    <x v="3"/>
    <x v="82"/>
    <n v="603155"/>
    <x v="82"/>
    <n v="30848806"/>
    <s v="Materská škola"/>
    <s v="BA"/>
    <s v="Bratislava II"/>
    <s v="Bratislava-Ružinov"/>
    <s v="Velehradská 24"/>
    <m/>
    <n v="17"/>
    <n v="0"/>
    <n v="17"/>
    <n v="130"/>
    <n v="36120"/>
    <n v="0"/>
    <n v="0"/>
    <n v="36120"/>
  </r>
  <r>
    <x v="4"/>
    <x v="3"/>
    <x v="82"/>
    <n v="603155"/>
    <x v="82"/>
    <n v="30848814"/>
    <s v="Materská škola"/>
    <s v="BA"/>
    <s v="Bratislava II"/>
    <s v="Bratislava-Ružinov"/>
    <s v="Stálicová 2"/>
    <m/>
    <n v="33"/>
    <n v="0"/>
    <n v="33"/>
    <n v="130"/>
    <n v="70116"/>
    <n v="0"/>
    <n v="0"/>
    <n v="70116"/>
  </r>
  <r>
    <x v="4"/>
    <x v="3"/>
    <x v="82"/>
    <n v="603155"/>
    <x v="82"/>
    <n v="30848822"/>
    <s v="Materská škola"/>
    <s v="BA"/>
    <s v="Bratislava II"/>
    <s v="Bratislava-Ružinov"/>
    <s v="Pivonková 9"/>
    <m/>
    <n v="30"/>
    <n v="0"/>
    <n v="30"/>
    <n v="130"/>
    <n v="63742"/>
    <n v="0"/>
    <n v="0"/>
    <n v="63742"/>
  </r>
  <r>
    <x v="4"/>
    <x v="1"/>
    <x v="100"/>
    <n v="35872144"/>
    <x v="100"/>
    <n v="30849934"/>
    <s v="Súkromná stredná odborná škola Johannes Senio Service"/>
    <s v="BA"/>
    <s v="Bratislava V"/>
    <s v="Bratislava-Petržalka"/>
    <s v="Jungmannova 10"/>
    <m/>
    <n v="2"/>
    <n v="0"/>
    <n v="2"/>
    <n v="130"/>
    <n v="4249"/>
    <n v="0"/>
    <n v="0"/>
    <n v="4249"/>
  </r>
  <r>
    <x v="4"/>
    <x v="4"/>
    <x v="97"/>
    <n v="42131685"/>
    <x v="97"/>
    <n v="30852056"/>
    <s v="Spojená škola sv. Vincenta de Paul  "/>
    <s v="BA"/>
    <s v="Bratislava II"/>
    <s v="Bratislava-Ružinov"/>
    <s v="Bachova 4"/>
    <m/>
    <n v="53.6"/>
    <n v="0"/>
    <n v="53.6"/>
    <n v="130"/>
    <n v="113885"/>
    <n v="0"/>
    <n v="0"/>
    <n v="113885"/>
  </r>
  <r>
    <x v="4"/>
    <x v="1"/>
    <x v="101"/>
    <n v="30853575"/>
    <x v="101"/>
    <n v="30853575"/>
    <s v="Občianske združenie priateľov Bulharskej školy Christa Boteva"/>
    <s v="BA"/>
    <s v="Bratislava V"/>
    <s v="Bratislava-Petržalka"/>
    <s v="Záporožská 8"/>
    <m/>
    <n v="6"/>
    <n v="0"/>
    <n v="6"/>
    <n v="130"/>
    <n v="12748"/>
    <n v="0"/>
    <n v="0"/>
    <n v="12748"/>
  </r>
  <r>
    <x v="4"/>
    <x v="3"/>
    <x v="102"/>
    <n v="641383"/>
    <x v="102"/>
    <n v="30853711"/>
    <s v="Materská škola"/>
    <s v="BA"/>
    <s v="Bratislava II"/>
    <s v="Bratislava-Podunajské Bis"/>
    <s v="Linzbothova 9847/18"/>
    <m/>
    <n v="39.5"/>
    <n v="0.5"/>
    <n v="40"/>
    <n v="130"/>
    <n v="84989"/>
    <n v="0"/>
    <n v="0"/>
    <n v="84989"/>
  </r>
  <r>
    <x v="4"/>
    <x v="4"/>
    <x v="97"/>
    <n v="42131685"/>
    <x v="97"/>
    <n v="30856035"/>
    <s v="Cirkevná materská škola Gianny Berettovej Mollovej"/>
    <s v="BA"/>
    <s v="Bratislava IV"/>
    <s v="Bratislava-Dúbravka"/>
    <s v="Bilíkova 1"/>
    <m/>
    <n v="7"/>
    <n v="0"/>
    <n v="7"/>
    <n v="130"/>
    <n v="14873"/>
    <n v="0"/>
    <n v="0"/>
    <n v="14873"/>
  </r>
  <r>
    <x v="4"/>
    <x v="1"/>
    <x v="103"/>
    <n v="35923890"/>
    <x v="103"/>
    <n v="30858321"/>
    <s v="Súkromné gymnázium"/>
    <s v="BA"/>
    <s v="Bratislava III"/>
    <s v="Bratislava-Nové Mesto"/>
    <s v="Česká 10"/>
    <m/>
    <n v="32.4"/>
    <n v="0"/>
    <n v="32.4"/>
    <n v="130"/>
    <n v="68841"/>
    <n v="0"/>
    <n v="0"/>
    <n v="68841"/>
  </r>
  <r>
    <x v="4"/>
    <x v="3"/>
    <x v="104"/>
    <n v="304956"/>
    <x v="104"/>
    <n v="30864411"/>
    <s v="Materská škola"/>
    <s v="BA"/>
    <s v="Pezinok"/>
    <s v="Modra"/>
    <s v="Ul. SNP 14"/>
    <m/>
    <n v="19"/>
    <n v="1"/>
    <n v="20"/>
    <n v="60"/>
    <n v="19613"/>
    <n v="0"/>
    <n v="0"/>
    <n v="19613"/>
  </r>
  <r>
    <x v="4"/>
    <x v="1"/>
    <x v="105"/>
    <n v="90000153"/>
    <x v="105"/>
    <n v="30865166"/>
    <s v="Súkromné centrum poradenstva a prevencie"/>
    <s v="BA"/>
    <s v="Bratislava III"/>
    <s v="Bratislava-Nové Mesto"/>
    <s v="Tomášikova 64"/>
    <m/>
    <n v="0"/>
    <n v="7.7"/>
    <n v="7.7"/>
    <n v="130"/>
    <n v="16360"/>
    <n v="0"/>
    <n v="0"/>
    <n v="16360"/>
  </r>
  <r>
    <x v="4"/>
    <x v="1"/>
    <x v="106"/>
    <n v="90000112"/>
    <x v="106"/>
    <n v="30865425"/>
    <s v="Súkromné konzervatórium ALKANA"/>
    <s v="BA"/>
    <s v="Bratislava IV"/>
    <s v="Bratislava-Dúbravka"/>
    <s v="Batkova 2"/>
    <m/>
    <n v="5.6"/>
    <n v="0"/>
    <n v="5.6"/>
    <n v="130"/>
    <n v="11898"/>
    <n v="0"/>
    <n v="0"/>
    <n v="11898"/>
  </r>
  <r>
    <x v="4"/>
    <x v="3"/>
    <x v="107"/>
    <n v="305014"/>
    <x v="107"/>
    <n v="30866065"/>
    <s v="Základná škola s materskou školou"/>
    <s v="BA"/>
    <s v="Malacky"/>
    <s v="Pernek"/>
    <s v="Pernek 285"/>
    <m/>
    <n v="4.0999999999999996"/>
    <n v="0"/>
    <n v="4.0999999999999996"/>
    <n v="60"/>
    <n v="4020"/>
    <n v="0"/>
    <n v="0"/>
    <n v="4020"/>
  </r>
  <r>
    <x v="4"/>
    <x v="2"/>
    <x v="6"/>
    <n v="36063606"/>
    <x v="6"/>
    <n v="30866499"/>
    <s v="Spojená škola"/>
    <s v="BA"/>
    <s v="Bratislava II"/>
    <s v="Bratislava-Ružinov"/>
    <s v="Tokajícka 24"/>
    <m/>
    <n v="33"/>
    <n v="0.4"/>
    <n v="33.4"/>
    <n v="130"/>
    <n v="70966"/>
    <n v="0"/>
    <n v="0"/>
    <n v="70966"/>
  </r>
  <r>
    <x v="4"/>
    <x v="1"/>
    <x v="108"/>
    <n v="35969318"/>
    <x v="108"/>
    <n v="30866952"/>
    <s v="Súkromná základná škola pre intelektovo nadaných žiakov"/>
    <s v="BA"/>
    <s v="Bratislava V"/>
    <s v="Bratislava-Petržalka"/>
    <s v="Znievska 2"/>
    <m/>
    <n v="8.9"/>
    <n v="1"/>
    <n v="9.9"/>
    <n v="130"/>
    <n v="21035"/>
    <n v="0"/>
    <n v="0"/>
    <n v="21035"/>
  </r>
  <r>
    <x v="4"/>
    <x v="1"/>
    <x v="109"/>
    <n v="36289027"/>
    <x v="109"/>
    <n v="30867657"/>
    <s v="Súkromné centrum poradenstva a prevencie"/>
    <s v="BA"/>
    <s v="Bratislava I"/>
    <s v="Bratislava-Staré Mesto"/>
    <s v="Železničiarska 13"/>
    <m/>
    <n v="0"/>
    <n v="9.8000000000000007"/>
    <n v="9.8000000000000007"/>
    <n v="130"/>
    <n v="20822"/>
    <n v="0"/>
    <n v="0"/>
    <n v="20822"/>
  </r>
  <r>
    <x v="4"/>
    <x v="1"/>
    <x v="110"/>
    <n v="90000303"/>
    <x v="110"/>
    <n v="30868645"/>
    <s v="Súkromná stredná odborná škola pedagogická a sociálna"/>
    <s v="BA"/>
    <s v="Bratislava IV"/>
    <s v="Bratislava-Karlova Ves"/>
    <s v="Karloveská 64"/>
    <m/>
    <n v="3"/>
    <n v="0"/>
    <n v="3"/>
    <n v="130"/>
    <n v="6374"/>
    <n v="0"/>
    <n v="0"/>
    <n v="6374"/>
  </r>
  <r>
    <x v="1"/>
    <x v="1"/>
    <x v="111"/>
    <n v="31257267"/>
    <x v="111"/>
    <n v="31262767"/>
    <s v="Súkromné gymnázium"/>
    <s v="KE"/>
    <s v="Košice IV"/>
    <s v="Košice-Nad jazerom"/>
    <s v="Dneperská 1"/>
    <m/>
    <n v="21.5"/>
    <n v="0"/>
    <n v="21.5"/>
    <n v="70"/>
    <n v="24598"/>
    <n v="0"/>
    <n v="0"/>
    <n v="24598"/>
  </r>
  <r>
    <x v="1"/>
    <x v="3"/>
    <x v="74"/>
    <n v="691135"/>
    <x v="74"/>
    <n v="31263071"/>
    <s v="Základná škola"/>
    <s v="KE"/>
    <s v="Košice IV"/>
    <s v="Košice-Juh"/>
    <s v="Užhorodská 39"/>
    <m/>
    <n v="31.2"/>
    <n v="0"/>
    <n v="31.2"/>
    <n v="70"/>
    <n v="35695"/>
    <n v="0"/>
    <n v="0"/>
    <n v="35695"/>
  </r>
  <r>
    <x v="1"/>
    <x v="3"/>
    <x v="74"/>
    <n v="691135"/>
    <x v="74"/>
    <n v="31263089"/>
    <s v="Základná škola"/>
    <s v="KE"/>
    <s v="Košice IV"/>
    <s v="Košice-Juh"/>
    <s v="Staničná 13"/>
    <m/>
    <n v="55.8"/>
    <n v="1"/>
    <n v="56.8"/>
    <n v="70"/>
    <n v="64984"/>
    <n v="0"/>
    <n v="0"/>
    <n v="64984"/>
  </r>
  <r>
    <x v="1"/>
    <x v="3"/>
    <x v="74"/>
    <n v="691135"/>
    <x v="74"/>
    <n v="31263097"/>
    <s v="Základná škola"/>
    <s v="KE"/>
    <s v="Košice IV"/>
    <s v="Košice-Juh"/>
    <s v="Požiarnická 3"/>
    <m/>
    <n v="41"/>
    <n v="1"/>
    <n v="42"/>
    <n v="70"/>
    <n v="48051"/>
    <n v="0"/>
    <n v="0"/>
    <n v="48051"/>
  </r>
  <r>
    <x v="1"/>
    <x v="3"/>
    <x v="74"/>
    <n v="691135"/>
    <x v="74"/>
    <n v="31263101"/>
    <s v="Základná škola Jozefa Urbana"/>
    <s v="KE"/>
    <s v="Košice IV"/>
    <s v="Košice-Nad jazerom"/>
    <s v="Jenisejská 22"/>
    <m/>
    <n v="39.799999999999997"/>
    <n v="1"/>
    <n v="40.799999999999997"/>
    <n v="70"/>
    <n v="46678"/>
    <n v="0"/>
    <n v="0"/>
    <n v="46678"/>
  </r>
  <r>
    <x v="1"/>
    <x v="3"/>
    <x v="74"/>
    <n v="691135"/>
    <x v="74"/>
    <n v="31263119"/>
    <s v="Základná škola"/>
    <s v="KE"/>
    <s v="Košice IV"/>
    <s v="Košice-Juh"/>
    <s v="Gemerská 2"/>
    <m/>
    <n v="38.700000000000003"/>
    <n v="0.9"/>
    <n v="39.6"/>
    <n v="70"/>
    <n v="45306"/>
    <n v="0"/>
    <n v="0"/>
    <n v="45306"/>
  </r>
  <r>
    <x v="1"/>
    <x v="3"/>
    <x v="74"/>
    <n v="691135"/>
    <x v="74"/>
    <n v="31263127"/>
    <s v="Základná škola"/>
    <s v="KE"/>
    <s v="Košice IV"/>
    <s v="Košice-Nad jazerom"/>
    <s v="Družicová 4"/>
    <m/>
    <n v="44.8"/>
    <n v="1"/>
    <n v="45.8"/>
    <n v="70"/>
    <n v="52399"/>
    <n v="0"/>
    <n v="0"/>
    <n v="52399"/>
  </r>
  <r>
    <x v="1"/>
    <x v="3"/>
    <x v="74"/>
    <n v="691135"/>
    <x v="74"/>
    <n v="31263151"/>
    <s v="Základná škola"/>
    <s v="KE"/>
    <s v="Košice IV"/>
    <s v="Košice-Nad jazerom"/>
    <s v="Bukovecká 17"/>
    <m/>
    <n v="24.900000000000002"/>
    <n v="0.5"/>
    <n v="25.400000000000002"/>
    <n v="70"/>
    <n v="29059"/>
    <n v="0"/>
    <n v="0"/>
    <n v="29059"/>
  </r>
  <r>
    <x v="1"/>
    <x v="3"/>
    <x v="74"/>
    <n v="691135"/>
    <x v="74"/>
    <n v="31263160"/>
    <s v="Základná škola"/>
    <s v="KE"/>
    <s v="Košice IV"/>
    <s v="Košice-Barca"/>
    <s v="Abovská 36"/>
    <m/>
    <n v="24.3"/>
    <n v="0.5"/>
    <n v="24.8"/>
    <n v="70"/>
    <n v="28373"/>
    <n v="0"/>
    <n v="0"/>
    <n v="28373"/>
  </r>
  <r>
    <x v="1"/>
    <x v="1"/>
    <x v="112"/>
    <n v="90000338"/>
    <x v="112"/>
    <n v="31295657"/>
    <s v="Súkromná stredná odborná škola"/>
    <s v="KE"/>
    <s v="Košice IV"/>
    <s v="Košice-Nad jazerom"/>
    <s v="Bukovecká 17"/>
    <m/>
    <n v="27.9"/>
    <n v="0"/>
    <n v="27.9"/>
    <n v="70"/>
    <n v="31920"/>
    <n v="0"/>
    <n v="0"/>
    <n v="31920"/>
  </r>
  <r>
    <x v="1"/>
    <x v="0"/>
    <x v="2"/>
    <n v="54131430"/>
    <x v="2"/>
    <n v="31298028"/>
    <s v="Spojená škola"/>
    <s v="KE"/>
    <s v="Košice I"/>
    <s v="Košice-Staré Mesto"/>
    <s v="Vojenská 13"/>
    <m/>
    <n v="72.900000000000006"/>
    <n v="1"/>
    <n v="73.900000000000006"/>
    <n v="70"/>
    <n v="84392"/>
    <n v="0"/>
    <n v="0"/>
    <n v="84392"/>
  </r>
  <r>
    <x v="4"/>
    <x v="4"/>
    <x v="79"/>
    <n v="587141"/>
    <x v="79"/>
    <n v="31299610"/>
    <s v="Cirkevná materská škola blahoslavenej Imeldy"/>
    <s v="KE"/>
    <s v="Košice I"/>
    <s v="Košice-Staré Mesto"/>
    <s v="Moyzesova 8"/>
    <m/>
    <n v="11.3"/>
    <n v="0"/>
    <n v="11.3"/>
    <n v="70"/>
    <n v="12928"/>
    <n v="0"/>
    <n v="0"/>
    <n v="12928"/>
  </r>
  <r>
    <x v="6"/>
    <x v="4"/>
    <x v="113"/>
    <n v="31997520"/>
    <x v="113"/>
    <n v="31305288"/>
    <s v="Evanjelické gymnázium Jána Ámosa Komenského"/>
    <s v="KE"/>
    <s v="Košice I"/>
    <s v="Košice-Staré Mesto"/>
    <s v="Škultétyho 10"/>
    <m/>
    <n v="43.5"/>
    <n v="1"/>
    <n v="44.5"/>
    <n v="70"/>
    <n v="50912"/>
    <n v="0"/>
    <n v="0"/>
    <n v="50912"/>
  </r>
  <r>
    <x v="1"/>
    <x v="0"/>
    <x v="2"/>
    <n v="54131430"/>
    <x v="2"/>
    <n v="31309691"/>
    <s v="Špeciálna materská škola"/>
    <s v="KE"/>
    <s v="Košice II"/>
    <s v="Košice-Západ"/>
    <s v="Ľudová 15"/>
    <m/>
    <n v="14.3"/>
    <n v="0.3"/>
    <n v="14.600000000000001"/>
    <n v="70"/>
    <n v="16673"/>
    <n v="0"/>
    <n v="0"/>
    <n v="16673"/>
  </r>
  <r>
    <x v="1"/>
    <x v="1"/>
    <x v="114"/>
    <n v="36670201"/>
    <x v="114"/>
    <n v="31313833"/>
    <s v="Súkromná stredná odborná škola ekonomicko-technická"/>
    <s v="KE"/>
    <s v="Košice III"/>
    <s v="Košice-Dargovských hrdinov"/>
    <s v="Postupimská 37"/>
    <m/>
    <n v="27"/>
    <n v="1"/>
    <n v="28"/>
    <n v="70"/>
    <n v="32034"/>
    <n v="0"/>
    <n v="0"/>
    <n v="32034"/>
  </r>
  <r>
    <x v="4"/>
    <x v="1"/>
    <x v="115"/>
    <n v="31326447"/>
    <x v="115"/>
    <n v="31326447"/>
    <s v="MAKRO spol. s r.o."/>
    <s v="BA"/>
    <s v="Bratislava III"/>
    <s v="Bratislava-Nové Mesto"/>
    <s v="Stará Vajnorská 17"/>
    <m/>
    <n v="13"/>
    <n v="0"/>
    <n v="13"/>
    <n v="130"/>
    <n v="27621"/>
    <n v="0"/>
    <n v="0"/>
    <n v="27621"/>
  </r>
  <r>
    <x v="4"/>
    <x v="1"/>
    <x v="116"/>
    <n v="50638050"/>
    <x v="116"/>
    <n v="31744265"/>
    <s v="Súkromné gymnázium"/>
    <s v="BA"/>
    <s v="Bratislava V"/>
    <s v="Bratislava-Petržalka"/>
    <s v="Kremnická 26"/>
    <m/>
    <n v="5"/>
    <n v="0"/>
    <n v="5"/>
    <n v="130"/>
    <n v="10624"/>
    <n v="0"/>
    <n v="0"/>
    <n v="10624"/>
  </r>
  <r>
    <x v="4"/>
    <x v="3"/>
    <x v="102"/>
    <n v="641383"/>
    <x v="102"/>
    <n v="31745041"/>
    <s v="Základná škola"/>
    <s v="BA"/>
    <s v="Bratislava II"/>
    <s v="Bratislava-Podunajské Biskupice"/>
    <s v="Podzáhradná 51"/>
    <m/>
    <n v="39.200000000000003"/>
    <n v="3.7"/>
    <n v="42.900000000000006"/>
    <n v="130"/>
    <n v="91151"/>
    <n v="0"/>
    <n v="0"/>
    <n v="91151"/>
  </r>
  <r>
    <x v="4"/>
    <x v="0"/>
    <x v="8"/>
    <n v="54130395"/>
    <x v="8"/>
    <n v="31746616"/>
    <s v="Základná škola s materskou školou pre deti a žiakov so sluchovým postihnutím internátna"/>
    <s v="BA"/>
    <s v="Bratislava I"/>
    <s v="Bratislava-Staré Mesto"/>
    <s v="Drotárska cesta 48"/>
    <m/>
    <n v="36.5"/>
    <n v="1"/>
    <n v="37.5"/>
    <n v="130"/>
    <n v="79531"/>
    <n v="0"/>
    <n v="0"/>
    <n v="79531"/>
  </r>
  <r>
    <x v="4"/>
    <x v="0"/>
    <x v="8"/>
    <n v="54130395"/>
    <x v="8"/>
    <n v="31746632"/>
    <s v="Spojená škola internátna"/>
    <s v="BA"/>
    <s v="Bratislava IV"/>
    <s v="Bratislava-Karlova Ves"/>
    <s v="Svrčia 6"/>
    <m/>
    <n v="30.3"/>
    <n v="1.8"/>
    <n v="32.1"/>
    <n v="130"/>
    <n v="68078"/>
    <n v="0"/>
    <n v="0"/>
    <n v="68078"/>
  </r>
  <r>
    <x v="4"/>
    <x v="3"/>
    <x v="82"/>
    <n v="603155"/>
    <x v="82"/>
    <n v="31748180"/>
    <s v="Základná škola"/>
    <s v="BA"/>
    <s v="Bratislava II"/>
    <s v="Bratislava-Ružinov"/>
    <s v="Ružová dolina 29"/>
    <m/>
    <n v="42.7"/>
    <n v="3"/>
    <n v="45.7"/>
    <n v="130"/>
    <n v="97100"/>
    <n v="0"/>
    <n v="0"/>
    <n v="97100"/>
  </r>
  <r>
    <x v="4"/>
    <x v="3"/>
    <x v="102"/>
    <n v="641383"/>
    <x v="102"/>
    <n v="31748198"/>
    <s v="Základná škola s materskou školou s vyučovacím jazykom maďarským - Alapiskola és Óvoda"/>
    <s v="BA"/>
    <s v="Bratislava II"/>
    <s v="Bratislava-Podunajské Biskupice"/>
    <s v="Vetvárska 7"/>
    <m/>
    <n v="17.3"/>
    <n v="0"/>
    <n v="17.3"/>
    <n v="130"/>
    <n v="36758"/>
    <n v="0"/>
    <n v="0"/>
    <n v="36758"/>
  </r>
  <r>
    <x v="4"/>
    <x v="3"/>
    <x v="102"/>
    <n v="641383"/>
    <x v="102"/>
    <n v="31748201"/>
    <s v="Základná škola"/>
    <s v="BA"/>
    <s v="Bratislava II"/>
    <s v="Bratislava-Podunajské Biskupice"/>
    <s v="Biskupická 21"/>
    <m/>
    <n v="18.3"/>
    <n v="0.6"/>
    <n v="18.900000000000002"/>
    <n v="130"/>
    <n v="40157"/>
    <n v="0"/>
    <n v="0"/>
    <n v="40157"/>
  </r>
  <r>
    <x v="4"/>
    <x v="3"/>
    <x v="60"/>
    <n v="603520"/>
    <x v="60"/>
    <n v="31750214"/>
    <s v="Spojená škola"/>
    <s v="BA"/>
    <s v="Bratislava IV"/>
    <s v="Bratislava-Karlova Ves"/>
    <s v="Tilgnerova 14"/>
    <m/>
    <n v="73.099999999999994"/>
    <n v="2"/>
    <n v="75.099999999999994"/>
    <n v="130"/>
    <n v="159566"/>
    <n v="0"/>
    <n v="0"/>
    <n v="159566"/>
  </r>
  <r>
    <x v="4"/>
    <x v="0"/>
    <x v="8"/>
    <n v="54130395"/>
    <x v="8"/>
    <n v="31750338"/>
    <s v="Diagnostické centrum"/>
    <s v="BA"/>
    <s v="Bratislava II"/>
    <s v="Bratislava-Ružinov"/>
    <s v="Slovinská 1"/>
    <m/>
    <n v="25"/>
    <n v="6.5"/>
    <n v="31.5"/>
    <n v="130"/>
    <n v="66806"/>
    <n v="200"/>
    <n v="102778"/>
    <n v="169584"/>
  </r>
  <r>
    <x v="4"/>
    <x v="3"/>
    <x v="57"/>
    <n v="603201"/>
    <x v="57"/>
    <n v="31754911"/>
    <s v="Základná škola"/>
    <s v="BA"/>
    <s v="Bratislava V"/>
    <s v="Bratislava-Petržalka"/>
    <s v="Prokofievova 5"/>
    <m/>
    <n v="44.5"/>
    <n v="2.5"/>
    <n v="47"/>
    <n v="130"/>
    <n v="99861"/>
    <n v="0"/>
    <n v="0"/>
    <n v="99861"/>
  </r>
  <r>
    <x v="4"/>
    <x v="3"/>
    <x v="57"/>
    <n v="603201"/>
    <x v="57"/>
    <n v="31754929"/>
    <s v="Základná škola"/>
    <s v="BA"/>
    <s v="Bratislava V"/>
    <s v="Bratislava-Petržalka"/>
    <s v="Černyševského 8"/>
    <m/>
    <n v="48"/>
    <n v="3"/>
    <n v="51"/>
    <n v="130"/>
    <n v="108361"/>
    <n v="0"/>
    <n v="0"/>
    <n v="108361"/>
  </r>
  <r>
    <x v="4"/>
    <x v="3"/>
    <x v="117"/>
    <n v="304603"/>
    <x v="117"/>
    <n v="31754945"/>
    <s v="Základná škola s materskou školou"/>
    <s v="BA"/>
    <s v="Bratislava V"/>
    <s v="Bratislava-Jarovce"/>
    <s v="Trnková 1"/>
    <m/>
    <n v="40.700000000000003"/>
    <n v="1"/>
    <n v="41.7"/>
    <n v="130"/>
    <n v="88601"/>
    <n v="0"/>
    <n v="0"/>
    <n v="88601"/>
  </r>
  <r>
    <x v="4"/>
    <x v="3"/>
    <x v="57"/>
    <n v="603201"/>
    <x v="57"/>
    <n v="31754953"/>
    <s v="Základná škola"/>
    <s v="BA"/>
    <s v="Bratislava V"/>
    <s v="Bratislava-Petržalka"/>
    <s v="Nobelovo námestie 6"/>
    <m/>
    <n v="35.6"/>
    <n v="5.0999999999999996"/>
    <n v="40.700000000000003"/>
    <n v="130"/>
    <n v="86476"/>
    <n v="0"/>
    <n v="0"/>
    <n v="86476"/>
  </r>
  <r>
    <x v="4"/>
    <x v="3"/>
    <x v="57"/>
    <n v="603201"/>
    <x v="57"/>
    <n v="31754961"/>
    <s v="Základná škola"/>
    <s v="BA"/>
    <s v="Bratislava V"/>
    <s v="Bratislava-Petržalka"/>
    <s v="Tupolevova 20"/>
    <m/>
    <n v="48.4"/>
    <n v="1"/>
    <n v="49.4"/>
    <n v="130"/>
    <n v="104961"/>
    <n v="0"/>
    <n v="0"/>
    <n v="104961"/>
  </r>
  <r>
    <x v="4"/>
    <x v="3"/>
    <x v="87"/>
    <n v="304557"/>
    <x v="87"/>
    <n v="31768849"/>
    <s v="Základná škola"/>
    <s v="BA"/>
    <s v="Bratislava III"/>
    <s v="Bratislava-Rača"/>
    <s v="Tbiliská 4"/>
    <m/>
    <n v="55"/>
    <n v="5"/>
    <n v="60"/>
    <n v="130"/>
    <n v="127483"/>
    <n v="0"/>
    <n v="0"/>
    <n v="127483"/>
  </r>
  <r>
    <x v="4"/>
    <x v="3"/>
    <x v="118"/>
    <n v="603317"/>
    <x v="118"/>
    <n v="31768873"/>
    <s v="Základná škola s materskou školou"/>
    <s v="BA"/>
    <s v="Bratislava III"/>
    <s v="Bratislava-Nové Mesto"/>
    <s v="Riazanská 75"/>
    <m/>
    <n v="53.9"/>
    <n v="3"/>
    <n v="56.9"/>
    <n v="130"/>
    <n v="120897"/>
    <n v="0"/>
    <n v="0"/>
    <n v="120897"/>
  </r>
  <r>
    <x v="4"/>
    <x v="3"/>
    <x v="118"/>
    <n v="603317"/>
    <x v="118"/>
    <n v="31768989"/>
    <s v="Základná škola s materskou školou"/>
    <s v="BA"/>
    <s v="Bratislava III"/>
    <s v="Bratislava-Nové Mesto"/>
    <s v="Za kasárňou 2"/>
    <m/>
    <n v="70.8"/>
    <n v="2.1"/>
    <n v="72.899999999999991"/>
    <n v="130"/>
    <n v="154892"/>
    <n v="0"/>
    <n v="0"/>
    <n v="154892"/>
  </r>
  <r>
    <x v="4"/>
    <x v="0"/>
    <x v="8"/>
    <n v="54130395"/>
    <x v="8"/>
    <n v="31769152"/>
    <s v="Základná škola pri zdravotníckom zariadení"/>
    <s v="BA"/>
    <s v="Bratislava III"/>
    <s v="Bratislava-Nové Mesto"/>
    <s v="Limbová 1"/>
    <m/>
    <n v="45"/>
    <n v="0"/>
    <n v="45"/>
    <n v="130"/>
    <n v="95437"/>
    <n v="0"/>
    <n v="0"/>
    <n v="95437"/>
  </r>
  <r>
    <x v="4"/>
    <x v="0"/>
    <x v="8"/>
    <n v="54130395"/>
    <x v="8"/>
    <n v="31769161"/>
    <s v="Materská škola pri zdravotníckom zariadení"/>
    <s v="BA"/>
    <s v="Bratislava III"/>
    <s v="Bratislava-Nové Mesto"/>
    <s v="Limbová 1"/>
    <m/>
    <n v="25.4"/>
    <n v="0"/>
    <n v="25.4"/>
    <n v="130"/>
    <n v="53869"/>
    <n v="0"/>
    <n v="0"/>
    <n v="53869"/>
  </r>
  <r>
    <x v="4"/>
    <x v="0"/>
    <x v="8"/>
    <n v="54130395"/>
    <x v="8"/>
    <n v="31769446"/>
    <s v="Spojená škola"/>
    <s v="BA"/>
    <s v="Bratislava IV"/>
    <s v="Bratislava-Karlova Ves"/>
    <s v="Dúbravská cesta 1"/>
    <m/>
    <n v="44.9"/>
    <n v="0"/>
    <n v="44.9"/>
    <n v="130"/>
    <n v="95225"/>
    <n v="0"/>
    <n v="0"/>
    <n v="95225"/>
  </r>
  <r>
    <x v="4"/>
    <x v="3"/>
    <x v="57"/>
    <n v="603201"/>
    <x v="57"/>
    <n v="31771424"/>
    <s v="Základná škola"/>
    <s v="BA"/>
    <s v="Bratislava V"/>
    <s v="Bratislava-Petržalka"/>
    <s v="Turnianska 10"/>
    <m/>
    <n v="60.3"/>
    <n v="2"/>
    <n v="62.3"/>
    <n v="130"/>
    <n v="132370"/>
    <n v="0"/>
    <n v="0"/>
    <n v="132370"/>
  </r>
  <r>
    <x v="4"/>
    <x v="3"/>
    <x v="57"/>
    <n v="603201"/>
    <x v="57"/>
    <n v="31771475"/>
    <s v="Základná škola"/>
    <s v="BA"/>
    <s v="Bratislava V"/>
    <s v="Bratislava-Petržalka"/>
    <s v="Gessayova 2"/>
    <m/>
    <n v="36.6"/>
    <n v="2"/>
    <n v="38.6"/>
    <n v="130"/>
    <n v="82014"/>
    <n v="0"/>
    <n v="0"/>
    <n v="82014"/>
  </r>
  <r>
    <x v="4"/>
    <x v="3"/>
    <x v="99"/>
    <n v="304905"/>
    <x v="99"/>
    <n v="31773702"/>
    <s v="Základná škola"/>
    <s v="BA"/>
    <s v="Malacky"/>
    <s v="Lozorno"/>
    <s v="Staničná 631"/>
    <m/>
    <n v="30.9"/>
    <n v="0.5"/>
    <n v="31.4"/>
    <n v="60"/>
    <n v="30792"/>
    <n v="0"/>
    <n v="0"/>
    <n v="30792"/>
  </r>
  <r>
    <x v="4"/>
    <x v="3"/>
    <x v="119"/>
    <n v="305081"/>
    <x v="119"/>
    <n v="31773711"/>
    <s v="Základná škola kpt. Jána Nálepku"/>
    <s v="BA"/>
    <s v="Malacky"/>
    <s v="Stupava"/>
    <s v="Školská 2"/>
    <m/>
    <n v="95.3"/>
    <n v="2.9"/>
    <n v="98.2"/>
    <n v="60"/>
    <n v="96299"/>
    <n v="0"/>
    <n v="0"/>
    <n v="96299"/>
  </r>
  <r>
    <x v="4"/>
    <x v="3"/>
    <x v="120"/>
    <n v="304913"/>
    <x v="120"/>
    <n v="31773729"/>
    <s v="Základná škola"/>
    <s v="BA"/>
    <s v="Malacky"/>
    <s v="Malacky"/>
    <s v="Záhorácka 95"/>
    <m/>
    <n v="42.5"/>
    <n v="0"/>
    <n v="42.5"/>
    <n v="60"/>
    <n v="41678"/>
    <n v="0"/>
    <n v="0"/>
    <n v="41678"/>
  </r>
  <r>
    <x v="4"/>
    <x v="0"/>
    <x v="8"/>
    <n v="54130395"/>
    <x v="8"/>
    <n v="31780407"/>
    <s v="Spojená škola"/>
    <s v="BA"/>
    <s v="Bratislava IV"/>
    <s v="Bratislava-Dúbravka"/>
    <s v="J. Valašťana Dolinského 1"/>
    <m/>
    <n v="99"/>
    <n v="1"/>
    <n v="100"/>
    <n v="130"/>
    <n v="212082"/>
    <n v="0"/>
    <n v="0"/>
    <n v="212082"/>
  </r>
  <r>
    <x v="4"/>
    <x v="2"/>
    <x v="6"/>
    <n v="36063606"/>
    <x v="6"/>
    <n v="31780466"/>
    <s v="Hotelová akadémia"/>
    <s v="BA"/>
    <s v="Bratislava III"/>
    <s v="Bratislava-Nové Mesto"/>
    <s v="Mikovíniho 1"/>
    <m/>
    <n v="54.6"/>
    <n v="1"/>
    <n v="55.6"/>
    <n v="130"/>
    <n v="118134"/>
    <n v="0"/>
    <n v="0"/>
    <n v="118134"/>
  </r>
  <r>
    <x v="4"/>
    <x v="3"/>
    <x v="57"/>
    <n v="603201"/>
    <x v="57"/>
    <n v="31780474"/>
    <s v="Základná škola"/>
    <s v="BA"/>
    <s v="Bratislava V"/>
    <s v="Bratislava-Petržalka"/>
    <s v="Lachova 1"/>
    <m/>
    <n v="40.700000000000003"/>
    <n v="1.8"/>
    <n v="42.5"/>
    <n v="130"/>
    <n v="90301"/>
    <n v="0"/>
    <n v="0"/>
    <n v="90301"/>
  </r>
  <r>
    <x v="4"/>
    <x v="3"/>
    <x v="57"/>
    <n v="603201"/>
    <x v="57"/>
    <n v="31780491"/>
    <s v="Základná škola"/>
    <s v="BA"/>
    <s v="Bratislava V"/>
    <s v="Bratislava-Petržalka"/>
    <s v="Holíčska 50"/>
    <m/>
    <n v="34.799999999999997"/>
    <n v="1"/>
    <n v="35.799999999999997"/>
    <n v="130"/>
    <n v="76065"/>
    <n v="0"/>
    <n v="0"/>
    <n v="76065"/>
  </r>
  <r>
    <x v="4"/>
    <x v="3"/>
    <x v="60"/>
    <n v="603520"/>
    <x v="60"/>
    <n v="31780504"/>
    <s v="Základná škola Alexandra Dubčeka"/>
    <s v="BA"/>
    <s v="Bratislava IV"/>
    <s v="Bratislava-Karlova Ves"/>
    <s v="Majerníkova 62"/>
    <m/>
    <n v="50"/>
    <n v="1"/>
    <n v="51"/>
    <n v="130"/>
    <n v="108361"/>
    <n v="0"/>
    <n v="0"/>
    <n v="108361"/>
  </r>
  <r>
    <x v="4"/>
    <x v="3"/>
    <x v="118"/>
    <n v="603317"/>
    <x v="118"/>
    <n v="31780539"/>
    <s v="Základná škola s materskou školou"/>
    <s v="BA"/>
    <s v="Bratislava III"/>
    <s v="Bratislava-Nové Mesto"/>
    <s v="Česká 10"/>
    <m/>
    <n v="28.400000000000002"/>
    <n v="1.3"/>
    <n v="29.700000000000003"/>
    <n v="130"/>
    <n v="63104"/>
    <n v="0"/>
    <n v="0"/>
    <n v="63104"/>
  </r>
  <r>
    <x v="4"/>
    <x v="3"/>
    <x v="57"/>
    <n v="603201"/>
    <x v="57"/>
    <n v="31780547"/>
    <s v="Základná škola"/>
    <s v="BA"/>
    <s v="Bratislava V"/>
    <s v="Bratislava-Petržalka"/>
    <s v="Dudova 2"/>
    <m/>
    <n v="41.4"/>
    <n v="2.2000000000000002"/>
    <n v="43.6"/>
    <n v="130"/>
    <n v="92638"/>
    <n v="0"/>
    <n v="0"/>
    <n v="92638"/>
  </r>
  <r>
    <x v="4"/>
    <x v="0"/>
    <x v="8"/>
    <n v="54130395"/>
    <x v="8"/>
    <n v="31780610"/>
    <s v="Spojená škola"/>
    <s v="BA"/>
    <s v="Malacky"/>
    <s v="Malacky"/>
    <s v="Pribinova 16/1"/>
    <m/>
    <n v="28.7"/>
    <n v="0.5"/>
    <n v="29.2"/>
    <n v="60"/>
    <n v="28582"/>
    <n v="0"/>
    <n v="0"/>
    <n v="28582"/>
  </r>
  <r>
    <x v="4"/>
    <x v="3"/>
    <x v="90"/>
    <n v="603295"/>
    <x v="90"/>
    <n v="31780717"/>
    <s v="Základná škola"/>
    <s v="BA"/>
    <s v="Bratislava II"/>
    <s v="Bratislava-Vrakuňa"/>
    <s v="Rajčianska 3"/>
    <m/>
    <n v="54"/>
    <n v="1"/>
    <n v="55"/>
    <n v="130"/>
    <n v="116859"/>
    <n v="0"/>
    <n v="0"/>
    <n v="116859"/>
  </r>
  <r>
    <x v="4"/>
    <x v="3"/>
    <x v="102"/>
    <n v="641383"/>
    <x v="102"/>
    <n v="31780741"/>
    <s v="Základná škola"/>
    <s v="BA"/>
    <s v="Bratislava II"/>
    <s v="Bratislava-Podunajské Biskupice"/>
    <s v="Bieloruská 1"/>
    <m/>
    <n v="29.3"/>
    <n v="1"/>
    <n v="30.3"/>
    <n v="130"/>
    <n v="64379"/>
    <n v="0"/>
    <n v="0"/>
    <n v="64379"/>
  </r>
  <r>
    <x v="4"/>
    <x v="3"/>
    <x v="82"/>
    <n v="603155"/>
    <x v="82"/>
    <n v="31780750"/>
    <s v="Základná škola"/>
    <s v="BA"/>
    <s v="Bratislava II"/>
    <s v="Bratislava-Ružinov"/>
    <s v="Mierová 46"/>
    <m/>
    <n v="34.299999999999997"/>
    <n v="0"/>
    <n v="34.299999999999997"/>
    <n v="130"/>
    <n v="72878"/>
    <n v="0"/>
    <n v="0"/>
    <n v="72878"/>
  </r>
  <r>
    <x v="4"/>
    <x v="0"/>
    <x v="8"/>
    <n v="54130395"/>
    <x v="8"/>
    <n v="31780768"/>
    <s v="Špeciálna základná škola s materskou školou"/>
    <s v="BA"/>
    <s v="Bratislava V"/>
    <s v="Bratislava-Petržalka"/>
    <s v="Žehrianska 9"/>
    <m/>
    <n v="43.8"/>
    <n v="0"/>
    <n v="43.8"/>
    <n v="130"/>
    <n v="92892"/>
    <n v="0"/>
    <n v="0"/>
    <n v="92892"/>
  </r>
  <r>
    <x v="4"/>
    <x v="3"/>
    <x v="82"/>
    <n v="603155"/>
    <x v="82"/>
    <n v="31780776"/>
    <s v="Základná škola"/>
    <s v="BA"/>
    <s v="Bratislava II"/>
    <s v="Bratislava-Ružinov"/>
    <s v="Medzilaborecká 11"/>
    <m/>
    <n v="45"/>
    <n v="2.5"/>
    <n v="47.5"/>
    <n v="130"/>
    <n v="100924"/>
    <n v="0"/>
    <n v="0"/>
    <n v="100924"/>
  </r>
  <r>
    <x v="4"/>
    <x v="3"/>
    <x v="82"/>
    <n v="603155"/>
    <x v="82"/>
    <n v="31780792"/>
    <s v="Základná škola"/>
    <s v="BA"/>
    <s v="Bratislava II"/>
    <s v="Bratislava-Ružinov"/>
    <s v="Kulíškova 8"/>
    <m/>
    <n v="31.7"/>
    <n v="3"/>
    <n v="34.700000000000003"/>
    <n v="130"/>
    <n v="73728"/>
    <n v="0"/>
    <n v="0"/>
    <n v="73728"/>
  </r>
  <r>
    <x v="4"/>
    <x v="3"/>
    <x v="90"/>
    <n v="603295"/>
    <x v="90"/>
    <n v="31780806"/>
    <s v="Základná škola"/>
    <s v="BA"/>
    <s v="Bratislava II"/>
    <s v="Bratislava-Vrakuňa"/>
    <s v="Žitavská 1"/>
    <m/>
    <n v="34.4"/>
    <n v="1"/>
    <n v="35.4"/>
    <n v="130"/>
    <n v="75215"/>
    <n v="0"/>
    <n v="0"/>
    <n v="75215"/>
  </r>
  <r>
    <x v="4"/>
    <x v="3"/>
    <x v="82"/>
    <n v="603155"/>
    <x v="82"/>
    <n v="31780822"/>
    <s v="Základná škola Slovenského národného povstania"/>
    <s v="BA"/>
    <s v="Bratislava II"/>
    <s v="Bratislava-Ružinov"/>
    <s v="Ostredková 14"/>
    <m/>
    <n v="68.900000000000006"/>
    <n v="3"/>
    <n v="71.900000000000006"/>
    <n v="130"/>
    <n v="152767"/>
    <n v="0"/>
    <n v="0"/>
    <n v="152767"/>
  </r>
  <r>
    <x v="4"/>
    <x v="3"/>
    <x v="82"/>
    <n v="603155"/>
    <x v="82"/>
    <n v="31780831"/>
    <s v="Základná škola"/>
    <s v="BA"/>
    <s v="Bratislava II"/>
    <s v="Bratislava-Ružinov"/>
    <s v="Vrútocká 58"/>
    <m/>
    <n v="37.200000000000003"/>
    <n v="4.3"/>
    <n v="41.5"/>
    <n v="130"/>
    <n v="88175"/>
    <n v="0"/>
    <n v="0"/>
    <n v="88175"/>
  </r>
  <r>
    <x v="4"/>
    <x v="3"/>
    <x v="121"/>
    <n v="603392"/>
    <x v="121"/>
    <n v="31780865"/>
    <s v="Základná škola"/>
    <s v="BA"/>
    <s v="Bratislava IV"/>
    <s v="Bratislava-Devínska Nová Ves"/>
    <s v="Ivana Bukovčana 3"/>
    <m/>
    <n v="60.2"/>
    <n v="2"/>
    <n v="62.2"/>
    <n v="130"/>
    <n v="132158"/>
    <n v="0"/>
    <n v="0"/>
    <n v="132158"/>
  </r>
  <r>
    <x v="4"/>
    <x v="0"/>
    <x v="8"/>
    <n v="54130395"/>
    <x v="8"/>
    <n v="31780890"/>
    <s v="Špeciálna základná škola s materskou školou"/>
    <s v="BA"/>
    <s v="Bratislava I"/>
    <s v="Bratislava-Staré Mesto"/>
    <s v="Karpatská 1"/>
    <m/>
    <n v="59.5"/>
    <n v="1.3"/>
    <n v="60.8"/>
    <n v="130"/>
    <n v="128946"/>
    <n v="0"/>
    <n v="0"/>
    <n v="128946"/>
  </r>
  <r>
    <x v="4"/>
    <x v="3"/>
    <x v="122"/>
    <n v="304611"/>
    <x v="122"/>
    <n v="31781845"/>
    <s v="Základná škola s materskou školou"/>
    <s v="BA"/>
    <s v="Bratislava V"/>
    <s v="Bratislava-Rusovce"/>
    <s v="Vývojová 228"/>
    <m/>
    <n v="41.1"/>
    <n v="3"/>
    <n v="44.1"/>
    <n v="130"/>
    <n v="93700"/>
    <n v="0"/>
    <n v="0"/>
    <n v="93700"/>
  </r>
  <r>
    <x v="4"/>
    <x v="3"/>
    <x v="57"/>
    <n v="603201"/>
    <x v="57"/>
    <n v="31781853"/>
    <s v="Základná škola"/>
    <s v="BA"/>
    <s v="Bratislava V"/>
    <s v="Bratislava-Petržalka"/>
    <s v="Pankúchova 4"/>
    <m/>
    <n v="47.9"/>
    <n v="2.5"/>
    <n v="50.4"/>
    <n v="130"/>
    <n v="107086"/>
    <n v="0"/>
    <n v="0"/>
    <n v="107086"/>
  </r>
  <r>
    <x v="4"/>
    <x v="3"/>
    <x v="57"/>
    <n v="603201"/>
    <x v="57"/>
    <n v="31781977"/>
    <s v="Základná škola"/>
    <s v="BA"/>
    <s v="Bratislava V"/>
    <s v="Bratislava-Petržalka"/>
    <s v="Budatínska 61"/>
    <m/>
    <n v="48"/>
    <n v="1"/>
    <n v="49"/>
    <n v="130"/>
    <n v="104111"/>
    <n v="0"/>
    <n v="0"/>
    <n v="104111"/>
  </r>
  <r>
    <x v="4"/>
    <x v="3"/>
    <x v="118"/>
    <n v="603317"/>
    <x v="118"/>
    <n v="31785204"/>
    <s v="Základná škola s materskou školou"/>
    <s v="BA"/>
    <s v="Bratislava III"/>
    <s v="Bratislava-Nové Mesto"/>
    <s v="Odborárska 2"/>
    <m/>
    <n v="28.8"/>
    <n v="2.2000000000000002"/>
    <n v="31"/>
    <n v="130"/>
    <n v="65866"/>
    <n v="0"/>
    <n v="0"/>
    <n v="65866"/>
  </r>
  <r>
    <x v="4"/>
    <x v="3"/>
    <x v="118"/>
    <n v="603317"/>
    <x v="118"/>
    <n v="31785212"/>
    <s v="Základná škola s materskou školou"/>
    <s v="BA"/>
    <s v="Bratislava III"/>
    <s v="Bratislava-Nové Mesto"/>
    <s v="Cádrova 23"/>
    <m/>
    <n v="48.8"/>
    <n v="1"/>
    <n v="49.8"/>
    <n v="130"/>
    <n v="105811"/>
    <n v="0"/>
    <n v="0"/>
    <n v="105811"/>
  </r>
  <r>
    <x v="4"/>
    <x v="3"/>
    <x v="118"/>
    <n v="603317"/>
    <x v="118"/>
    <n v="31785221"/>
    <s v="Základná škola s materskou školou"/>
    <s v="BA"/>
    <s v="Bratislava III"/>
    <s v="Bratislava-Nové Mesto"/>
    <s v="Sibírska 39"/>
    <m/>
    <n v="59.9"/>
    <n v="3.5"/>
    <n v="63.4"/>
    <n v="130"/>
    <n v="134707"/>
    <n v="0"/>
    <n v="0"/>
    <n v="134707"/>
  </r>
  <r>
    <x v="4"/>
    <x v="3"/>
    <x v="82"/>
    <n v="603155"/>
    <x v="82"/>
    <n v="31786987"/>
    <s v="Materská škola"/>
    <s v="BA"/>
    <s v="Bratislava II"/>
    <s v="Bratislava-Ružinov"/>
    <s v="Prešovská 28"/>
    <m/>
    <n v="20"/>
    <n v="0"/>
    <n v="20"/>
    <n v="130"/>
    <n v="42494"/>
    <n v="0"/>
    <n v="0"/>
    <n v="42494"/>
  </r>
  <r>
    <x v="4"/>
    <x v="3"/>
    <x v="82"/>
    <n v="603155"/>
    <x v="82"/>
    <n v="31786995"/>
    <s v="Materská škola"/>
    <s v="BA"/>
    <s v="Bratislava II"/>
    <s v="Bratislava-Ružinov"/>
    <s v="Miletičova 37"/>
    <m/>
    <n v="16"/>
    <n v="0"/>
    <n v="16"/>
    <n v="130"/>
    <n v="33996"/>
    <n v="0"/>
    <n v="0"/>
    <n v="33996"/>
  </r>
  <r>
    <x v="4"/>
    <x v="3"/>
    <x v="82"/>
    <n v="603155"/>
    <x v="82"/>
    <n v="31787002"/>
    <s v="Materská škola"/>
    <s v="BA"/>
    <s v="Bratislava II"/>
    <s v="Bratislava-Ružinov"/>
    <s v="Bancíkovej 2"/>
    <m/>
    <n v="16"/>
    <n v="0"/>
    <n v="16"/>
    <n v="130"/>
    <n v="33996"/>
    <n v="0"/>
    <n v="0"/>
    <n v="33996"/>
  </r>
  <r>
    <x v="4"/>
    <x v="3"/>
    <x v="82"/>
    <n v="603155"/>
    <x v="82"/>
    <n v="31787011"/>
    <s v="Materská škola"/>
    <s v="BA"/>
    <s v="Bratislava II"/>
    <s v="Bratislava-Ružinov"/>
    <s v="Piesočná 2"/>
    <m/>
    <n v="25"/>
    <n v="0"/>
    <n v="25"/>
    <n v="130"/>
    <n v="53118"/>
    <n v="0"/>
    <n v="0"/>
    <n v="53118"/>
  </r>
  <r>
    <x v="4"/>
    <x v="3"/>
    <x v="90"/>
    <n v="603295"/>
    <x v="90"/>
    <n v="31787037"/>
    <s v="Materská škola"/>
    <s v="BA"/>
    <s v="Bratislava II"/>
    <s v="Bratislava-Vrakuňa"/>
    <s v="Kaméliová 10"/>
    <m/>
    <n v="23"/>
    <n v="0.8"/>
    <n v="23.8"/>
    <n v="130"/>
    <n v="50569"/>
    <n v="0"/>
    <n v="0"/>
    <n v="50569"/>
  </r>
  <r>
    <x v="4"/>
    <x v="3"/>
    <x v="102"/>
    <n v="641383"/>
    <x v="102"/>
    <n v="31787045"/>
    <s v="Materská škola"/>
    <s v="BA"/>
    <s v="Bratislava II"/>
    <s v="Bratislava-Podunajské Bis"/>
    <s v="Estónska 5207/3"/>
    <m/>
    <n v="29.5"/>
    <n v="0.8"/>
    <n v="30.3"/>
    <n v="130"/>
    <n v="64379"/>
    <n v="0"/>
    <n v="0"/>
    <n v="64379"/>
  </r>
  <r>
    <x v="4"/>
    <x v="2"/>
    <x v="6"/>
    <n v="36063606"/>
    <x v="6"/>
    <n v="31787088"/>
    <s v="ŠKOLA PRE MIMORIADNE NADANÉ DETI a Gymnázium"/>
    <s v="BA"/>
    <s v="Bratislava III"/>
    <s v="Bratislava-Nové Mesto"/>
    <s v="Teplická 7"/>
    <m/>
    <n v="61.8"/>
    <n v="3"/>
    <n v="64.8"/>
    <n v="130"/>
    <n v="137682"/>
    <n v="0"/>
    <n v="0"/>
    <n v="137682"/>
  </r>
  <r>
    <x v="4"/>
    <x v="1"/>
    <x v="110"/>
    <n v="90000303"/>
    <x v="110"/>
    <n v="31789188"/>
    <s v="Súkromná základná škola"/>
    <s v="BA"/>
    <s v="Bratislava IV"/>
    <s v="Bratislava-Karlova Ves"/>
    <s v="Karloveská 64"/>
    <m/>
    <n v="21.5"/>
    <n v="1"/>
    <n v="22.5"/>
    <n v="130"/>
    <n v="47806"/>
    <n v="0"/>
    <n v="0"/>
    <n v="47806"/>
  </r>
  <r>
    <x v="4"/>
    <x v="0"/>
    <x v="8"/>
    <n v="54130395"/>
    <x v="8"/>
    <n v="31789871"/>
    <s v="Liečebno - výchovné sanatórium"/>
    <s v="BA"/>
    <s v="Bratislava III"/>
    <s v="Bratislava-Nové Mesto"/>
    <s v="Hrdličkova 21"/>
    <m/>
    <n v="11.7"/>
    <n v="3"/>
    <n v="14.7"/>
    <n v="130"/>
    <n v="31176"/>
    <n v="200"/>
    <n v="47963"/>
    <n v="79139"/>
  </r>
  <r>
    <x v="4"/>
    <x v="1"/>
    <x v="123"/>
    <n v="90000330"/>
    <x v="123"/>
    <n v="31792952"/>
    <s v="Súkromná škola umeleckého priemyslu Bohumila Baču"/>
    <s v="BA"/>
    <s v="Bratislava II"/>
    <s v="Bratislava-Ružinov"/>
    <s v="Ivanská cesta 21"/>
    <m/>
    <n v="54.5"/>
    <n v="0.5"/>
    <n v="55"/>
    <n v="130"/>
    <n v="116860"/>
    <n v="0"/>
    <n v="0"/>
    <n v="116860"/>
  </r>
  <r>
    <x v="4"/>
    <x v="2"/>
    <x v="6"/>
    <n v="36063606"/>
    <x v="6"/>
    <n v="31793185"/>
    <s v="Stredná zdravotnícka škola"/>
    <s v="BA"/>
    <s v="Bratislava V"/>
    <s v="Bratislava-Petržalka"/>
    <s v="Strečnianska 20"/>
    <m/>
    <n v="51.5"/>
    <n v="1"/>
    <n v="52.5"/>
    <n v="130"/>
    <n v="111548"/>
    <n v="0"/>
    <n v="0"/>
    <n v="111548"/>
  </r>
  <r>
    <x v="4"/>
    <x v="4"/>
    <x v="97"/>
    <n v="42131685"/>
    <x v="97"/>
    <n v="31797300"/>
    <s v="Cirkevná materská škola Márie Mazzarellovej"/>
    <s v="BA"/>
    <s v="Bratislava V"/>
    <s v="Bratislava-Petržalka"/>
    <s v="Lachova 33"/>
    <m/>
    <n v="8"/>
    <n v="0"/>
    <n v="8"/>
    <n v="130"/>
    <n v="16998"/>
    <n v="0"/>
    <n v="0"/>
    <n v="16998"/>
  </r>
  <r>
    <x v="4"/>
    <x v="2"/>
    <x v="6"/>
    <n v="36063606"/>
    <x v="6"/>
    <n v="31797920"/>
    <s v="Stredná odborná škola dopravná"/>
    <s v="BA"/>
    <s v="Bratislava II"/>
    <s v="Bratislava-Ružinov"/>
    <s v="Kvačalova 20"/>
    <m/>
    <n v="32.6"/>
    <n v="0"/>
    <n v="32.6"/>
    <n v="130"/>
    <n v="69266"/>
    <n v="0"/>
    <n v="0"/>
    <n v="69266"/>
  </r>
  <r>
    <x v="4"/>
    <x v="1"/>
    <x v="124"/>
    <n v="90000010"/>
    <x v="124"/>
    <n v="31801722"/>
    <s v="Súkromné bulharské gymnázium Christa Boteva"/>
    <s v="BA"/>
    <s v="Bratislava V"/>
    <s v="Bratislava-Petržalka"/>
    <s v="Záporožská 8"/>
    <m/>
    <n v="4"/>
    <n v="0"/>
    <n v="4"/>
    <n v="130"/>
    <n v="8499"/>
    <n v="0"/>
    <n v="0"/>
    <n v="8499"/>
  </r>
  <r>
    <x v="4"/>
    <x v="3"/>
    <x v="121"/>
    <n v="603392"/>
    <x v="121"/>
    <n v="31808999"/>
    <s v="Materská škola"/>
    <s v="BA"/>
    <s v="Bratislava IV"/>
    <s v="Bratislava-Devínska Nová"/>
    <s v="Milana Marečka 20"/>
    <m/>
    <n v="35.200000000000003"/>
    <n v="0"/>
    <n v="35.200000000000003"/>
    <n v="130"/>
    <n v="74790"/>
    <n v="0"/>
    <n v="0"/>
    <n v="74790"/>
  </r>
  <r>
    <x v="4"/>
    <x v="3"/>
    <x v="121"/>
    <n v="603392"/>
    <x v="121"/>
    <n v="31809006"/>
    <s v="Materská škola"/>
    <s v="BA"/>
    <s v="Bratislava IV"/>
    <s v="Bratislava-Devínska Nová"/>
    <s v="Pavla Horova 3"/>
    <m/>
    <n v="39"/>
    <n v="0"/>
    <n v="39"/>
    <n v="130"/>
    <n v="82864"/>
    <n v="0"/>
    <n v="0"/>
    <n v="82864"/>
  </r>
  <r>
    <x v="4"/>
    <x v="3"/>
    <x v="19"/>
    <n v="304816"/>
    <x v="19"/>
    <n v="31810250"/>
    <s v="Základná škola"/>
    <s v="BA"/>
    <s v="Malacky"/>
    <s v="Jakubov"/>
    <s v="Školská ulica 276/23"/>
    <m/>
    <n v="16.899999999999999"/>
    <n v="1"/>
    <n v="17.899999999999999"/>
    <n v="60"/>
    <n v="17553"/>
    <n v="0"/>
    <n v="0"/>
    <n v="17553"/>
  </r>
  <r>
    <x v="4"/>
    <x v="3"/>
    <x v="125"/>
    <n v="304875"/>
    <x v="125"/>
    <n v="31810268"/>
    <s v="Základná škola s materskou školou"/>
    <s v="BA"/>
    <s v="Malacky"/>
    <s v="Kuchyňa"/>
    <s v="Kuchyňa 551"/>
    <m/>
    <n v="29.5"/>
    <n v="0"/>
    <n v="29.5"/>
    <n v="60"/>
    <n v="28929"/>
    <n v="0"/>
    <n v="0"/>
    <n v="28929"/>
  </r>
  <r>
    <x v="4"/>
    <x v="3"/>
    <x v="126"/>
    <n v="305049"/>
    <x v="126"/>
    <n v="31810276"/>
    <s v="Základná škola"/>
    <s v="BA"/>
    <s v="Malacky"/>
    <s v="Plavecký Štvrtok"/>
    <s v="Plavecký Štvrtok 351"/>
    <m/>
    <n v="22.8"/>
    <n v="2"/>
    <n v="24.8"/>
    <n v="60"/>
    <n v="24320"/>
    <n v="0"/>
    <n v="0"/>
    <n v="24320"/>
  </r>
  <r>
    <x v="4"/>
    <x v="3"/>
    <x v="46"/>
    <n v="310026"/>
    <x v="46"/>
    <n v="31810292"/>
    <s v="Základná škola"/>
    <s v="BA"/>
    <s v="Malacky"/>
    <s v="Sološnica"/>
    <s v="Školská ulica 7/19"/>
    <m/>
    <n v="18.2"/>
    <n v="0"/>
    <n v="18.2"/>
    <n v="60"/>
    <n v="17848"/>
    <n v="0"/>
    <n v="0"/>
    <n v="17848"/>
  </r>
  <r>
    <x v="4"/>
    <x v="3"/>
    <x v="87"/>
    <n v="304557"/>
    <x v="87"/>
    <n v="31810420"/>
    <s v="Materská škola"/>
    <s v="BA"/>
    <s v="Bratislava III"/>
    <s v="Bratislava-Rača"/>
    <s v="Tbiliská 2"/>
    <m/>
    <n v="14"/>
    <n v="1"/>
    <n v="15"/>
    <n v="130"/>
    <n v="31871"/>
    <n v="0"/>
    <n v="0"/>
    <n v="31871"/>
  </r>
  <r>
    <x v="4"/>
    <x v="3"/>
    <x v="127"/>
    <n v="304671"/>
    <x v="127"/>
    <n v="31810446"/>
    <s v="Základná škola"/>
    <s v="BA"/>
    <s v="Senec"/>
    <s v="Blatné"/>
    <s v="Šarfická 301"/>
    <m/>
    <n v="19.5"/>
    <n v="0"/>
    <n v="19.5"/>
    <n v="60"/>
    <n v="19123"/>
    <n v="0"/>
    <n v="0"/>
    <n v="19123"/>
  </r>
  <r>
    <x v="4"/>
    <x v="3"/>
    <x v="128"/>
    <n v="304964"/>
    <x v="128"/>
    <n v="31810462"/>
    <s v="Základná škola Milana Rastislava Štefánika"/>
    <s v="BA"/>
    <s v="Senec"/>
    <s v="Most pri Bratislave"/>
    <s v="Športová 80/470"/>
    <m/>
    <n v="35"/>
    <n v="2"/>
    <n v="37"/>
    <n v="60"/>
    <n v="36284"/>
    <n v="0"/>
    <n v="0"/>
    <n v="36284"/>
  </r>
  <r>
    <x v="4"/>
    <x v="3"/>
    <x v="87"/>
    <n v="304557"/>
    <x v="87"/>
    <n v="31810497"/>
    <s v="Základná škola s materskou školou Jána Amosa Komenského"/>
    <s v="BA"/>
    <s v="Bratislava III"/>
    <s v="Bratislava-Rača"/>
    <s v="Hubeného 25"/>
    <m/>
    <n v="65"/>
    <n v="3"/>
    <n v="68"/>
    <n v="130"/>
    <n v="144480"/>
    <n v="0"/>
    <n v="0"/>
    <n v="144480"/>
  </r>
  <r>
    <x v="4"/>
    <x v="3"/>
    <x v="87"/>
    <n v="304557"/>
    <x v="87"/>
    <n v="31810501"/>
    <s v="Materská škola"/>
    <s v="BA"/>
    <s v="Bratislava III"/>
    <s v="Bratislava-Rača"/>
    <s v="Cyprichova 74"/>
    <m/>
    <n v="8"/>
    <n v="0"/>
    <n v="8"/>
    <n v="130"/>
    <n v="16998"/>
    <n v="0"/>
    <n v="0"/>
    <n v="16998"/>
  </r>
  <r>
    <x v="4"/>
    <x v="3"/>
    <x v="118"/>
    <n v="603317"/>
    <x v="118"/>
    <n v="31810527"/>
    <s v="Základná škola s materskou školou"/>
    <s v="BA"/>
    <s v="Bratislava III"/>
    <s v="Bratislava-Nové Mesto"/>
    <s v="Jeséniova 54"/>
    <m/>
    <n v="40.6"/>
    <n v="1.5"/>
    <n v="42.1"/>
    <n v="130"/>
    <n v="89451"/>
    <n v="0"/>
    <n v="0"/>
    <n v="89451"/>
  </r>
  <r>
    <x v="4"/>
    <x v="3"/>
    <x v="129"/>
    <n v="304697"/>
    <x v="129"/>
    <n v="31810543"/>
    <s v="Základná škola s materskou školou"/>
    <s v="BA"/>
    <s v="Pezinok"/>
    <s v="Budmerice"/>
    <s v="Budmerice 430"/>
    <m/>
    <n v="42.4"/>
    <n v="2.5"/>
    <n v="44.9"/>
    <n v="60"/>
    <n v="44030"/>
    <n v="0"/>
    <n v="0"/>
    <n v="44030"/>
  </r>
  <r>
    <x v="4"/>
    <x v="3"/>
    <x v="56"/>
    <n v="603147"/>
    <x v="56"/>
    <n v="31810934"/>
    <s v="Základná škola"/>
    <s v="BA"/>
    <s v="Bratislava I"/>
    <s v="Bratislava-Staré Mesto"/>
    <s v="Hlboká cesta 4"/>
    <m/>
    <n v="31.6"/>
    <n v="1.5"/>
    <n v="33.1"/>
    <n v="130"/>
    <n v="70328"/>
    <n v="0"/>
    <n v="0"/>
    <n v="70328"/>
  </r>
  <r>
    <x v="4"/>
    <x v="3"/>
    <x v="56"/>
    <n v="603147"/>
    <x v="56"/>
    <n v="31810969"/>
    <s v="Základná škola s materskou školou Milana Hodžu"/>
    <s v="BA"/>
    <s v="Bratislava I"/>
    <s v="Bratislava-Staré Mesto"/>
    <s v="Škarniclova 1"/>
    <m/>
    <n v="39.299999999999997"/>
    <n v="2.5"/>
    <n v="41.8"/>
    <n v="130"/>
    <n v="88813"/>
    <n v="0"/>
    <n v="0"/>
    <n v="88813"/>
  </r>
  <r>
    <x v="4"/>
    <x v="3"/>
    <x v="56"/>
    <n v="603147"/>
    <x v="56"/>
    <n v="31810993"/>
    <s v="Základná škola s materskou školou M. R. Štefánika"/>
    <s v="BA"/>
    <s v="Bratislava I"/>
    <s v="Bratislava-Staré Mesto"/>
    <s v="Grösslingová 48"/>
    <m/>
    <n v="45.1"/>
    <n v="0.7"/>
    <n v="45.800000000000004"/>
    <n v="130"/>
    <n v="97312"/>
    <n v="0"/>
    <n v="0"/>
    <n v="97312"/>
  </r>
  <r>
    <x v="4"/>
    <x v="3"/>
    <x v="120"/>
    <n v="304913"/>
    <x v="120"/>
    <n v="31811493"/>
    <s v="Základná škola Dr. Jozefa Dérera"/>
    <s v="BA"/>
    <s v="Malacky"/>
    <s v="Malacky"/>
    <s v="Gen. M. R. Štefánika 7"/>
    <m/>
    <n v="49.7"/>
    <n v="0.89999999999999991"/>
    <n v="50.6"/>
    <n v="60"/>
    <n v="49620"/>
    <n v="0"/>
    <n v="0"/>
    <n v="49620"/>
  </r>
  <r>
    <x v="4"/>
    <x v="3"/>
    <x v="130"/>
    <n v="304743"/>
    <x v="130"/>
    <n v="31811523"/>
    <s v="Materská škola"/>
    <s v="BA"/>
    <s v="Malacky "/>
    <s v="Gajary"/>
    <s v="Hlavná 88"/>
    <m/>
    <n v="11"/>
    <n v="0"/>
    <n v="11"/>
    <n v="60"/>
    <n v="10787"/>
    <n v="0"/>
    <n v="0"/>
    <n v="10787"/>
  </r>
  <r>
    <x v="4"/>
    <x v="3"/>
    <x v="130"/>
    <n v="304743"/>
    <x v="130"/>
    <n v="31811540"/>
    <s v="Základná škola"/>
    <s v="BA"/>
    <s v="Malacky"/>
    <s v="Gajary"/>
    <s v="Skuteckého 438"/>
    <m/>
    <n v="18.100000000000001"/>
    <n v="0"/>
    <n v="18.100000000000001"/>
    <n v="60"/>
    <n v="17750"/>
    <n v="0"/>
    <n v="0"/>
    <n v="17750"/>
  </r>
  <r>
    <x v="4"/>
    <x v="3"/>
    <x v="131"/>
    <n v="304883"/>
    <x v="131"/>
    <n v="31811604"/>
    <s v="Materská škola"/>
    <s v="BA"/>
    <s v="Malacky "/>
    <s v="Láb"/>
    <s v="Ignáca Juračku 223/10"/>
    <m/>
    <n v="12"/>
    <n v="0"/>
    <n v="12"/>
    <n v="60"/>
    <n v="11768"/>
    <n v="0"/>
    <n v="0"/>
    <n v="11768"/>
  </r>
  <r>
    <x v="4"/>
    <x v="3"/>
    <x v="131"/>
    <n v="304883"/>
    <x v="131"/>
    <n v="31811612"/>
    <s v="Základná škola"/>
    <s v="BA"/>
    <s v="Malacky"/>
    <s v="Láb"/>
    <s v="Vŕšok 489/20"/>
    <m/>
    <n v="17.5"/>
    <n v="0"/>
    <n v="17.5"/>
    <n v="60"/>
    <n v="17161"/>
    <n v="0"/>
    <n v="0"/>
    <n v="17161"/>
  </r>
  <r>
    <x v="4"/>
    <x v="3"/>
    <x v="132"/>
    <n v="304719"/>
    <x v="132"/>
    <n v="31811949"/>
    <s v="Základná škola s materskou školou"/>
    <s v="BA"/>
    <s v="Senec"/>
    <s v="Čataj"/>
    <s v="Hlavná 113"/>
    <m/>
    <n v="9.5"/>
    <n v="0"/>
    <n v="9.5"/>
    <n v="60"/>
    <n v="9317"/>
    <n v="0"/>
    <n v="0"/>
    <n v="9317"/>
  </r>
  <r>
    <x v="4"/>
    <x v="3"/>
    <x v="119"/>
    <n v="305081"/>
    <x v="119"/>
    <n v="31813011"/>
    <s v="Materská škola"/>
    <s v="BA"/>
    <s v="Malacky "/>
    <s v="Stupava"/>
    <s v="J. Kráľa 1592/1"/>
    <m/>
    <n v="16.600000000000001"/>
    <n v="0"/>
    <n v="16.600000000000001"/>
    <n v="60"/>
    <n v="16279"/>
    <n v="0"/>
    <n v="0"/>
    <n v="16279"/>
  </r>
  <r>
    <x v="4"/>
    <x v="3"/>
    <x v="119"/>
    <n v="305081"/>
    <x v="119"/>
    <n v="31813020"/>
    <s v="Materská škola"/>
    <s v="BA"/>
    <s v="Malacky "/>
    <s v="Stupava"/>
    <s v="Hviezdoslavova 674"/>
    <m/>
    <n v="4"/>
    <n v="0"/>
    <n v="4"/>
    <n v="60"/>
    <n v="3923"/>
    <n v="0"/>
    <n v="0"/>
    <n v="3923"/>
  </r>
  <r>
    <x v="4"/>
    <x v="3"/>
    <x v="119"/>
    <n v="305081"/>
    <x v="119"/>
    <n v="31813038"/>
    <s v="Materská škola"/>
    <s v="BA"/>
    <s v="Malacky "/>
    <s v="Stupava"/>
    <s v="Ružová 7"/>
    <m/>
    <n v="14.6"/>
    <n v="0"/>
    <n v="14.6"/>
    <n v="60"/>
    <n v="14317"/>
    <n v="0"/>
    <n v="0"/>
    <n v="14317"/>
  </r>
  <r>
    <x v="4"/>
    <x v="3"/>
    <x v="119"/>
    <n v="305081"/>
    <x v="119"/>
    <n v="31813046"/>
    <s v="Materská škola"/>
    <s v="BA"/>
    <s v="Malacky "/>
    <s v="Stupava"/>
    <s v="Marcheggská 58"/>
    <m/>
    <n v="7"/>
    <n v="0"/>
    <n v="7"/>
    <n v="60"/>
    <n v="6864"/>
    <n v="0"/>
    <n v="0"/>
    <n v="6864"/>
  </r>
  <r>
    <x v="4"/>
    <x v="3"/>
    <x v="126"/>
    <n v="305049"/>
    <x v="126"/>
    <n v="31814204"/>
    <s v="Materská škola"/>
    <s v="BA"/>
    <s v="Malacky "/>
    <s v="Plavecký Štvrtok"/>
    <s v="Plavecký Štvrtok 89"/>
    <m/>
    <n v="6.6"/>
    <n v="0.3"/>
    <n v="6.8999999999999995"/>
    <n v="60"/>
    <n v="6766"/>
    <n v="0"/>
    <n v="0"/>
    <n v="6766"/>
  </r>
  <r>
    <x v="4"/>
    <x v="0"/>
    <x v="8"/>
    <n v="54130395"/>
    <x v="8"/>
    <n v="31816142"/>
    <s v="Centrum poradenstva a prevencie"/>
    <s v="BA"/>
    <s v="Bratislava I"/>
    <s v="Bratislava-Staré Mesto"/>
    <s v="Brnianska 7834/47A"/>
    <m/>
    <n v="0"/>
    <n v="18.8"/>
    <n v="18.8"/>
    <n v="130"/>
    <n v="39871"/>
    <n v="0"/>
    <n v="0"/>
    <n v="39871"/>
  </r>
  <r>
    <x v="4"/>
    <x v="3"/>
    <x v="133"/>
    <n v="400009"/>
    <x v="133"/>
    <n v="31816673"/>
    <s v="Materská škola"/>
    <s v="BA"/>
    <s v="Senec"/>
    <s v="Dunajská Lužná"/>
    <s v="Brezová 738/27"/>
    <m/>
    <n v="31"/>
    <n v="0"/>
    <n v="31"/>
    <n v="60"/>
    <n v="30400"/>
    <n v="0"/>
    <n v="0"/>
    <n v="30400"/>
  </r>
  <r>
    <x v="4"/>
    <x v="3"/>
    <x v="104"/>
    <n v="304956"/>
    <x v="104"/>
    <n v="31816681"/>
    <s v="Základná škola Ľudovíta Štúra"/>
    <s v="BA"/>
    <s v="Pezinok"/>
    <s v="Modra"/>
    <s v="Komenského 1/A"/>
    <m/>
    <n v="42.6"/>
    <n v="1"/>
    <n v="43.6"/>
    <n v="60"/>
    <n v="42756"/>
    <n v="0"/>
    <n v="0"/>
    <n v="42756"/>
  </r>
  <r>
    <x v="4"/>
    <x v="3"/>
    <x v="134"/>
    <n v="305065"/>
    <x v="134"/>
    <n v="31816690"/>
    <s v="Materská škola"/>
    <s v="BA"/>
    <s v="Senec"/>
    <s v="Senec"/>
    <s v="Fándlyho 2"/>
    <m/>
    <n v="15.4"/>
    <n v="0"/>
    <n v="15.4"/>
    <n v="60"/>
    <n v="15102"/>
    <n v="0"/>
    <n v="0"/>
    <n v="15102"/>
  </r>
  <r>
    <x v="4"/>
    <x v="3"/>
    <x v="134"/>
    <n v="305065"/>
    <x v="134"/>
    <n v="31816703"/>
    <s v="Materská škola"/>
    <s v="BA"/>
    <s v="Senec"/>
    <s v="Senec"/>
    <s v="Kysucká 9"/>
    <m/>
    <n v="23"/>
    <n v="0"/>
    <n v="23"/>
    <n v="60"/>
    <n v="22555"/>
    <n v="0"/>
    <n v="0"/>
    <n v="22555"/>
  </r>
  <r>
    <x v="4"/>
    <x v="3"/>
    <x v="134"/>
    <n v="305065"/>
    <x v="134"/>
    <n v="31816720"/>
    <s v="Materská škola Alberta Molnára Szencziho - Szenczi Molnár Albert Óvoda"/>
    <s v="BA"/>
    <s v="Senec"/>
    <s v="Senec"/>
    <s v="Fándlyho 20"/>
    <m/>
    <n v="8.5"/>
    <n v="0"/>
    <n v="8.5"/>
    <n v="60"/>
    <n v="8335"/>
    <n v="0"/>
    <n v="0"/>
    <n v="8335"/>
  </r>
  <r>
    <x v="4"/>
    <x v="3"/>
    <x v="134"/>
    <n v="305065"/>
    <x v="134"/>
    <n v="31816738"/>
    <s v="Materská škola"/>
    <s v="BA"/>
    <s v="Senec"/>
    <s v="Senec"/>
    <s v="Košická 40"/>
    <m/>
    <n v="13"/>
    <n v="0"/>
    <n v="13"/>
    <n v="60"/>
    <n v="12748"/>
    <n v="0"/>
    <n v="0"/>
    <n v="12748"/>
  </r>
  <r>
    <x v="4"/>
    <x v="3"/>
    <x v="134"/>
    <n v="305065"/>
    <x v="134"/>
    <n v="31816746"/>
    <s v="Materská škola"/>
    <s v="BA"/>
    <s v="Senec"/>
    <s v="Senec"/>
    <s v="Kollárova 23"/>
    <m/>
    <n v="25.3"/>
    <n v="0"/>
    <n v="25.3"/>
    <n v="60"/>
    <n v="24810"/>
    <n v="0"/>
    <n v="0"/>
    <n v="24810"/>
  </r>
  <r>
    <x v="4"/>
    <x v="3"/>
    <x v="135"/>
    <n v="305073"/>
    <x v="135"/>
    <n v="31816860"/>
    <s v="Základná škola s materskou školou"/>
    <s v="BA"/>
    <s v="Pezinok"/>
    <s v="Slovenský Grob"/>
    <s v="Školská 11"/>
    <m/>
    <n v="72.5"/>
    <n v="1.5"/>
    <n v="74"/>
    <n v="60"/>
    <n v="72567"/>
    <n v="0"/>
    <n v="0"/>
    <n v="72567"/>
  </r>
  <r>
    <x v="4"/>
    <x v="3"/>
    <x v="136"/>
    <n v="304654"/>
    <x v="136"/>
    <n v="31816908"/>
    <s v="Základná škola s materskou školou"/>
    <s v="BA"/>
    <s v="Pezinok"/>
    <s v="Báhoň"/>
    <s v="Ul. 1. mája 3"/>
    <m/>
    <n v="38.9"/>
    <n v="1"/>
    <n v="39.9"/>
    <n v="60"/>
    <n v="39127"/>
    <n v="0"/>
    <n v="0"/>
    <n v="39127"/>
  </r>
  <r>
    <x v="4"/>
    <x v="3"/>
    <x v="137"/>
    <n v="304760"/>
    <x v="137"/>
    <n v="31816916"/>
    <s v="Základná škola s materskou školou"/>
    <s v="BA"/>
    <s v="Senec"/>
    <s v="Chorvátsky Grob"/>
    <s v="Školská 4"/>
    <m/>
    <n v="39.5"/>
    <n v="0.5"/>
    <n v="40"/>
    <n v="60"/>
    <n v="39226"/>
    <n v="0"/>
    <n v="0"/>
    <n v="39226"/>
  </r>
  <r>
    <x v="4"/>
    <x v="3"/>
    <x v="138"/>
    <n v="310042"/>
    <x v="138"/>
    <n v="31816924"/>
    <s v="Základná škola s materskou školou"/>
    <s v="BA"/>
    <s v="Malacky"/>
    <s v="Studienka"/>
    <s v="Studienka 222"/>
    <m/>
    <n v="23.5"/>
    <n v="0"/>
    <n v="23.5"/>
    <n v="60"/>
    <n v="23045"/>
    <n v="0"/>
    <n v="0"/>
    <n v="23045"/>
  </r>
  <r>
    <x v="4"/>
    <x v="3"/>
    <x v="139"/>
    <n v="305103"/>
    <x v="139"/>
    <n v="31817017"/>
    <s v="Základná škola"/>
    <s v="BA"/>
    <s v="Pezinok"/>
    <s v="Šenkvice"/>
    <s v="Vinohradská 62"/>
    <m/>
    <n v="40"/>
    <n v="2"/>
    <n v="42"/>
    <n v="60"/>
    <n v="41187"/>
    <n v="0"/>
    <n v="0"/>
    <n v="41187"/>
  </r>
  <r>
    <x v="4"/>
    <x v="3"/>
    <x v="140"/>
    <n v="305171"/>
    <x v="140"/>
    <n v="31817025"/>
    <s v="Základná škola s materskou školou"/>
    <s v="BA"/>
    <s v="Pezinok"/>
    <s v="Vištuk"/>
    <s v="Vištuk 44"/>
    <m/>
    <n v="20.3"/>
    <n v="0"/>
    <n v="20.3"/>
    <n v="60"/>
    <n v="19907"/>
    <n v="0"/>
    <n v="0"/>
    <n v="19907"/>
  </r>
  <r>
    <x v="4"/>
    <x v="3"/>
    <x v="36"/>
    <n v="305219"/>
    <x v="36"/>
    <n v="31817068"/>
    <s v="Základná škola"/>
    <s v="BA"/>
    <s v="Malacky"/>
    <s v="Záhorská Ves"/>
    <s v="Hlavná 31"/>
    <m/>
    <n v="19.7"/>
    <n v="0"/>
    <n v="19.7"/>
    <n v="60"/>
    <n v="19319"/>
    <n v="0"/>
    <n v="0"/>
    <n v="19319"/>
  </r>
  <r>
    <x v="4"/>
    <x v="4"/>
    <x v="141"/>
    <n v="34017925"/>
    <x v="141"/>
    <n v="31817271"/>
    <s v="Cirkevná materská škola Betlehem"/>
    <s v="BA"/>
    <s v="Pezinok"/>
    <s v="Svätý Jur"/>
    <s v="Dr. Kautza 4"/>
    <m/>
    <n v="6"/>
    <n v="0"/>
    <n v="6"/>
    <n v="60"/>
    <n v="5884"/>
    <n v="0"/>
    <n v="0"/>
    <n v="5884"/>
  </r>
  <r>
    <x v="4"/>
    <x v="0"/>
    <x v="8"/>
    <n v="54130395"/>
    <x v="8"/>
    <n v="31819478"/>
    <s v="Centrum poradenstva a prevencie"/>
    <s v="BA"/>
    <s v="Malacky "/>
    <s v="Malacky"/>
    <s v="Záhorácka 51"/>
    <m/>
    <n v="0"/>
    <n v="11.6"/>
    <n v="11.6"/>
    <n v="60"/>
    <n v="11355"/>
    <n v="0"/>
    <n v="0"/>
    <n v="11355"/>
  </r>
  <r>
    <x v="0"/>
    <x v="4"/>
    <x v="142"/>
    <n v="419702"/>
    <x v="142"/>
    <n v="31825451"/>
    <s v="Stredná odborná škola pedagogická bl. Laury"/>
    <s v="TV"/>
    <s v="Trnava"/>
    <s v="Trnava"/>
    <s v="Jána Hollého 9"/>
    <m/>
    <n v="31"/>
    <n v="0.3"/>
    <n v="31.3"/>
    <n v="70"/>
    <n v="35810"/>
    <n v="0"/>
    <n v="0"/>
    <n v="35810"/>
  </r>
  <r>
    <x v="0"/>
    <x v="3"/>
    <x v="51"/>
    <n v="313114"/>
    <x v="51"/>
    <n v="31875394"/>
    <s v="Základná škola s materskou školou"/>
    <s v="TV"/>
    <s v="Trnava"/>
    <s v="Trnava"/>
    <s v="Vančurova 38"/>
    <m/>
    <n v="59"/>
    <n v="2.6"/>
    <n v="61.6"/>
    <n v="70"/>
    <n v="70475"/>
    <n v="0"/>
    <n v="0"/>
    <n v="70475"/>
  </r>
  <r>
    <x v="0"/>
    <x v="3"/>
    <x v="143"/>
    <n v="34007521"/>
    <x v="143"/>
    <n v="31875408"/>
    <s v="Základná škola s materskou školou"/>
    <s v="TV"/>
    <s v="Trnava"/>
    <s v="Hrnčiarovce nad Parnou"/>
    <s v="Kostolná 28"/>
    <m/>
    <n v="23.4"/>
    <n v="1.1000000000000001"/>
    <n v="24.5"/>
    <n v="70"/>
    <n v="28030"/>
    <n v="0"/>
    <n v="0"/>
    <n v="28030"/>
  </r>
  <r>
    <x v="1"/>
    <x v="4"/>
    <x v="61"/>
    <n v="179094"/>
    <x v="61"/>
    <n v="31942199"/>
    <s v="Základná škola s materskou školou sv. Marka Križina"/>
    <s v="KE"/>
    <s v="Košice IV"/>
    <s v="Košice-Krásna"/>
    <s v="Rehoľná 2"/>
    <m/>
    <n v="30.2"/>
    <n v="0"/>
    <n v="30.2"/>
    <n v="70"/>
    <n v="34551"/>
    <n v="0"/>
    <n v="0"/>
    <n v="34551"/>
  </r>
  <r>
    <x v="1"/>
    <x v="2"/>
    <x v="5"/>
    <n v="35541016"/>
    <x v="5"/>
    <n v="31946615"/>
    <s v="Hotelová akadémia"/>
    <s v="KE"/>
    <s v="Košice IV"/>
    <s v="Košice-Juh"/>
    <s v="Južná trieda 10"/>
    <m/>
    <n v="42.3"/>
    <n v="1"/>
    <n v="43.3"/>
    <n v="70"/>
    <n v="49539"/>
    <n v="0"/>
    <n v="0"/>
    <n v="49539"/>
  </r>
  <r>
    <x v="1"/>
    <x v="2"/>
    <x v="5"/>
    <n v="35541016"/>
    <x v="5"/>
    <n v="31956688"/>
    <s v="Obchodná akadémia"/>
    <s v="KE"/>
    <s v="Košice IV"/>
    <s v="Košice-Nad jazerom"/>
    <s v="Polárna 1"/>
    <m/>
    <n v="17.399999999999999"/>
    <n v="0.4"/>
    <n v="17.799999999999997"/>
    <n v="70"/>
    <n v="20365"/>
    <n v="0"/>
    <n v="0"/>
    <n v="20365"/>
  </r>
  <r>
    <x v="1"/>
    <x v="3"/>
    <x v="74"/>
    <n v="691135"/>
    <x v="74"/>
    <n v="31985921"/>
    <s v="Základná škola"/>
    <s v="KE"/>
    <s v="Košice II"/>
    <s v="Košice-Sídlisko KVP"/>
    <s v="Starozagorská 8"/>
    <m/>
    <n v="33.700000000000003"/>
    <n v="1.5"/>
    <n v="35.200000000000003"/>
    <n v="70"/>
    <n v="40271"/>
    <n v="0"/>
    <n v="0"/>
    <n v="40271"/>
  </r>
  <r>
    <x v="1"/>
    <x v="0"/>
    <x v="2"/>
    <n v="54131430"/>
    <x v="2"/>
    <n v="31986048"/>
    <s v="Špeciálna základná škola"/>
    <s v="KE"/>
    <s v="Košice II"/>
    <s v="Košice-Západ"/>
    <s v="Inžinierska 24"/>
    <m/>
    <n v="12.3"/>
    <n v="0"/>
    <n v="12.3"/>
    <n v="70"/>
    <n v="14046"/>
    <n v="0"/>
    <n v="0"/>
    <n v="14046"/>
  </r>
  <r>
    <x v="1"/>
    <x v="1"/>
    <x v="144"/>
    <n v="31986901"/>
    <x v="144"/>
    <n v="31986901"/>
    <s v="INKLUB"/>
    <s v="KE"/>
    <s v="Košice I"/>
    <s v="Košice-Sever"/>
    <s v="Ťahanovské riadky 308/23"/>
    <m/>
    <n v="7"/>
    <n v="0.6"/>
    <n v="7.6"/>
    <n v="70"/>
    <n v="8695"/>
    <n v="0"/>
    <n v="0"/>
    <n v="8695"/>
  </r>
  <r>
    <x v="0"/>
    <x v="3"/>
    <x v="145"/>
    <n v="313203"/>
    <x v="145"/>
    <n v="34017381"/>
    <s v="Základná škola s materskou školou"/>
    <s v="TV"/>
    <s v="Trnava"/>
    <s v="Zavar"/>
    <s v="Športová 33"/>
    <m/>
    <n v="29.6"/>
    <n v="2"/>
    <n v="31.6"/>
    <n v="70"/>
    <n v="36153"/>
    <n v="0"/>
    <n v="0"/>
    <n v="36153"/>
  </r>
  <r>
    <x v="0"/>
    <x v="3"/>
    <x v="146"/>
    <n v="34075836"/>
    <x v="146"/>
    <n v="34075836"/>
    <s v="Obec Zvončín"/>
    <s v="TV"/>
    <s v="Trnava"/>
    <s v="Zvončín"/>
    <s v="Zvončín 82"/>
    <m/>
    <n v="4"/>
    <n v="0"/>
    <n v="4"/>
    <n v="70"/>
    <n v="4576"/>
    <n v="0"/>
    <n v="0"/>
    <n v="4576"/>
  </r>
  <r>
    <x v="1"/>
    <x v="1"/>
    <x v="147"/>
    <n v="35522119"/>
    <x v="147"/>
    <n v="35522119"/>
    <s v="Spoločnosť priateľov slobodnej výchovy a vzdelávania - &quot;Krídla&quot;"/>
    <s v="KE"/>
    <s v="Košice IV"/>
    <s v="Košice-Juh"/>
    <s v="Katarína Pojezdalová, Rázusova 18"/>
    <m/>
    <n v="0"/>
    <n v="0"/>
    <n v="0"/>
    <n v="70"/>
    <n v="0"/>
    <n v="0"/>
    <n v="0"/>
    <n v="0"/>
  </r>
  <r>
    <x v="1"/>
    <x v="0"/>
    <x v="2"/>
    <n v="54131430"/>
    <x v="2"/>
    <n v="35531754"/>
    <s v="Gymnázium"/>
    <s v="KE"/>
    <s v="Košice I"/>
    <s v="Košice-Sever"/>
    <s v="Park mládeže 5"/>
    <m/>
    <n v="49.7"/>
    <n v="1"/>
    <n v="50.7"/>
    <n v="70"/>
    <n v="57898"/>
    <n v="0"/>
    <n v="0"/>
    <n v="57898"/>
  </r>
  <r>
    <x v="1"/>
    <x v="3"/>
    <x v="74"/>
    <n v="691135"/>
    <x v="74"/>
    <n v="35540460"/>
    <s v="Základná škola"/>
    <s v="KE"/>
    <s v="Košice I"/>
    <s v="Košice-Sídlisko Ťahanovce"/>
    <s v="Bruselská 18"/>
    <m/>
    <n v="29.2"/>
    <n v="0"/>
    <n v="29.2"/>
    <n v="70"/>
    <n v="33407"/>
    <n v="0"/>
    <n v="0"/>
    <n v="33407"/>
  </r>
  <r>
    <x v="1"/>
    <x v="3"/>
    <x v="74"/>
    <n v="691135"/>
    <x v="74"/>
    <n v="35540478"/>
    <s v="Základná škola"/>
    <s v="KE"/>
    <s v="Košice I"/>
    <s v="Košice-Staré Mesto"/>
    <s v="Park Angelinum 8"/>
    <m/>
    <n v="49.3"/>
    <n v="2.7"/>
    <n v="52"/>
    <n v="70"/>
    <n v="59492"/>
    <n v="0"/>
    <n v="0"/>
    <n v="59492"/>
  </r>
  <r>
    <x v="1"/>
    <x v="3"/>
    <x v="74"/>
    <n v="691135"/>
    <x v="74"/>
    <n v="35540486"/>
    <s v="Základná škola"/>
    <s v="KE"/>
    <s v="Košice I"/>
    <s v="Košice-Sever"/>
    <s v="Polianska 1"/>
    <m/>
    <n v="33.299999999999997"/>
    <n v="1"/>
    <n v="34.299999999999997"/>
    <n v="70"/>
    <n v="39242"/>
    <n v="0"/>
    <n v="0"/>
    <n v="39242"/>
  </r>
  <r>
    <x v="1"/>
    <x v="3"/>
    <x v="148"/>
    <n v="690937"/>
    <x v="148"/>
    <n v="35540508"/>
    <s v="Materská škola"/>
    <s v="KE"/>
    <s v="Košice I"/>
    <s v="Košice-Staré Mesto"/>
    <s v="Park Angelinum 7"/>
    <m/>
    <n v="11.3"/>
    <n v="0"/>
    <n v="11.3"/>
    <n v="70"/>
    <n v="12928"/>
    <n v="0"/>
    <n v="0"/>
    <n v="12928"/>
  </r>
  <r>
    <x v="1"/>
    <x v="3"/>
    <x v="148"/>
    <n v="690937"/>
    <x v="148"/>
    <n v="35540516"/>
    <s v="Materská škola"/>
    <s v="KE"/>
    <s v="Košice I"/>
    <s v="Košice-Staré Mesto"/>
    <s v="Hrnčiarska 1"/>
    <m/>
    <n v="9.5"/>
    <n v="0"/>
    <n v="9.5"/>
    <n v="70"/>
    <n v="10869"/>
    <n v="0"/>
    <n v="0"/>
    <n v="10869"/>
  </r>
  <r>
    <x v="1"/>
    <x v="3"/>
    <x v="74"/>
    <n v="691135"/>
    <x v="74"/>
    <n v="35540524"/>
    <s v="Materská škola"/>
    <s v="KE"/>
    <s v="Košice I"/>
    <s v="Košice-Sídlisko Ťahanovce"/>
    <s v="Belehradská 6"/>
    <m/>
    <n v="10"/>
    <n v="0.3"/>
    <n v="10.3"/>
    <n v="70"/>
    <n v="11784"/>
    <n v="0"/>
    <n v="0"/>
    <n v="11784"/>
  </r>
  <r>
    <x v="1"/>
    <x v="3"/>
    <x v="148"/>
    <n v="690937"/>
    <x v="148"/>
    <n v="35540532"/>
    <s v="Materská škola"/>
    <s v="KE"/>
    <s v="Košice I"/>
    <s v="Košice-Staré Mesto"/>
    <s v="Tatranská 23"/>
    <m/>
    <n v="16"/>
    <n v="0"/>
    <n v="16"/>
    <n v="70"/>
    <n v="18305"/>
    <n v="0"/>
    <n v="0"/>
    <n v="18305"/>
  </r>
  <r>
    <x v="1"/>
    <x v="3"/>
    <x v="74"/>
    <n v="691135"/>
    <x v="74"/>
    <n v="35540559"/>
    <s v="Základná škola"/>
    <s v="KE"/>
    <s v="Košice I"/>
    <s v="Košice-Sídlisko Ťahanovce"/>
    <s v="Belehradská 21"/>
    <m/>
    <n v="52.9"/>
    <n v="1"/>
    <n v="53.9"/>
    <n v="70"/>
    <n v="61666"/>
    <n v="0"/>
    <n v="0"/>
    <n v="61666"/>
  </r>
  <r>
    <x v="1"/>
    <x v="3"/>
    <x v="74"/>
    <n v="691135"/>
    <x v="74"/>
    <n v="35540605"/>
    <s v="Základná škola"/>
    <s v="KE"/>
    <s v="Košice I"/>
    <s v="Košice-Sever"/>
    <s v="Hroncova 23"/>
    <m/>
    <n v="56.8"/>
    <n v="1"/>
    <n v="57.8"/>
    <n v="70"/>
    <n v="66128"/>
    <n v="0"/>
    <n v="0"/>
    <n v="66128"/>
  </r>
  <r>
    <x v="1"/>
    <x v="3"/>
    <x v="74"/>
    <n v="691135"/>
    <x v="74"/>
    <n v="35540613"/>
    <s v="Základná škola"/>
    <s v="KE"/>
    <s v="Košice I"/>
    <s v="Košice-Sever"/>
    <s v="Tomášikova 31"/>
    <m/>
    <n v="36.799999999999997"/>
    <n v="0"/>
    <n v="36.799999999999997"/>
    <n v="70"/>
    <n v="42102"/>
    <n v="0"/>
    <n v="0"/>
    <n v="42102"/>
  </r>
  <r>
    <x v="1"/>
    <x v="3"/>
    <x v="74"/>
    <n v="691135"/>
    <x v="74"/>
    <n v="35540648"/>
    <s v="Základná škola"/>
    <s v="KE"/>
    <s v="Košice I"/>
    <s v="Košice-Staré Mesto"/>
    <s v="Nám. L. Novomeského 2"/>
    <m/>
    <n v="57.4"/>
    <n v="0"/>
    <n v="57.4"/>
    <n v="70"/>
    <n v="65670"/>
    <n v="0"/>
    <n v="0"/>
    <n v="65670"/>
  </r>
  <r>
    <x v="1"/>
    <x v="3"/>
    <x v="74"/>
    <n v="691135"/>
    <x v="74"/>
    <n v="35541571"/>
    <s v="Materská škola"/>
    <s v="KE"/>
    <s v="Košice II"/>
    <s v="Košice-Luník IX"/>
    <s v="Hrebendova 5"/>
    <m/>
    <n v="21"/>
    <n v="1"/>
    <n v="22"/>
    <n v="70"/>
    <n v="25170"/>
    <n v="0"/>
    <n v="0"/>
    <n v="25170"/>
  </r>
  <r>
    <x v="1"/>
    <x v="3"/>
    <x v="74"/>
    <n v="691135"/>
    <x v="74"/>
    <n v="35542616"/>
    <s v="Základná škola Mateja Lechkého"/>
    <s v="KE"/>
    <s v="Košice II"/>
    <s v="Košice-Sídlisko KVP"/>
    <s v="Lechkého 4"/>
    <m/>
    <n v="38.799999999999997"/>
    <n v="1"/>
    <n v="39.799999999999997"/>
    <n v="70"/>
    <n v="45534"/>
    <n v="0"/>
    <n v="0"/>
    <n v="45534"/>
  </r>
  <r>
    <x v="1"/>
    <x v="3"/>
    <x v="74"/>
    <n v="691135"/>
    <x v="74"/>
    <n v="35542624"/>
    <s v="Základná škola"/>
    <s v="KE"/>
    <s v="Košice II"/>
    <s v="Košice-Západ"/>
    <s v="Kežmarská 30"/>
    <m/>
    <n v="42.2"/>
    <n v="1"/>
    <n v="43.2"/>
    <n v="70"/>
    <n v="49424"/>
    <n v="0"/>
    <n v="0"/>
    <n v="49424"/>
  </r>
  <r>
    <x v="1"/>
    <x v="3"/>
    <x v="74"/>
    <n v="691135"/>
    <x v="74"/>
    <n v="35542632"/>
    <s v="Základná škola"/>
    <s v="KE"/>
    <s v="Košice II"/>
    <s v="Košice-Sídlisko KVP"/>
    <s v="Janigova 2"/>
    <m/>
    <n v="45.8"/>
    <n v="0.5"/>
    <n v="46.3"/>
    <n v="70"/>
    <n v="52971"/>
    <n v="0"/>
    <n v="0"/>
    <n v="52971"/>
  </r>
  <r>
    <x v="1"/>
    <x v="3"/>
    <x v="74"/>
    <n v="691135"/>
    <x v="74"/>
    <n v="35542641"/>
    <s v="Základná škola"/>
    <s v="KE"/>
    <s v="Košice II"/>
    <s v="Košice-Sídlisko KVP"/>
    <s v="Drábova 3"/>
    <m/>
    <n v="42.9"/>
    <n v="1"/>
    <n v="43.9"/>
    <n v="70"/>
    <n v="50225"/>
    <n v="0"/>
    <n v="0"/>
    <n v="50225"/>
  </r>
  <r>
    <x v="1"/>
    <x v="3"/>
    <x v="74"/>
    <n v="691135"/>
    <x v="74"/>
    <n v="35542659"/>
    <s v="Materská škola"/>
    <s v="KE"/>
    <s v="Košice II"/>
    <s v="Košice-Západ"/>
    <s v="Trebišovská 11"/>
    <m/>
    <n v="15"/>
    <n v="0"/>
    <n v="15"/>
    <n v="70"/>
    <n v="17161"/>
    <n v="0"/>
    <n v="0"/>
    <n v="17161"/>
  </r>
  <r>
    <x v="1"/>
    <x v="3"/>
    <x v="149"/>
    <n v="691054"/>
    <x v="149"/>
    <n v="35542667"/>
    <s v="Materská škola"/>
    <s v="KE"/>
    <s v="Košice II"/>
    <s v="Košice-Šaca"/>
    <s v="Mládežnícka 504/2"/>
    <m/>
    <n v="17"/>
    <n v="0"/>
    <n v="17"/>
    <n v="70"/>
    <n v="19449"/>
    <n v="0"/>
    <n v="0"/>
    <n v="19449"/>
  </r>
  <r>
    <x v="1"/>
    <x v="3"/>
    <x v="74"/>
    <n v="691135"/>
    <x v="74"/>
    <n v="35542675"/>
    <s v="Materská škola"/>
    <s v="KE"/>
    <s v="Košice II"/>
    <s v="Košice-Západ"/>
    <s v="Nešporova 28"/>
    <m/>
    <n v="13.5"/>
    <n v="0"/>
    <n v="13.5"/>
    <n v="70"/>
    <n v="15445"/>
    <n v="0"/>
    <n v="0"/>
    <n v="15445"/>
  </r>
  <r>
    <x v="1"/>
    <x v="3"/>
    <x v="74"/>
    <n v="691135"/>
    <x v="74"/>
    <n v="35542713"/>
    <s v="Základná škola"/>
    <s v="KE"/>
    <s v="Košice II"/>
    <s v="Košice-Západ"/>
    <s v="Kežmarská 28"/>
    <m/>
    <n v="50.4"/>
    <n v="1"/>
    <n v="51.4"/>
    <n v="70"/>
    <n v="58805"/>
    <n v="0"/>
    <n v="0"/>
    <n v="58805"/>
  </r>
  <r>
    <x v="1"/>
    <x v="3"/>
    <x v="74"/>
    <n v="691135"/>
    <x v="74"/>
    <n v="35542861"/>
    <s v="Základná škola"/>
    <s v="KE"/>
    <s v="Košice II"/>
    <s v="Košice-Západ"/>
    <s v="Považská 12"/>
    <m/>
    <n v="34.799999999999997"/>
    <n v="0"/>
    <n v="34.799999999999997"/>
    <n v="70"/>
    <n v="39814"/>
    <n v="0"/>
    <n v="0"/>
    <n v="39814"/>
  </r>
  <r>
    <x v="1"/>
    <x v="3"/>
    <x v="74"/>
    <n v="691135"/>
    <x v="74"/>
    <n v="35542888"/>
    <s v="Základná škola"/>
    <s v="KE"/>
    <s v="Košice II"/>
    <s v="Košice-Západ"/>
    <s v="Ulica slobody 1"/>
    <m/>
    <n v="15.3"/>
    <n v="0"/>
    <n v="15.3"/>
    <n v="70"/>
    <n v="17504"/>
    <n v="0"/>
    <n v="0"/>
    <n v="17504"/>
  </r>
  <r>
    <x v="1"/>
    <x v="3"/>
    <x v="74"/>
    <n v="691135"/>
    <x v="74"/>
    <n v="35543019"/>
    <s v="Základná škola"/>
    <s v="KE"/>
    <s v="Košice II"/>
    <s v="Košice-Západ"/>
    <s v="Bernolákova 16"/>
    <m/>
    <n v="48.5"/>
    <n v="2"/>
    <n v="50.5"/>
    <n v="70"/>
    <n v="57776"/>
    <n v="0"/>
    <n v="0"/>
    <n v="57776"/>
  </r>
  <r>
    <x v="1"/>
    <x v="3"/>
    <x v="74"/>
    <n v="691135"/>
    <x v="74"/>
    <n v="35543132"/>
    <s v="Materská škola"/>
    <s v="KE"/>
    <s v="Košice IV"/>
    <s v="Košice-Juh"/>
    <s v="Palárikova 22"/>
    <m/>
    <n v="16.399999999999999"/>
    <n v="0.5"/>
    <n v="16.899999999999999"/>
    <n v="70"/>
    <n v="19335"/>
    <n v="0"/>
    <n v="0"/>
    <n v="19335"/>
  </r>
  <r>
    <x v="1"/>
    <x v="3"/>
    <x v="74"/>
    <n v="691135"/>
    <x v="74"/>
    <n v="35543141"/>
    <s v="Materská škola"/>
    <s v="KE"/>
    <s v="Košice IV"/>
    <s v="Košice-Juh"/>
    <s v="Turgenevova 7"/>
    <m/>
    <n v="15"/>
    <n v="1"/>
    <n v="16"/>
    <n v="70"/>
    <n v="18305"/>
    <n v="0"/>
    <n v="0"/>
    <n v="18305"/>
  </r>
  <r>
    <x v="1"/>
    <x v="3"/>
    <x v="74"/>
    <n v="691135"/>
    <x v="74"/>
    <n v="35543159"/>
    <s v="Materská škola"/>
    <s v="KE"/>
    <s v="Košice IV"/>
    <s v="Košice-Nad jazerom"/>
    <s v="Dneperská 8"/>
    <m/>
    <n v="16.5"/>
    <n v="0"/>
    <n v="16.5"/>
    <n v="70"/>
    <n v="18877"/>
    <n v="0"/>
    <n v="0"/>
    <n v="18877"/>
  </r>
  <r>
    <x v="1"/>
    <x v="3"/>
    <x v="74"/>
    <n v="691135"/>
    <x v="74"/>
    <n v="35543167"/>
    <s v="Materská škola"/>
    <s v="KE"/>
    <s v="Košice IV"/>
    <s v="Košice-Nad jazerom"/>
    <s v="Galaktická 11"/>
    <m/>
    <n v="24"/>
    <n v="0.5"/>
    <n v="24.5"/>
    <n v="70"/>
    <n v="28030"/>
    <n v="0"/>
    <n v="0"/>
    <n v="28030"/>
  </r>
  <r>
    <x v="1"/>
    <x v="3"/>
    <x v="74"/>
    <n v="691135"/>
    <x v="74"/>
    <n v="35543175"/>
    <s v="Materská škola"/>
    <s v="KE"/>
    <s v="Košice IV"/>
    <s v="Košice-Krásna"/>
    <s v="Žiacka 18"/>
    <m/>
    <n v="6"/>
    <n v="0"/>
    <n v="6"/>
    <n v="70"/>
    <n v="6864"/>
    <n v="0"/>
    <n v="0"/>
    <n v="6864"/>
  </r>
  <r>
    <x v="1"/>
    <x v="3"/>
    <x v="74"/>
    <n v="691135"/>
    <x v="74"/>
    <n v="35546123"/>
    <s v="Základná škola"/>
    <s v="KE"/>
    <s v="Košice II"/>
    <s v="Košice-Západ"/>
    <s v="Trebišovská 10"/>
    <m/>
    <n v="43.3"/>
    <n v="1"/>
    <n v="44.3"/>
    <n v="70"/>
    <n v="50683"/>
    <n v="0"/>
    <n v="0"/>
    <n v="50683"/>
  </r>
  <r>
    <x v="1"/>
    <x v="3"/>
    <x v="74"/>
    <n v="691135"/>
    <x v="74"/>
    <n v="35546204"/>
    <s v="Základná škola"/>
    <s v="KE"/>
    <s v="Košice II"/>
    <s v="Košice-Šaca"/>
    <s v="Mládežnícka 3"/>
    <m/>
    <n v="34.799999999999997"/>
    <n v="1"/>
    <n v="35.799999999999997"/>
    <n v="70"/>
    <n v="40958"/>
    <n v="0"/>
    <n v="0"/>
    <n v="40958"/>
  </r>
  <r>
    <x v="1"/>
    <x v="3"/>
    <x v="74"/>
    <n v="691135"/>
    <x v="74"/>
    <n v="35546832"/>
    <s v="Základná škola"/>
    <s v="KE"/>
    <s v="Košice III"/>
    <s v="Košice-Dargovských hrdinov"/>
    <s v="Postupimská 37"/>
    <m/>
    <n v="24.5"/>
    <n v="0.5"/>
    <n v="25"/>
    <n v="70"/>
    <n v="28602"/>
    <n v="0"/>
    <n v="0"/>
    <n v="28602"/>
  </r>
  <r>
    <x v="1"/>
    <x v="3"/>
    <x v="74"/>
    <n v="691135"/>
    <x v="74"/>
    <n v="35546841"/>
    <s v="Základná škola Ľudovíta Fullu"/>
    <s v="KE"/>
    <s v="Košice III"/>
    <s v="Košice-Dargovských hrdinov"/>
    <s v="Maurerova 21"/>
    <m/>
    <n v="40.199999999999996"/>
    <n v="0.5"/>
    <n v="40.699999999999996"/>
    <n v="70"/>
    <n v="46564"/>
    <n v="0"/>
    <n v="0"/>
    <n v="46564"/>
  </r>
  <r>
    <x v="1"/>
    <x v="3"/>
    <x v="74"/>
    <n v="691135"/>
    <x v="74"/>
    <n v="35546859"/>
    <s v="Základná škola"/>
    <s v="KE"/>
    <s v="Košice III"/>
    <s v="Košice-Dargovských hrdinov"/>
    <s v="Fábryho 44"/>
    <m/>
    <n v="35.099999999999994"/>
    <n v="0.5"/>
    <n v="35.599999999999994"/>
    <n v="70"/>
    <n v="40729"/>
    <n v="0"/>
    <n v="0"/>
    <n v="40729"/>
  </r>
  <r>
    <x v="1"/>
    <x v="3"/>
    <x v="74"/>
    <n v="691135"/>
    <x v="74"/>
    <n v="35546867"/>
    <s v="Základná škola"/>
    <s v="KE"/>
    <s v="Košice III"/>
    <s v="Košice-Dargovských hrdinov"/>
    <s v="Krosnianska 2"/>
    <m/>
    <n v="47.5"/>
    <n v="1"/>
    <n v="48.5"/>
    <n v="70"/>
    <n v="55488"/>
    <n v="0"/>
    <n v="0"/>
    <n v="55488"/>
  </r>
  <r>
    <x v="1"/>
    <x v="3"/>
    <x v="74"/>
    <n v="691135"/>
    <x v="74"/>
    <n v="35546875"/>
    <s v="Základná škola"/>
    <s v="KE"/>
    <s v="Košice III"/>
    <s v="Košice-Dargovských hrdinov"/>
    <s v="Krosnianska 4"/>
    <m/>
    <n v="46.9"/>
    <n v="1"/>
    <n v="47.9"/>
    <n v="70"/>
    <n v="54801"/>
    <n v="0"/>
    <n v="0"/>
    <n v="54801"/>
  </r>
  <r>
    <x v="1"/>
    <x v="1"/>
    <x v="150"/>
    <n v="45739102"/>
    <x v="150"/>
    <n v="35547031"/>
    <s v="Súkromná stredná odborná škola ekonomická KOŠICKÁ AKADÉMIA"/>
    <s v="KE"/>
    <s v="Košice I"/>
    <s v="Košice-Staré Mesto"/>
    <s v="Tajovského 15"/>
    <m/>
    <n v="11"/>
    <n v="0"/>
    <n v="11"/>
    <n v="70"/>
    <n v="12585"/>
    <n v="0"/>
    <n v="0"/>
    <n v="12585"/>
  </r>
  <r>
    <x v="1"/>
    <x v="1"/>
    <x v="151"/>
    <n v="31698964"/>
    <x v="151"/>
    <n v="35547260"/>
    <s v="Súkromná stredná odborná škola PAMIKO"/>
    <s v="KE"/>
    <s v="Košice IV"/>
    <s v="Košice-Juh"/>
    <s v="Kukučínova 23"/>
    <m/>
    <n v="6"/>
    <n v="0"/>
    <n v="6"/>
    <n v="70"/>
    <n v="6864"/>
    <n v="0"/>
    <n v="0"/>
    <n v="6864"/>
  </r>
  <r>
    <x v="1"/>
    <x v="3"/>
    <x v="74"/>
    <n v="691135"/>
    <x v="74"/>
    <n v="35552832"/>
    <s v="Materská škola"/>
    <s v="KE"/>
    <s v="Košice I"/>
    <s v="Košice-Sídlisko Ťahanovce"/>
    <s v="Havanská 26"/>
    <m/>
    <n v="13.5"/>
    <n v="0"/>
    <n v="13.5"/>
    <n v="70"/>
    <n v="15445"/>
    <n v="0"/>
    <n v="0"/>
    <n v="15445"/>
  </r>
  <r>
    <x v="1"/>
    <x v="3"/>
    <x v="74"/>
    <n v="691135"/>
    <x v="74"/>
    <n v="35553618"/>
    <s v="Materská škola"/>
    <s v="KE"/>
    <s v="Košice I"/>
    <s v="Košice-Sídlisko Ťahanovce"/>
    <s v="Juhoslovanská 4"/>
    <m/>
    <n v="14"/>
    <n v="0"/>
    <n v="14"/>
    <n v="70"/>
    <n v="16017"/>
    <n v="0"/>
    <n v="0"/>
    <n v="16017"/>
  </r>
  <r>
    <x v="1"/>
    <x v="1"/>
    <x v="152"/>
    <n v="90000094"/>
    <x v="152"/>
    <n v="35554304"/>
    <s v="Súkromná základná škola"/>
    <s v="KE"/>
    <s v="Košice II"/>
    <s v="Košice-Západ"/>
    <s v="Slobody 1"/>
    <m/>
    <n v="14.3"/>
    <n v="1"/>
    <n v="15.3"/>
    <n v="70"/>
    <n v="17504"/>
    <n v="0"/>
    <n v="0"/>
    <n v="17504"/>
  </r>
  <r>
    <x v="1"/>
    <x v="3"/>
    <x v="74"/>
    <n v="691135"/>
    <x v="74"/>
    <n v="35557338"/>
    <s v="Materská škola"/>
    <s v="KE"/>
    <s v="Košice IV"/>
    <s v="Košice-Juh"/>
    <s v="Smetanova 11"/>
    <m/>
    <n v="11.5"/>
    <n v="0.5"/>
    <n v="12"/>
    <n v="70"/>
    <n v="13729"/>
    <n v="0"/>
    <n v="0"/>
    <n v="13729"/>
  </r>
  <r>
    <x v="1"/>
    <x v="0"/>
    <x v="2"/>
    <n v="54131430"/>
    <x v="2"/>
    <n v="35557389"/>
    <s v="Základná škola s materskou školou pri zdravotníckom zariadení"/>
    <s v="KE"/>
    <s v="Košice II"/>
    <s v="Košice-Západ"/>
    <s v="Trieda SNP 1"/>
    <m/>
    <n v="18.299999999999997"/>
    <n v="0"/>
    <n v="18.299999999999997"/>
    <n v="70"/>
    <n v="20898"/>
    <n v="0"/>
    <n v="0"/>
    <n v="20898"/>
  </r>
  <r>
    <x v="1"/>
    <x v="1"/>
    <x v="153"/>
    <n v="52307051"/>
    <x v="153"/>
    <n v="35558555"/>
    <s v="Súkromná škola umeleckého priemyslu filmová"/>
    <s v="KE"/>
    <s v="Košice II"/>
    <s v="Košice-Západ"/>
    <s v="Petzvalova 2"/>
    <m/>
    <n v="20.2"/>
    <n v="0.3"/>
    <n v="20.5"/>
    <n v="70"/>
    <n v="23454"/>
    <n v="0"/>
    <n v="0"/>
    <n v="23454"/>
  </r>
  <r>
    <x v="1"/>
    <x v="3"/>
    <x v="74"/>
    <n v="691135"/>
    <x v="74"/>
    <n v="35559420"/>
    <s v="Materská škola"/>
    <s v="KE"/>
    <s v="Košice I"/>
    <s v="Košice-Sídlisko Ťahanovce"/>
    <s v="Budapeštianska 1"/>
    <m/>
    <n v="20"/>
    <n v="0.5"/>
    <n v="20.5"/>
    <n v="70"/>
    <n v="23454"/>
    <n v="0"/>
    <n v="0"/>
    <n v="23454"/>
  </r>
  <r>
    <x v="1"/>
    <x v="3"/>
    <x v="74"/>
    <n v="691135"/>
    <x v="74"/>
    <n v="35559438"/>
    <s v="Materská škola"/>
    <s v="KE"/>
    <s v="Košice II"/>
    <s v="Košice-Západ"/>
    <s v="Zuzkin park 2"/>
    <m/>
    <n v="14"/>
    <n v="0.5"/>
    <n v="14.5"/>
    <n v="70"/>
    <n v="16589"/>
    <n v="0"/>
    <n v="0"/>
    <n v="16589"/>
  </r>
  <r>
    <x v="1"/>
    <x v="4"/>
    <x v="61"/>
    <n v="179094"/>
    <x v="61"/>
    <n v="35560321"/>
    <s v="Gymnázium sv. Edity Steinovej"/>
    <s v="KE"/>
    <s v="Košice III"/>
    <s v="Košice-Dargovských hrdinov"/>
    <s v="Charkovská 1"/>
    <m/>
    <n v="41"/>
    <n v="0.8"/>
    <n v="41.8"/>
    <n v="70"/>
    <n v="47823"/>
    <n v="0"/>
    <n v="0"/>
    <n v="47823"/>
  </r>
  <r>
    <x v="1"/>
    <x v="1"/>
    <x v="111"/>
    <n v="31257267"/>
    <x v="111"/>
    <n v="35560347"/>
    <s v="Súkromná základná škola"/>
    <s v="KE"/>
    <s v="Košice IV"/>
    <s v="Košice-Nad jazerom"/>
    <s v="Dneperská 1"/>
    <m/>
    <n v="37.5"/>
    <n v="0"/>
    <n v="37.5"/>
    <n v="70"/>
    <n v="42903"/>
    <n v="0"/>
    <n v="0"/>
    <n v="42903"/>
  </r>
  <r>
    <x v="1"/>
    <x v="4"/>
    <x v="61"/>
    <n v="179094"/>
    <x v="61"/>
    <n v="35561548"/>
    <s v="Spojená škola sv. Košických mučeníkov"/>
    <s v="KE"/>
    <s v="Košice II"/>
    <s v="Košice-Sídlisko KVP"/>
    <s v="Čordákova 50"/>
    <m/>
    <n v="46.900000000000006"/>
    <n v="0.1"/>
    <n v="47"/>
    <n v="70"/>
    <n v="53771"/>
    <n v="0"/>
    <n v="0"/>
    <n v="53771"/>
  </r>
  <r>
    <x v="1"/>
    <x v="1"/>
    <x v="154"/>
    <n v="90000101"/>
    <x v="154"/>
    <n v="35562820"/>
    <s v="Súkromné konzervatórium"/>
    <s v="KE"/>
    <s v="Košice I"/>
    <s v="Košice-Staré Mesto"/>
    <s v="Zádielska 12"/>
    <m/>
    <n v="18.5"/>
    <n v="0"/>
    <n v="18.5"/>
    <n v="70"/>
    <n v="21165"/>
    <n v="0"/>
    <n v="0"/>
    <n v="21165"/>
  </r>
  <r>
    <x v="1"/>
    <x v="1"/>
    <x v="155"/>
    <n v="45866635"/>
    <x v="155"/>
    <n v="35562986"/>
    <s v="Súkromné gymnázium"/>
    <s v="KE"/>
    <s v="Košice II"/>
    <s v="Košice-Západ"/>
    <s v="Katkin park 2"/>
    <m/>
    <n v="16"/>
    <n v="0"/>
    <n v="16"/>
    <n v="70"/>
    <n v="18305"/>
    <n v="0"/>
    <n v="0"/>
    <n v="18305"/>
  </r>
  <r>
    <x v="1"/>
    <x v="4"/>
    <x v="61"/>
    <n v="179094"/>
    <x v="61"/>
    <n v="35563176"/>
    <s v="Cirkevná materská škola sv. Bernadety"/>
    <s v="KE"/>
    <s v="Košice III"/>
    <s v="Košice-Dargovských hrdino"/>
    <s v="Krosnianska 6"/>
    <m/>
    <n v="9.3000000000000007"/>
    <n v="0"/>
    <n v="9.3000000000000007"/>
    <n v="70"/>
    <n v="10640"/>
    <n v="0"/>
    <n v="0"/>
    <n v="10640"/>
  </r>
  <r>
    <x v="1"/>
    <x v="4"/>
    <x v="156"/>
    <n v="30305624"/>
    <x v="156"/>
    <n v="35564024"/>
    <s v="Stredná odborná škola pedagogická sv. Cyrila a Metoda"/>
    <s v="KE"/>
    <s v="Košice IV"/>
    <s v="Košice-Juh"/>
    <s v="Južná trieda 48"/>
    <m/>
    <n v="22"/>
    <n v="0"/>
    <n v="22"/>
    <n v="70"/>
    <n v="25170"/>
    <n v="0"/>
    <n v="0"/>
    <n v="25170"/>
  </r>
  <r>
    <x v="1"/>
    <x v="1"/>
    <x v="157"/>
    <n v="35582006"/>
    <x v="157"/>
    <n v="35565233"/>
    <s v="Súkromná stredná odborná škola pedagogická a sociálna"/>
    <s v="KE"/>
    <s v="Košice IV"/>
    <s v="Košice-Juh"/>
    <s v="Požiarnická 1"/>
    <m/>
    <n v="16"/>
    <n v="1"/>
    <n v="17"/>
    <n v="70"/>
    <n v="19449"/>
    <n v="0"/>
    <n v="0"/>
    <n v="19449"/>
  </r>
  <r>
    <x v="1"/>
    <x v="1"/>
    <x v="158"/>
    <n v="35549807"/>
    <x v="158"/>
    <n v="35568003"/>
    <s v="Súkromná základná škola"/>
    <s v="KE"/>
    <s v="Košice I"/>
    <s v="Košice-Staré Mesto"/>
    <s v="Lermontovova 1"/>
    <m/>
    <n v="17.8"/>
    <n v="0"/>
    <n v="17.8"/>
    <n v="70"/>
    <n v="20365"/>
    <n v="0"/>
    <n v="0"/>
    <n v="20365"/>
  </r>
  <r>
    <x v="1"/>
    <x v="2"/>
    <x v="5"/>
    <n v="35541016"/>
    <x v="5"/>
    <n v="35570172"/>
    <s v="Stredná odborná škola obchodu a služieb Jána Bocatia"/>
    <s v="KE"/>
    <s v="Košice I"/>
    <s v="Košice-Staré Mesto"/>
    <s v="Bocatiova 1"/>
    <m/>
    <n v="42.5"/>
    <n v="1"/>
    <n v="43.5"/>
    <n v="70"/>
    <n v="49767"/>
    <n v="0"/>
    <n v="0"/>
    <n v="49767"/>
  </r>
  <r>
    <x v="1"/>
    <x v="0"/>
    <x v="2"/>
    <n v="54131430"/>
    <x v="2"/>
    <n v="35570547"/>
    <s v="Centrum poradenstva a prevencie"/>
    <s v="KE"/>
    <s v="Košice II"/>
    <s v="Košice-Západ"/>
    <s v="Zuzkin park 10"/>
    <m/>
    <n v="0"/>
    <n v="38.799999999999997"/>
    <n v="38.799999999999997"/>
    <n v="70"/>
    <n v="44309"/>
    <n v="0"/>
    <n v="0"/>
    <n v="44309"/>
  </r>
  <r>
    <x v="1"/>
    <x v="0"/>
    <x v="2"/>
    <n v="54131430"/>
    <x v="2"/>
    <n v="35570563"/>
    <s v="Stredná odborná škola železničná"/>
    <s v="KE"/>
    <s v="Košice I"/>
    <s v="Košice-Staré Mesto"/>
    <s v="Palackého 14"/>
    <s v="P"/>
    <n v="40.700000000000003"/>
    <n v="0"/>
    <n v="40.700000000000003"/>
    <n v="70"/>
    <n v="46479"/>
    <n v="0"/>
    <n v="0"/>
    <n v="46479"/>
  </r>
  <r>
    <x v="1"/>
    <x v="1"/>
    <x v="159"/>
    <n v="90000122"/>
    <x v="159"/>
    <n v="35572531"/>
    <s v="Súkromná materská škola"/>
    <s v="KE"/>
    <s v="Košice I"/>
    <s v="Košice-Staré Mesto"/>
    <s v="Tatranská 10"/>
    <m/>
    <n v="6.5"/>
    <n v="0.3"/>
    <n v="6.8"/>
    <n v="70"/>
    <n v="7780"/>
    <n v="0"/>
    <n v="0"/>
    <n v="7780"/>
  </r>
  <r>
    <x v="1"/>
    <x v="4"/>
    <x v="160"/>
    <n v="35548509"/>
    <x v="160"/>
    <n v="35573180"/>
    <s v="Evanjelická materská škola"/>
    <s v="KE"/>
    <s v="Košice II"/>
    <s v="Košice-Západ"/>
    <s v="Muškátová 7"/>
    <m/>
    <n v="5"/>
    <n v="0"/>
    <n v="5"/>
    <n v="70"/>
    <n v="5720"/>
    <n v="0"/>
    <n v="0"/>
    <n v="5720"/>
  </r>
  <r>
    <x v="6"/>
    <x v="1"/>
    <x v="161"/>
    <n v="42385199"/>
    <x v="161"/>
    <n v="35573597"/>
    <s v="Súkromná základná škola"/>
    <s v="KE"/>
    <s v="Košice IV"/>
    <s v="Košice-Nad jazerom"/>
    <s v="Galaktická 9"/>
    <m/>
    <n v="14.3"/>
    <n v="0"/>
    <n v="14.3"/>
    <n v="70"/>
    <n v="16360"/>
    <n v="0"/>
    <n v="0"/>
    <n v="16360"/>
  </r>
  <r>
    <x v="1"/>
    <x v="1"/>
    <x v="162"/>
    <n v="36614378"/>
    <x v="162"/>
    <n v="35575182"/>
    <s v="Súkromná stredná športová škola"/>
    <s v="KE"/>
    <s v="Košice IV"/>
    <s v="Košice-Juh"/>
    <s v="Užhorodská 39"/>
    <m/>
    <n v="15"/>
    <n v="2"/>
    <n v="17"/>
    <n v="70"/>
    <n v="19449"/>
    <n v="0"/>
    <n v="0"/>
    <n v="19449"/>
  </r>
  <r>
    <x v="0"/>
    <x v="4"/>
    <x v="142"/>
    <n v="419702"/>
    <x v="142"/>
    <n v="35590181"/>
    <s v="Cirkevná materská škola sv. Alžbety"/>
    <s v="TV"/>
    <s v="Trnava"/>
    <s v="Trnava"/>
    <s v="Ustianska 11"/>
    <m/>
    <n v="13"/>
    <n v="0"/>
    <n v="13"/>
    <n v="70"/>
    <n v="14873"/>
    <n v="0"/>
    <n v="0"/>
    <n v="14873"/>
  </r>
  <r>
    <x v="4"/>
    <x v="3"/>
    <x v="20"/>
    <n v="304832"/>
    <x v="20"/>
    <n v="35602244"/>
    <s v="Základná škola"/>
    <s v="BA"/>
    <s v="Pezinok"/>
    <s v="Svätý Jur"/>
    <s v="Kollárova 2"/>
    <m/>
    <n v="36.799999999999997"/>
    <n v="2"/>
    <n v="38.799999999999997"/>
    <n v="60"/>
    <n v="38049"/>
    <n v="0"/>
    <n v="0"/>
    <n v="38049"/>
  </r>
  <r>
    <x v="4"/>
    <x v="0"/>
    <x v="8"/>
    <n v="54130395"/>
    <x v="8"/>
    <n v="35629428"/>
    <s v="Spojená škola"/>
    <s v="BA"/>
    <s v="Pezinok"/>
    <s v="Pezinok"/>
    <s v="Komenského 25"/>
    <m/>
    <n v="53.8"/>
    <n v="1.8"/>
    <n v="55.599999999999994"/>
    <n v="60"/>
    <n v="54424"/>
    <n v="0"/>
    <n v="0"/>
    <n v="54424"/>
  </r>
  <r>
    <x v="0"/>
    <x v="0"/>
    <x v="0"/>
    <n v="54130531"/>
    <x v="0"/>
    <n v="35629860"/>
    <s v="Spojená škola"/>
    <s v="TV"/>
    <s v="Trnava"/>
    <s v="Trnava"/>
    <s v="Čajkovského 50"/>
    <m/>
    <n v="23"/>
    <n v="0.5"/>
    <n v="23.5"/>
    <n v="70"/>
    <n v="26837"/>
    <n v="0"/>
    <n v="0"/>
    <n v="26837"/>
  </r>
  <r>
    <x v="0"/>
    <x v="0"/>
    <x v="0"/>
    <n v="54130531"/>
    <x v="0"/>
    <n v="35630060"/>
    <s v="Spojená škola"/>
    <s v="TV"/>
    <s v="Trnava"/>
    <s v="Trnava"/>
    <s v="Beethovenova 27"/>
    <m/>
    <n v="48.8"/>
    <n v="0.5"/>
    <n v="49.3"/>
    <n v="70"/>
    <n v="56300"/>
    <n v="0"/>
    <n v="0"/>
    <n v="56300"/>
  </r>
  <r>
    <x v="4"/>
    <x v="1"/>
    <x v="163"/>
    <n v="35893991"/>
    <x v="163"/>
    <n v="35893991"/>
    <s v="GALILEO SCHOOL, s.r.o."/>
    <s v="BA"/>
    <s v="Bratislava II"/>
    <s v="Bratislava-Vrakuňa"/>
    <s v="Hradská 85"/>
    <m/>
    <n v="17.5"/>
    <n v="0"/>
    <n v="17.5"/>
    <n v="130"/>
    <n v="37183"/>
    <n v="0"/>
    <n v="0"/>
    <n v="37183"/>
  </r>
  <r>
    <x v="4"/>
    <x v="1"/>
    <x v="164"/>
    <n v="35957042"/>
    <x v="164"/>
    <n v="35957042"/>
    <s v="BKW, s.r.o."/>
    <s v="BA"/>
    <s v="Bratislava II"/>
    <s v="Bratislava-Ružinov"/>
    <s v="Sabinovská 6"/>
    <m/>
    <n v="6"/>
    <n v="0"/>
    <n v="6"/>
    <n v="130"/>
    <n v="12748"/>
    <n v="0"/>
    <n v="0"/>
    <n v="12748"/>
  </r>
  <r>
    <x v="4"/>
    <x v="1"/>
    <x v="165"/>
    <n v="37333755"/>
    <x v="165"/>
    <n v="36060674"/>
    <s v="Súkromná stredná odborná škola pedagogická"/>
    <s v="BA"/>
    <s v="Bratislava II"/>
    <s v="Bratislava-Podunajské Biskupice"/>
    <s v="Bieloruská 1"/>
    <m/>
    <n v="1.6"/>
    <n v="0"/>
    <n v="1.6"/>
    <n v="130"/>
    <n v="3400"/>
    <n v="0"/>
    <n v="0"/>
    <n v="3400"/>
  </r>
  <r>
    <x v="4"/>
    <x v="3"/>
    <x v="58"/>
    <n v="603406"/>
    <x v="58"/>
    <n v="36060917"/>
    <s v="Základná škola"/>
    <s v="BA"/>
    <s v="Bratislava IV"/>
    <s v="Bratislava-Dúbravka"/>
    <s v="Pri kríži 11"/>
    <m/>
    <n v="44.8"/>
    <n v="2"/>
    <n v="46.8"/>
    <n v="130"/>
    <n v="99437"/>
    <n v="0"/>
    <n v="0"/>
    <n v="99437"/>
  </r>
  <r>
    <x v="4"/>
    <x v="3"/>
    <x v="60"/>
    <n v="603520"/>
    <x v="60"/>
    <n v="36060968"/>
    <s v="Základná škola"/>
    <s v="BA"/>
    <s v="Bratislava IV"/>
    <s v="Bratislava-Karlova Ves"/>
    <s v="Karloveská 61"/>
    <m/>
    <n v="44.4"/>
    <n v="2.8"/>
    <n v="47.199999999999996"/>
    <n v="130"/>
    <n v="100287"/>
    <n v="0"/>
    <n v="0"/>
    <n v="100287"/>
  </r>
  <r>
    <x v="4"/>
    <x v="3"/>
    <x v="58"/>
    <n v="603406"/>
    <x v="58"/>
    <n v="36060976"/>
    <s v="Základná škola"/>
    <s v="BA"/>
    <s v="Bratislava IV"/>
    <s v="Bratislava-Dúbravka"/>
    <s v="Nejedlého 8"/>
    <m/>
    <n v="40.799999999999997"/>
    <n v="5.5"/>
    <n v="46.3"/>
    <n v="130"/>
    <n v="98374"/>
    <n v="0"/>
    <n v="0"/>
    <n v="98374"/>
  </r>
  <r>
    <x v="4"/>
    <x v="3"/>
    <x v="166"/>
    <n v="305022"/>
    <x v="166"/>
    <n v="36062162"/>
    <s v="Základná škola"/>
    <s v="BA"/>
    <s v="Pezinok"/>
    <s v="Pezinok"/>
    <s v="Na bielenisku 2"/>
    <m/>
    <n v="51.7"/>
    <n v="3"/>
    <n v="54.7"/>
    <n v="60"/>
    <n v="53641"/>
    <n v="0"/>
    <n v="0"/>
    <n v="53641"/>
  </r>
  <r>
    <x v="4"/>
    <x v="3"/>
    <x v="166"/>
    <n v="305022"/>
    <x v="166"/>
    <n v="36062171"/>
    <s v="Základná škola Jána Kupeckého"/>
    <s v="BA"/>
    <s v="Pezinok"/>
    <s v="Pezinok"/>
    <s v="Kupeckého 74"/>
    <m/>
    <n v="61.6"/>
    <n v="4.3"/>
    <n v="65.900000000000006"/>
    <n v="60"/>
    <n v="64624"/>
    <n v="0"/>
    <n v="0"/>
    <n v="64624"/>
  </r>
  <r>
    <x v="4"/>
    <x v="3"/>
    <x v="167"/>
    <n v="304701"/>
    <x v="167"/>
    <n v="36062197"/>
    <s v="Základná škola s materskou školou"/>
    <s v="BA"/>
    <s v="Pezinok"/>
    <s v="Častá"/>
    <s v="Hlavná 293"/>
    <m/>
    <n v="42.4"/>
    <n v="4.7"/>
    <n v="47.1"/>
    <n v="60"/>
    <n v="46187"/>
    <n v="0"/>
    <n v="0"/>
    <n v="46187"/>
  </r>
  <r>
    <x v="4"/>
    <x v="3"/>
    <x v="166"/>
    <n v="305022"/>
    <x v="166"/>
    <n v="36062201"/>
    <s v="Základná škola"/>
    <s v="BA"/>
    <s v="Pezinok"/>
    <s v="Pezinok"/>
    <s v="Fándlyho 11"/>
    <m/>
    <n v="64.7"/>
    <n v="1"/>
    <n v="65.7"/>
    <n v="60"/>
    <n v="64428"/>
    <n v="0"/>
    <n v="0"/>
    <n v="64428"/>
  </r>
  <r>
    <x v="4"/>
    <x v="3"/>
    <x v="104"/>
    <n v="304956"/>
    <x v="104"/>
    <n v="36062219"/>
    <s v="Základná škola"/>
    <s v="BA"/>
    <s v="Pezinok"/>
    <s v="Modra"/>
    <s v="Vajanského 93"/>
    <m/>
    <n v="31.4"/>
    <n v="1.5"/>
    <n v="32.9"/>
    <n v="60"/>
    <n v="32263"/>
    <n v="0"/>
    <n v="0"/>
    <n v="32263"/>
  </r>
  <r>
    <x v="4"/>
    <x v="3"/>
    <x v="31"/>
    <n v="305120"/>
    <x v="31"/>
    <n v="36062227"/>
    <s v="Základná škola"/>
    <s v="BA"/>
    <s v="Senec"/>
    <s v="Tomášov"/>
    <s v="Školská 7"/>
    <m/>
    <n v="27"/>
    <n v="1"/>
    <n v="28"/>
    <n v="60"/>
    <n v="27458"/>
    <n v="0"/>
    <n v="0"/>
    <n v="27458"/>
  </r>
  <r>
    <x v="4"/>
    <x v="3"/>
    <x v="41"/>
    <n v="306061"/>
    <x v="41"/>
    <n v="36062243"/>
    <s v="Základná škola"/>
    <s v="BA"/>
    <s v="Senec"/>
    <s v="Kráľová pri Senci"/>
    <s v="Školská 190"/>
    <m/>
    <n v="28.8"/>
    <n v="0"/>
    <n v="28.8"/>
    <n v="60"/>
    <n v="28243"/>
    <n v="0"/>
    <n v="0"/>
    <n v="28243"/>
  </r>
  <r>
    <x v="4"/>
    <x v="3"/>
    <x v="133"/>
    <n v="400009"/>
    <x v="133"/>
    <n v="36062260"/>
    <s v="Základná škola"/>
    <s v="BA"/>
    <s v="Senec"/>
    <s v="Dunajská Lužná"/>
    <s v="Školská 257"/>
    <m/>
    <n v="69.900000000000006"/>
    <n v="3"/>
    <n v="72.900000000000006"/>
    <n v="60"/>
    <n v="71489"/>
    <n v="0"/>
    <n v="0"/>
    <n v="71489"/>
  </r>
  <r>
    <x v="4"/>
    <x v="3"/>
    <x v="166"/>
    <n v="305022"/>
    <x v="166"/>
    <n v="36063924"/>
    <s v="Základná škola s materskou školou"/>
    <s v="BA"/>
    <s v="Pezinok"/>
    <s v="Pezinok"/>
    <s v="Orešie 3"/>
    <m/>
    <n v="23.9"/>
    <n v="2"/>
    <n v="25.9"/>
    <n v="60"/>
    <n v="25398"/>
    <n v="0"/>
    <n v="0"/>
    <n v="25398"/>
  </r>
  <r>
    <x v="4"/>
    <x v="3"/>
    <x v="168"/>
    <n v="310115"/>
    <x v="168"/>
    <n v="36063932"/>
    <s v="Základná škola s materskou školou"/>
    <s v="BA"/>
    <s v="Malacky"/>
    <s v="Veľké Leváre"/>
    <s v="Melíškova 650"/>
    <m/>
    <n v="38.200000000000003"/>
    <n v="0.5"/>
    <n v="38.700000000000003"/>
    <n v="60"/>
    <n v="37951"/>
    <n v="0"/>
    <n v="0"/>
    <n v="37951"/>
  </r>
  <r>
    <x v="4"/>
    <x v="3"/>
    <x v="169"/>
    <n v="305235"/>
    <x v="169"/>
    <n v="36063959"/>
    <s v="Základná škola Albína Brunovského"/>
    <s v="BA"/>
    <s v="Malacky"/>
    <s v="Zohor"/>
    <s v="Obchodná 7"/>
    <m/>
    <n v="25.1"/>
    <n v="0"/>
    <n v="25.1"/>
    <n v="60"/>
    <n v="24614"/>
    <n v="0"/>
    <n v="0"/>
    <n v="24614"/>
  </r>
  <r>
    <x v="4"/>
    <x v="3"/>
    <x v="87"/>
    <n v="304557"/>
    <x v="87"/>
    <n v="36063983"/>
    <s v="Materská škola"/>
    <s v="BA"/>
    <s v="Bratislava III"/>
    <s v="Bratislava-Rača"/>
    <s v="Pri Šajbách 22A"/>
    <m/>
    <n v="10"/>
    <n v="0"/>
    <n v="10"/>
    <n v="130"/>
    <n v="21247"/>
    <n v="0"/>
    <n v="0"/>
    <n v="21247"/>
  </r>
  <r>
    <x v="4"/>
    <x v="3"/>
    <x v="87"/>
    <n v="304557"/>
    <x v="87"/>
    <n v="36063991"/>
    <s v="Materská škola"/>
    <s v="BA"/>
    <s v="Bratislava III"/>
    <s v="Bratislava-Rača"/>
    <s v="Gelnická 34"/>
    <m/>
    <n v="15.8"/>
    <n v="0"/>
    <n v="15.8"/>
    <n v="130"/>
    <n v="33571"/>
    <n v="0"/>
    <n v="0"/>
    <n v="33571"/>
  </r>
  <r>
    <x v="4"/>
    <x v="3"/>
    <x v="56"/>
    <n v="603147"/>
    <x v="56"/>
    <n v="36064092"/>
    <s v="Základná škola"/>
    <s v="BA"/>
    <s v="Bratislava I"/>
    <s v="Bratislava-Staré Mesto"/>
    <s v="Mudroňova 83"/>
    <m/>
    <n v="38"/>
    <n v="1"/>
    <n v="39"/>
    <n v="130"/>
    <n v="82864"/>
    <n v="0"/>
    <n v="0"/>
    <n v="82864"/>
  </r>
  <r>
    <x v="4"/>
    <x v="3"/>
    <x v="120"/>
    <n v="304913"/>
    <x v="120"/>
    <n v="36064181"/>
    <s v="Základná škola"/>
    <s v="BA"/>
    <s v="Malacky"/>
    <s v="Malacky"/>
    <s v="Štúrova 142/A"/>
    <m/>
    <n v="36.200000000000003"/>
    <n v="0.3"/>
    <n v="36.5"/>
    <n v="60"/>
    <n v="35794"/>
    <n v="0"/>
    <n v="0"/>
    <n v="35794"/>
  </r>
  <r>
    <x v="4"/>
    <x v="3"/>
    <x v="120"/>
    <n v="304913"/>
    <x v="120"/>
    <n v="36064335"/>
    <s v="Materská škola"/>
    <s v="BA"/>
    <s v="Malacky "/>
    <s v="Malacky"/>
    <s v="Jána Kollára 896"/>
    <m/>
    <n v="70.5"/>
    <n v="0.8"/>
    <n v="71.3"/>
    <n v="60"/>
    <n v="69920"/>
    <n v="0"/>
    <n v="0"/>
    <n v="69920"/>
  </r>
  <r>
    <x v="4"/>
    <x v="2"/>
    <x v="6"/>
    <n v="36063606"/>
    <x v="6"/>
    <n v="36064386"/>
    <s v="Stredná odborná škola automobilová a podnikania"/>
    <s v="BA"/>
    <s v="Senec"/>
    <s v="Senec"/>
    <s v="Kysucká 14"/>
    <m/>
    <n v="2"/>
    <n v="0"/>
    <n v="2"/>
    <n v="60"/>
    <n v="1961"/>
    <n v="0"/>
    <n v="0"/>
    <n v="1961"/>
  </r>
  <r>
    <x v="4"/>
    <x v="1"/>
    <x v="170"/>
    <n v="90000323"/>
    <x v="170"/>
    <n v="36064751"/>
    <s v="Súkromná materská škola"/>
    <s v="BA"/>
    <s v="Senec"/>
    <s v="Senec"/>
    <s v="Fándlyho 21"/>
    <m/>
    <n v="3"/>
    <n v="0"/>
    <n v="3"/>
    <n v="60"/>
    <n v="2942"/>
    <n v="0"/>
    <n v="0"/>
    <n v="2942"/>
  </r>
  <r>
    <x v="4"/>
    <x v="3"/>
    <x v="169"/>
    <n v="305235"/>
    <x v="169"/>
    <n v="36065030"/>
    <s v="Materská škola"/>
    <s v="BA"/>
    <s v="Malacky "/>
    <s v="Zohor"/>
    <s v="Školská ulica 2"/>
    <m/>
    <n v="17.5"/>
    <n v="0"/>
    <n v="17.5"/>
    <n v="60"/>
    <n v="17161"/>
    <n v="0"/>
    <n v="0"/>
    <n v="17161"/>
  </r>
  <r>
    <x v="4"/>
    <x v="3"/>
    <x v="121"/>
    <n v="603392"/>
    <x v="121"/>
    <n v="36067334"/>
    <s v="Základná škola"/>
    <s v="BA"/>
    <s v="Bratislava IV"/>
    <s v="Bratislava-Devínska Nová Ves"/>
    <s v="Pavla Horova 16"/>
    <m/>
    <n v="40.9"/>
    <n v="1"/>
    <n v="41.9"/>
    <n v="130"/>
    <n v="89026"/>
    <n v="0"/>
    <n v="0"/>
    <n v="89026"/>
  </r>
  <r>
    <x v="4"/>
    <x v="1"/>
    <x v="171"/>
    <n v="90000036"/>
    <x v="171"/>
    <n v="36068284"/>
    <s v="Súkromná škola umeleckého priemyslu animovanej tvorby"/>
    <s v="BA"/>
    <s v="Bratislava V"/>
    <s v="Bratislava-Petržalka"/>
    <s v="Vlastenecké námestie 1"/>
    <m/>
    <n v="30.1"/>
    <n v="1"/>
    <n v="31.1"/>
    <n v="130"/>
    <n v="66079"/>
    <n v="0"/>
    <n v="0"/>
    <n v="66079"/>
  </r>
  <r>
    <x v="4"/>
    <x v="1"/>
    <x v="172"/>
    <n v="36061042"/>
    <x v="172"/>
    <n v="36069833"/>
    <s v="Súkromná základná škola waldorfská"/>
    <s v="BA"/>
    <s v="Bratislava III"/>
    <s v="Bratislava-Nové Mesto"/>
    <s v="Vihorlatská 10"/>
    <m/>
    <n v="24.9"/>
    <n v="2"/>
    <n v="26.9"/>
    <n v="130"/>
    <n v="57155"/>
    <n v="0"/>
    <n v="0"/>
    <n v="57155"/>
  </r>
  <r>
    <x v="4"/>
    <x v="1"/>
    <x v="116"/>
    <n v="50638050"/>
    <x v="116"/>
    <n v="36070793"/>
    <s v="Súkromná obchodná akadémia"/>
    <s v="BA"/>
    <s v="Bratislava V"/>
    <s v="Bratislava-Petržalka"/>
    <s v="Kremnická 26"/>
    <m/>
    <n v="2"/>
    <n v="0"/>
    <n v="2"/>
    <n v="130"/>
    <n v="4249"/>
    <n v="0"/>
    <n v="0"/>
    <n v="4249"/>
  </r>
  <r>
    <x v="4"/>
    <x v="3"/>
    <x v="173"/>
    <n v="604887"/>
    <x v="173"/>
    <n v="36070998"/>
    <s v="Základná škola s materskou školou"/>
    <s v="BA"/>
    <s v="Bratislava IV"/>
    <s v="Bratislava-Záhorská Bystrica"/>
    <s v="Hargašova 5"/>
    <m/>
    <n v="66.2"/>
    <n v="2"/>
    <n v="68.2"/>
    <n v="130"/>
    <n v="144906"/>
    <n v="0"/>
    <n v="0"/>
    <n v="144906"/>
  </r>
  <r>
    <x v="4"/>
    <x v="3"/>
    <x v="58"/>
    <n v="603406"/>
    <x v="58"/>
    <n v="36071021"/>
    <s v="Základná škola"/>
    <s v="BA"/>
    <s v="Bratislava IV"/>
    <s v="Bratislava-Dúbravka"/>
    <s v="Sokolíkova 2"/>
    <m/>
    <n v="39.6"/>
    <n v="2"/>
    <n v="41.6"/>
    <n v="130"/>
    <n v="88388"/>
    <n v="0"/>
    <n v="0"/>
    <n v="88388"/>
  </r>
  <r>
    <x v="4"/>
    <x v="3"/>
    <x v="58"/>
    <n v="603406"/>
    <x v="58"/>
    <n v="36071048"/>
    <s v="Základná škola"/>
    <s v="BA"/>
    <s v="Bratislava IV"/>
    <s v="Bratislava-Dúbravka"/>
    <s v="Beňovského 1"/>
    <m/>
    <n v="38.1"/>
    <n v="1.6"/>
    <n v="39.700000000000003"/>
    <n v="130"/>
    <n v="84351"/>
    <n v="0"/>
    <n v="0"/>
    <n v="84351"/>
  </r>
  <r>
    <x v="4"/>
    <x v="3"/>
    <x v="11"/>
    <n v="304662"/>
    <x v="11"/>
    <n v="36071099"/>
    <s v="Základná škola"/>
    <s v="BA"/>
    <s v="Senec"/>
    <s v="Bernolákovo"/>
    <s v="Komenského 3"/>
    <m/>
    <n v="73"/>
    <n v="3"/>
    <n v="76"/>
    <n v="60"/>
    <n v="74528"/>
    <n v="0"/>
    <n v="0"/>
    <n v="74528"/>
  </r>
  <r>
    <x v="4"/>
    <x v="3"/>
    <x v="33"/>
    <n v="305146"/>
    <x v="33"/>
    <n v="36071102"/>
    <s v="Základná škola"/>
    <s v="BA"/>
    <s v="Senec"/>
    <s v="Veľký Biel"/>
    <s v="Školská 4"/>
    <m/>
    <n v="19.7"/>
    <n v="1"/>
    <n v="20.7"/>
    <n v="60"/>
    <n v="20299"/>
    <n v="0"/>
    <n v="0"/>
    <n v="20299"/>
  </r>
  <r>
    <x v="4"/>
    <x v="3"/>
    <x v="16"/>
    <n v="304786"/>
    <x v="16"/>
    <n v="36071145"/>
    <s v="Základná škola Milana Rastislava Štefánika"/>
    <s v="BA"/>
    <s v="Senec"/>
    <s v="Ivanka pri Dunaji"/>
    <s v="Ul. SNP 3"/>
    <m/>
    <n v="70.7"/>
    <n v="3"/>
    <n v="73.7"/>
    <n v="60"/>
    <n v="72274"/>
    <n v="0"/>
    <n v="0"/>
    <n v="72274"/>
  </r>
  <r>
    <x v="4"/>
    <x v="3"/>
    <x v="134"/>
    <n v="305065"/>
    <x v="134"/>
    <n v="36071161"/>
    <s v="Základná škola"/>
    <s v="BA"/>
    <s v="Senec"/>
    <s v="Senec"/>
    <s v="Mlynská 50"/>
    <m/>
    <n v="65.900000000000006"/>
    <n v="3.5"/>
    <n v="69.400000000000006"/>
    <n v="60"/>
    <n v="68057"/>
    <n v="0"/>
    <n v="0"/>
    <n v="68057"/>
  </r>
  <r>
    <x v="4"/>
    <x v="3"/>
    <x v="134"/>
    <n v="305065"/>
    <x v="134"/>
    <n v="36071170"/>
    <s v="Základná škola s vyučovacím jazykom maďarským A. Molnára Szencziho - Szenczi M. A. Magyar Tanítási Nyelvű Alapiskola"/>
    <s v="BA"/>
    <s v="Senec"/>
    <s v="Senec"/>
    <s v="Nám. A. Molnára 2"/>
    <m/>
    <n v="22.4"/>
    <n v="0"/>
    <n v="22.4"/>
    <n v="60"/>
    <n v="21967"/>
    <n v="0"/>
    <n v="0"/>
    <n v="21967"/>
  </r>
  <r>
    <x v="4"/>
    <x v="3"/>
    <x v="26"/>
    <n v="304981"/>
    <x v="26"/>
    <n v="36071196"/>
    <s v="Základná škola"/>
    <s v="BA"/>
    <s v="Senec"/>
    <s v="Nová Dedinka"/>
    <s v="Hlavná 45"/>
    <m/>
    <n v="27.5"/>
    <n v="0"/>
    <n v="27.5"/>
    <n v="60"/>
    <n v="26968"/>
    <n v="0"/>
    <n v="0"/>
    <n v="26968"/>
  </r>
  <r>
    <x v="4"/>
    <x v="3"/>
    <x v="134"/>
    <n v="305065"/>
    <x v="134"/>
    <n v="36071200"/>
    <s v="Základná škola J. G. Tajovského"/>
    <s v="BA"/>
    <s v="Senec"/>
    <s v="Senec"/>
    <s v="Tajovského 1"/>
    <m/>
    <n v="75.3"/>
    <n v="1.5"/>
    <n v="76.8"/>
    <n v="60"/>
    <n v="75314"/>
    <n v="0"/>
    <n v="0"/>
    <n v="75314"/>
  </r>
  <r>
    <x v="4"/>
    <x v="3"/>
    <x v="31"/>
    <n v="305120"/>
    <x v="31"/>
    <n v="36071226"/>
    <s v="Základná škola s vyučovacím jazykom maďarským - Alapiskola"/>
    <s v="BA"/>
    <s v="Senec"/>
    <s v="Tomášov"/>
    <s v="Školská 7"/>
    <m/>
    <n v="17.2"/>
    <n v="0"/>
    <n v="17.2"/>
    <n v="60"/>
    <n v="16867"/>
    <n v="0"/>
    <n v="0"/>
    <n v="16867"/>
  </r>
  <r>
    <x v="4"/>
    <x v="0"/>
    <x v="8"/>
    <n v="54130395"/>
    <x v="8"/>
    <n v="36071242"/>
    <s v="Centrum poradenstva a prevencie"/>
    <s v="BA"/>
    <s v="Senec"/>
    <s v="Senec"/>
    <s v="Lichnerova 22"/>
    <m/>
    <n v="0"/>
    <n v="13.5"/>
    <n v="13.5"/>
    <n v="60"/>
    <n v="13214"/>
    <n v="0"/>
    <n v="0"/>
    <n v="13214"/>
  </r>
  <r>
    <x v="4"/>
    <x v="3"/>
    <x v="56"/>
    <n v="603147"/>
    <x v="56"/>
    <n v="36071277"/>
    <s v="Základná škola"/>
    <s v="BA"/>
    <s v="Bratislava I"/>
    <s v="Bratislava-Staré Mesto"/>
    <s v="Vazovova 4"/>
    <m/>
    <n v="55.5"/>
    <n v="0"/>
    <n v="55.5"/>
    <n v="130"/>
    <n v="117922"/>
    <n v="0"/>
    <n v="0"/>
    <n v="117922"/>
  </r>
  <r>
    <x v="4"/>
    <x v="3"/>
    <x v="174"/>
    <n v="305197"/>
    <x v="174"/>
    <n v="36071293"/>
    <s v="Základná škola s materskou školou"/>
    <s v="BA"/>
    <s v="Malacky"/>
    <s v="Vysoká pri Morave"/>
    <s v="Hlavná 37"/>
    <m/>
    <n v="26.3"/>
    <n v="0"/>
    <n v="26.3"/>
    <n v="60"/>
    <n v="25791"/>
    <n v="0"/>
    <n v="0"/>
    <n v="25791"/>
  </r>
  <r>
    <x v="4"/>
    <x v="0"/>
    <x v="8"/>
    <n v="54130395"/>
    <x v="8"/>
    <n v="36075175"/>
    <s v="Centrum poradenstva a prevencie"/>
    <s v="BA"/>
    <s v="Pezinok"/>
    <s v="Pezinok"/>
    <s v="M. R. Štefánika 15"/>
    <m/>
    <n v="0"/>
    <n v="9"/>
    <n v="9"/>
    <n v="60"/>
    <n v="8810"/>
    <n v="0"/>
    <n v="0"/>
    <n v="8810"/>
  </r>
  <r>
    <x v="4"/>
    <x v="0"/>
    <x v="8"/>
    <n v="54130395"/>
    <x v="8"/>
    <n v="36075191"/>
    <s v="Centrum poradenstva a prevencie"/>
    <s v="BA"/>
    <s v="Bratislava V"/>
    <s v="Bratislava-Petržalka"/>
    <s v="Švabinského 3352/7"/>
    <m/>
    <n v="0"/>
    <n v="18.399999999999999"/>
    <n v="18.399999999999999"/>
    <n v="130"/>
    <n v="39023"/>
    <n v="0"/>
    <n v="0"/>
    <n v="39023"/>
  </r>
  <r>
    <x v="4"/>
    <x v="0"/>
    <x v="8"/>
    <n v="54130395"/>
    <x v="8"/>
    <n v="36075213"/>
    <s v="Spojená škola"/>
    <s v="BA"/>
    <s v="Bratislava II"/>
    <s v="Bratislava-Ružinov"/>
    <s v="Novohradská 3"/>
    <m/>
    <n v="103.6"/>
    <n v="2"/>
    <n v="105.6"/>
    <n v="130"/>
    <n v="223959"/>
    <n v="0"/>
    <n v="0"/>
    <n v="223959"/>
  </r>
  <r>
    <x v="4"/>
    <x v="1"/>
    <x v="175"/>
    <n v="36076082"/>
    <x v="175"/>
    <n v="36076082"/>
    <s v="Združenie rodičov Spoločnej nemecko-slovenskej školy v Bratislave"/>
    <s v="BA"/>
    <s v="Bratislava III"/>
    <s v="Bratislava-Nové Mesto"/>
    <s v="Bárdošova 2724/33"/>
    <m/>
    <n v="29"/>
    <n v="0"/>
    <n v="29"/>
    <n v="130"/>
    <n v="61617"/>
    <n v="0"/>
    <n v="0"/>
    <n v="61617"/>
  </r>
  <r>
    <x v="0"/>
    <x v="1"/>
    <x v="176"/>
    <n v="36079821"/>
    <x v="176"/>
    <n v="36079821"/>
    <s v="Súkromná materská škola Lienka"/>
    <s v="TV"/>
    <s v="Trnava"/>
    <s v="Smolenice"/>
    <s v="SNP 97"/>
    <m/>
    <n v="4.2"/>
    <n v="0"/>
    <n v="4.2"/>
    <n v="70"/>
    <n v="4805"/>
    <n v="0"/>
    <n v="0"/>
    <n v="4805"/>
  </r>
  <r>
    <x v="0"/>
    <x v="3"/>
    <x v="51"/>
    <n v="313114"/>
    <x v="51"/>
    <n v="36080543"/>
    <s v="Základná škola s materskou školou"/>
    <s v="TV"/>
    <s v="Trnava"/>
    <s v="Trnava"/>
    <s v="Andreja Kubinu 34"/>
    <m/>
    <n v="64.7"/>
    <n v="2"/>
    <n v="66.7"/>
    <n v="70"/>
    <n v="76310"/>
    <n v="0"/>
    <n v="0"/>
    <n v="76310"/>
  </r>
  <r>
    <x v="0"/>
    <x v="3"/>
    <x v="177"/>
    <n v="312398"/>
    <x v="177"/>
    <n v="36080586"/>
    <s v="Základná škola s materskou školou"/>
    <s v="TV"/>
    <s v="Trnava"/>
    <s v="Dolná Krupá"/>
    <s v="Školská 439/12"/>
    <m/>
    <n v="25.7"/>
    <n v="0"/>
    <n v="25.7"/>
    <n v="70"/>
    <n v="29403"/>
    <n v="0"/>
    <n v="0"/>
    <n v="29403"/>
  </r>
  <r>
    <x v="0"/>
    <x v="3"/>
    <x v="51"/>
    <n v="313114"/>
    <x v="51"/>
    <n v="36080594"/>
    <s v="Základná škola s materskou školou"/>
    <s v="TV"/>
    <s v="Trnava"/>
    <s v="Trnava"/>
    <s v="Ulica Jána Bottu 27"/>
    <m/>
    <n v="66.7"/>
    <n v="2"/>
    <n v="68.7"/>
    <n v="70"/>
    <n v="78598"/>
    <n v="0"/>
    <n v="0"/>
    <n v="78598"/>
  </r>
  <r>
    <x v="0"/>
    <x v="3"/>
    <x v="178"/>
    <n v="313068"/>
    <x v="178"/>
    <n v="36080608"/>
    <s v="Základná škola s materskou školou"/>
    <s v="TV"/>
    <s v="Trnava"/>
    <s v="Šúrovce"/>
    <s v="Školská 3"/>
    <m/>
    <n v="28"/>
    <n v="0.9"/>
    <n v="28.9"/>
    <n v="70"/>
    <n v="33064"/>
    <n v="0"/>
    <n v="0"/>
    <n v="33064"/>
  </r>
  <r>
    <x v="0"/>
    <x v="3"/>
    <x v="179"/>
    <n v="313122"/>
    <x v="179"/>
    <n v="36080683"/>
    <s v="Základná škola s materskou školou"/>
    <s v="TV"/>
    <s v="Trnava"/>
    <s v="Trstín"/>
    <s v="Trstín 457"/>
    <m/>
    <n v="29.2"/>
    <n v="0"/>
    <n v="29.2"/>
    <n v="70"/>
    <n v="33407"/>
    <n v="0"/>
    <n v="0"/>
    <n v="33407"/>
  </r>
  <r>
    <x v="0"/>
    <x v="3"/>
    <x v="180"/>
    <n v="682187"/>
    <x v="180"/>
    <n v="36080691"/>
    <s v="Základná škola s materskou školou"/>
    <s v="TV"/>
    <s v="Trnava"/>
    <s v="Križovany nad Dudváhom"/>
    <s v="Hlavná ulica 250/44"/>
    <m/>
    <n v="37.099999999999994"/>
    <n v="0"/>
    <n v="37.099999999999994"/>
    <n v="70"/>
    <n v="42445"/>
    <n v="0"/>
    <n v="0"/>
    <n v="42445"/>
  </r>
  <r>
    <x v="0"/>
    <x v="3"/>
    <x v="51"/>
    <n v="313114"/>
    <x v="51"/>
    <n v="36080756"/>
    <s v="Základná škola s materskou školou"/>
    <s v="TV"/>
    <s v="Trnava"/>
    <s v="Trnava"/>
    <s v="Atómová 1"/>
    <m/>
    <n v="65.2"/>
    <n v="0.7"/>
    <n v="65.899999999999991"/>
    <n v="70"/>
    <n v="75395"/>
    <n v="0"/>
    <n v="0"/>
    <n v="75395"/>
  </r>
  <r>
    <x v="0"/>
    <x v="3"/>
    <x v="51"/>
    <n v="313114"/>
    <x v="51"/>
    <n v="36080772"/>
    <s v="Základná škola s materskou školou"/>
    <s v="TV"/>
    <s v="Trnava"/>
    <s v="Trnava"/>
    <s v="Nám.Slov.uč.tovarišstva 15"/>
    <m/>
    <n v="79.8"/>
    <n v="3.5"/>
    <n v="83.3"/>
    <n v="70"/>
    <n v="95302"/>
    <n v="0"/>
    <n v="0"/>
    <n v="95302"/>
  </r>
  <r>
    <x v="0"/>
    <x v="0"/>
    <x v="0"/>
    <n v="54130531"/>
    <x v="0"/>
    <n v="36080781"/>
    <s v="Špecializované centrum poradenstva a prevencie pre deti a žiakov s viacnásobným postihnutím"/>
    <s v="TV"/>
    <s v="Trnava"/>
    <s v="Trnava"/>
    <s v="Čajkovského 55"/>
    <m/>
    <n v="0"/>
    <n v="11"/>
    <n v="11"/>
    <n v="70"/>
    <n v="12562"/>
    <n v="0"/>
    <n v="0"/>
    <n v="12562"/>
  </r>
  <r>
    <x v="0"/>
    <x v="3"/>
    <x v="51"/>
    <n v="313114"/>
    <x v="51"/>
    <n v="36080829"/>
    <s v="Základná škola s materskou školou"/>
    <s v="TV"/>
    <s v="Trnava"/>
    <s v="Trnava"/>
    <s v="Ulica Ivana Krasku 29"/>
    <m/>
    <n v="28.1"/>
    <n v="1"/>
    <n v="29.1"/>
    <n v="70"/>
    <n v="33292"/>
    <n v="0"/>
    <n v="0"/>
    <n v="33292"/>
  </r>
  <r>
    <x v="0"/>
    <x v="3"/>
    <x v="181"/>
    <n v="312312"/>
    <x v="181"/>
    <n v="36080870"/>
    <s v="Základná škola s materskou školou"/>
    <s v="TV"/>
    <s v="Trnava"/>
    <s v="Brestovany"/>
    <s v="J. Nižnanského 1"/>
    <m/>
    <n v="31.8"/>
    <n v="2.1"/>
    <n v="33.900000000000006"/>
    <n v="70"/>
    <n v="38784"/>
    <n v="0"/>
    <n v="0"/>
    <n v="38784"/>
  </r>
  <r>
    <x v="0"/>
    <x v="2"/>
    <x v="7"/>
    <n v="37836901"/>
    <x v="7"/>
    <n v="36082058"/>
    <s v="Stredná priemyselná škola technická"/>
    <s v="TV"/>
    <s v="Trnava"/>
    <s v="Trnava"/>
    <s v="Komenského 1"/>
    <m/>
    <n v="48.5"/>
    <n v="1"/>
    <n v="49.5"/>
    <n v="70"/>
    <n v="56632"/>
    <n v="0"/>
    <n v="0"/>
    <n v="56632"/>
  </r>
  <r>
    <x v="0"/>
    <x v="1"/>
    <x v="182"/>
    <n v="36084573"/>
    <x v="182"/>
    <n v="36084573"/>
    <s v="Meduška n.o."/>
    <s v="TV"/>
    <s v="Trnava"/>
    <s v="Trnava"/>
    <s v="Dedinská 27"/>
    <m/>
    <n v="7.8"/>
    <n v="0"/>
    <n v="7.8"/>
    <n v="70"/>
    <n v="8924"/>
    <n v="0"/>
    <n v="0"/>
    <n v="8924"/>
  </r>
  <r>
    <x v="0"/>
    <x v="3"/>
    <x v="183"/>
    <n v="312941"/>
    <x v="183"/>
    <n v="36090344"/>
    <s v="Základná škola s materskou školou"/>
    <s v="TV"/>
    <s v="Trnava"/>
    <s v="Ružindol"/>
    <s v="Hlavná 3/16"/>
    <m/>
    <n v="31.3"/>
    <n v="0"/>
    <n v="31.3"/>
    <n v="70"/>
    <n v="35810"/>
    <n v="0"/>
    <n v="0"/>
    <n v="35810"/>
  </r>
  <r>
    <x v="0"/>
    <x v="3"/>
    <x v="184"/>
    <n v="312533"/>
    <x v="184"/>
    <n v="36090387"/>
    <s v="Základná škola s materskou školou"/>
    <s v="TV"/>
    <s v="Trnava"/>
    <s v="Horné Orešany"/>
    <s v="Športová ulica 31/12"/>
    <m/>
    <n v="22"/>
    <n v="0"/>
    <n v="22"/>
    <n v="70"/>
    <n v="25169"/>
    <n v="0"/>
    <n v="0"/>
    <n v="25169"/>
  </r>
  <r>
    <x v="0"/>
    <x v="3"/>
    <x v="185"/>
    <n v="312746"/>
    <x v="185"/>
    <n v="36093734"/>
    <s v="Základná škola J. Palárika"/>
    <s v="TV"/>
    <s v="Trnava"/>
    <s v="Majcichov"/>
    <s v="Majcichov 536"/>
    <m/>
    <n v="22.7"/>
    <n v="1.9000000000000001"/>
    <n v="24.6"/>
    <n v="70"/>
    <n v="28145"/>
    <n v="0"/>
    <n v="0"/>
    <n v="28145"/>
  </r>
  <r>
    <x v="0"/>
    <x v="3"/>
    <x v="186"/>
    <n v="313033"/>
    <x v="186"/>
    <n v="36093751"/>
    <s v="Základná škola s materskou školou"/>
    <s v="TV"/>
    <s v="Trnava"/>
    <s v="Špačince"/>
    <s v="Hlavná 626/2"/>
    <m/>
    <n v="38.9"/>
    <n v="1.5"/>
    <n v="40.4"/>
    <n v="70"/>
    <n v="46221"/>
    <n v="0"/>
    <n v="0"/>
    <n v="46221"/>
  </r>
  <r>
    <x v="0"/>
    <x v="3"/>
    <x v="187"/>
    <n v="312380"/>
    <x v="187"/>
    <n v="36093815"/>
    <s v="Základná škola s materskou školou"/>
    <s v="TV"/>
    <s v="Trnava"/>
    <s v="Dobrá Voda"/>
    <s v="Dobrá Voda 150"/>
    <m/>
    <n v="4.5999999999999996"/>
    <n v="0"/>
    <n v="4.5999999999999996"/>
    <n v="70"/>
    <n v="5263"/>
    <n v="0"/>
    <n v="0"/>
    <n v="5263"/>
  </r>
  <r>
    <x v="0"/>
    <x v="3"/>
    <x v="188"/>
    <n v="312347"/>
    <x v="188"/>
    <n v="36093939"/>
    <s v="Základná škola"/>
    <s v="TV"/>
    <s v="Trnava"/>
    <s v="Cífer"/>
    <s v="SNP 5"/>
    <m/>
    <n v="38.700000000000003"/>
    <n v="1"/>
    <n v="39.700000000000003"/>
    <n v="70"/>
    <n v="45420"/>
    <n v="0"/>
    <n v="0"/>
    <n v="45420"/>
  </r>
  <r>
    <x v="0"/>
    <x v="4"/>
    <x v="142"/>
    <n v="419702"/>
    <x v="142"/>
    <n v="36094625"/>
    <s v="Arcibiskupské gymnázium biskupa P.Jantauscha"/>
    <s v="TV"/>
    <s v="Trnava"/>
    <s v="Trnava"/>
    <s v="Jána Hollého 9"/>
    <m/>
    <n v="15.3"/>
    <n v="0.2"/>
    <n v="15.5"/>
    <n v="70"/>
    <n v="17733"/>
    <n v="0"/>
    <n v="0"/>
    <n v="17733"/>
  </r>
  <r>
    <x v="4"/>
    <x v="1"/>
    <x v="189"/>
    <n v="36661295"/>
    <x v="189"/>
    <n v="36661295"/>
    <s v="Felix MŠ, s.r.o."/>
    <s v="BA"/>
    <s v="Bratislava II"/>
    <s v="Bratislava-Ružinov"/>
    <s v="Dulovo nám. 12"/>
    <m/>
    <n v="6"/>
    <n v="0"/>
    <n v="6"/>
    <n v="130"/>
    <n v="12748"/>
    <n v="0"/>
    <n v="0"/>
    <n v="12748"/>
  </r>
  <r>
    <x v="4"/>
    <x v="1"/>
    <x v="190"/>
    <n v="36669474"/>
    <x v="190"/>
    <n v="36669474"/>
    <s v="Anjelik s.r.o."/>
    <s v="BA"/>
    <s v="Bratislava II"/>
    <s v="Bratislava-Vrakuňa"/>
    <s v="Vŕbová 2"/>
    <m/>
    <n v="3"/>
    <n v="0"/>
    <n v="3"/>
    <n v="130"/>
    <n v="6374"/>
    <n v="0"/>
    <n v="0"/>
    <n v="6374"/>
  </r>
  <r>
    <x v="4"/>
    <x v="1"/>
    <x v="191"/>
    <n v="36687111"/>
    <x v="191"/>
    <n v="36687111"/>
    <s v="SMEJO s. r. o."/>
    <s v="BA"/>
    <s v="Bratislava V"/>
    <s v="Bratislava-Čunovo"/>
    <s v="Ražná 5"/>
    <m/>
    <n v="3"/>
    <n v="0"/>
    <n v="3"/>
    <n v="130"/>
    <n v="6374"/>
    <n v="0"/>
    <n v="0"/>
    <n v="6374"/>
  </r>
  <r>
    <x v="4"/>
    <x v="1"/>
    <x v="192"/>
    <n v="36848786"/>
    <x v="192"/>
    <n v="36848786"/>
    <s v="THE BRANDS LTD s.r.o."/>
    <s v="BA"/>
    <s v="Senec"/>
    <s v="Senec"/>
    <s v="Kysucká 4094/14E"/>
    <m/>
    <n v="1"/>
    <n v="0"/>
    <n v="1"/>
    <n v="60"/>
    <n v="981"/>
    <n v="0"/>
    <n v="0"/>
    <n v="981"/>
  </r>
  <r>
    <x v="1"/>
    <x v="1"/>
    <x v="193"/>
    <n v="37301462"/>
    <x v="193"/>
    <n v="37301462"/>
    <s v="Jana Koleková"/>
    <s v="KE"/>
    <s v="Košice I"/>
    <s v="Košice-Staré Mesto"/>
    <s v="Jakobyho 1686/16"/>
    <m/>
    <n v="3.3"/>
    <n v="0"/>
    <n v="3.3"/>
    <n v="70"/>
    <n v="3775"/>
    <n v="0"/>
    <n v="0"/>
    <n v="3775"/>
  </r>
  <r>
    <x v="0"/>
    <x v="3"/>
    <x v="194"/>
    <n v="312282"/>
    <x v="194"/>
    <n v="37836463"/>
    <s v="Základná škola s materskou školou"/>
    <s v="TV"/>
    <s v="Trnava"/>
    <s v="Boleráz"/>
    <s v="Boleráz 456"/>
    <m/>
    <n v="29.2"/>
    <n v="0"/>
    <n v="29.2"/>
    <n v="70"/>
    <n v="33407"/>
    <n v="0"/>
    <n v="0"/>
    <n v="33407"/>
  </r>
  <r>
    <x v="0"/>
    <x v="3"/>
    <x v="195"/>
    <n v="312363"/>
    <x v="195"/>
    <n v="37836471"/>
    <s v="Základná škola s materskou školou"/>
    <s v="TV"/>
    <s v="Trnava"/>
    <s v="Dechtice"/>
    <s v="Dechtice 514"/>
    <m/>
    <n v="17.7"/>
    <n v="0.5"/>
    <n v="18.2"/>
    <n v="70"/>
    <n v="20822"/>
    <n v="0"/>
    <n v="0"/>
    <n v="20822"/>
  </r>
  <r>
    <x v="0"/>
    <x v="3"/>
    <x v="196"/>
    <n v="312410"/>
    <x v="196"/>
    <n v="37836480"/>
    <s v="Základná škola s materskou školou"/>
    <s v="TV"/>
    <s v="Trnava"/>
    <s v="Dolné Orešany"/>
    <s v="Dolné Orešany 209"/>
    <m/>
    <n v="20.100000000000001"/>
    <n v="0"/>
    <n v="20.100000000000001"/>
    <n v="70"/>
    <n v="22996"/>
    <n v="0"/>
    <n v="0"/>
    <n v="22996"/>
  </r>
  <r>
    <x v="0"/>
    <x v="3"/>
    <x v="197"/>
    <n v="312983"/>
    <x v="197"/>
    <n v="37836498"/>
    <s v="Základná škola s materskou školou"/>
    <s v="TV"/>
    <s v="Trnava"/>
    <s v="Smolenice"/>
    <s v="Komenského 3"/>
    <m/>
    <n v="47.1"/>
    <n v="2"/>
    <n v="49.1"/>
    <n v="70"/>
    <n v="56174"/>
    <n v="0"/>
    <n v="0"/>
    <n v="56174"/>
  </r>
  <r>
    <x v="0"/>
    <x v="0"/>
    <x v="0"/>
    <n v="54130531"/>
    <x v="0"/>
    <n v="37836501"/>
    <s v="Centrum poradenstva a prevencie"/>
    <s v="TV"/>
    <s v="Trnava"/>
    <s v="Trnava"/>
    <s v="M.Sch. Trnavského 398/2"/>
    <m/>
    <n v="0"/>
    <n v="16.7"/>
    <n v="16.7"/>
    <n v="70"/>
    <n v="19071"/>
    <n v="0"/>
    <n v="0"/>
    <n v="19071"/>
  </r>
  <r>
    <x v="0"/>
    <x v="3"/>
    <x v="198"/>
    <n v="313009"/>
    <x v="198"/>
    <n v="37836510"/>
    <s v="Základná škola s materskou školou"/>
    <s v="TV"/>
    <s v="Trnava"/>
    <s v="Suchá nad Parnou"/>
    <s v="Suchá nad Parnou 55"/>
    <m/>
    <n v="36.200000000000003"/>
    <n v="1.1000000000000001"/>
    <n v="37.300000000000004"/>
    <n v="70"/>
    <n v="42674"/>
    <n v="0"/>
    <n v="0"/>
    <n v="42674"/>
  </r>
  <r>
    <x v="0"/>
    <x v="3"/>
    <x v="199"/>
    <n v="313181"/>
    <x v="199"/>
    <n v="37836536"/>
    <s v="Základná škola s materskou školou"/>
    <s v="TV"/>
    <s v="Trnava"/>
    <s v="Voderady"/>
    <s v="Školská ulica 163/9"/>
    <m/>
    <n v="35.9"/>
    <n v="1"/>
    <n v="36.9"/>
    <n v="70"/>
    <n v="42217"/>
    <n v="0"/>
    <n v="0"/>
    <n v="42217"/>
  </r>
  <r>
    <x v="0"/>
    <x v="3"/>
    <x v="200"/>
    <n v="312622"/>
    <x v="200"/>
    <n v="37836544"/>
    <s v="Základná škola s materskou školou Pavla Ušáka Olivu"/>
    <s v="TV"/>
    <s v="Trnava"/>
    <s v="Kátlovce"/>
    <s v="Kátlovce 195"/>
    <m/>
    <n v="18.399999999999999"/>
    <n v="0"/>
    <n v="18.399999999999999"/>
    <n v="70"/>
    <n v="21051"/>
    <n v="0"/>
    <n v="0"/>
    <n v="21051"/>
  </r>
  <r>
    <x v="0"/>
    <x v="3"/>
    <x v="201"/>
    <n v="312321"/>
    <x v="201"/>
    <n v="37836552"/>
    <s v="Základná škola s materskou školou"/>
    <s v="TV"/>
    <s v="Trnava"/>
    <s v="Bučany"/>
    <s v="Hlavná ulica 155/116"/>
    <m/>
    <n v="30.8"/>
    <n v="0.2"/>
    <n v="31"/>
    <n v="70"/>
    <n v="35467"/>
    <n v="0"/>
    <n v="0"/>
    <n v="35467"/>
  </r>
  <r>
    <x v="0"/>
    <x v="3"/>
    <x v="202"/>
    <n v="313211"/>
    <x v="202"/>
    <n v="37836561"/>
    <s v="Základná škola s materskou školou"/>
    <s v="TV"/>
    <s v="Trnava"/>
    <s v="Zeleneč"/>
    <s v="Školská 4"/>
    <m/>
    <n v="29"/>
    <n v="1.7"/>
    <n v="30.7"/>
    <n v="70"/>
    <n v="35124"/>
    <n v="0"/>
    <n v="0"/>
    <n v="35124"/>
  </r>
  <r>
    <x v="0"/>
    <x v="3"/>
    <x v="203"/>
    <n v="312614"/>
    <x v="203"/>
    <n v="37836579"/>
    <s v="Základná škola s materskou školou"/>
    <s v="TV"/>
    <s v="Trnava"/>
    <s v="Jaslovské Bohunice"/>
    <s v="Sídlisko 341/1"/>
    <m/>
    <n v="40"/>
    <n v="0.6"/>
    <n v="40.6"/>
    <n v="70"/>
    <n v="46450"/>
    <n v="0"/>
    <n v="0"/>
    <n v="46450"/>
  </r>
  <r>
    <x v="0"/>
    <x v="3"/>
    <x v="188"/>
    <n v="312347"/>
    <x v="188"/>
    <n v="37841491"/>
    <s v="Materská škola"/>
    <s v="TV"/>
    <s v="Trnava"/>
    <s v="Cífer"/>
    <s v="Nám. A.Hlinku 32"/>
    <m/>
    <n v="19"/>
    <n v="0"/>
    <n v="19"/>
    <n v="70"/>
    <n v="21738"/>
    <n v="0"/>
    <n v="0"/>
    <n v="21738"/>
  </r>
  <r>
    <x v="0"/>
    <x v="3"/>
    <x v="204"/>
    <n v="312762"/>
    <x v="204"/>
    <n v="37842251"/>
    <s v="Základná škola s materskou školou"/>
    <s v="TV"/>
    <s v="Trnava"/>
    <s v="Malženice"/>
    <s v="Malženice 203"/>
    <m/>
    <n v="12.9"/>
    <n v="0"/>
    <n v="12.9"/>
    <n v="70"/>
    <n v="14758"/>
    <n v="0"/>
    <n v="0"/>
    <n v="14758"/>
  </r>
  <r>
    <x v="0"/>
    <x v="3"/>
    <x v="185"/>
    <n v="312746"/>
    <x v="185"/>
    <n v="37842391"/>
    <s v="Materská škola"/>
    <s v="TV"/>
    <s v="Trnava"/>
    <s v="Majcichov"/>
    <s v="Majcichov 14"/>
    <m/>
    <n v="8.3000000000000007"/>
    <n v="0.3"/>
    <n v="8.6000000000000014"/>
    <n v="70"/>
    <n v="9839"/>
    <n v="0"/>
    <n v="0"/>
    <n v="9839"/>
  </r>
  <r>
    <x v="0"/>
    <x v="3"/>
    <x v="205"/>
    <n v="682209"/>
    <x v="205"/>
    <n v="37842498"/>
    <s v="Základná škola s materskou školou"/>
    <s v="TV"/>
    <s v="Trnava"/>
    <s v="Vlčkovce"/>
    <s v="Vlčkovce 1"/>
    <m/>
    <n v="15.4"/>
    <n v="0"/>
    <n v="15.4"/>
    <n v="70"/>
    <n v="17618"/>
    <n v="0"/>
    <n v="0"/>
    <n v="17618"/>
  </r>
  <r>
    <x v="0"/>
    <x v="3"/>
    <x v="206"/>
    <n v="312266"/>
    <x v="206"/>
    <n v="37842501"/>
    <s v="Základná škola s materskou školou"/>
    <s v="TV"/>
    <s v="Trnava"/>
    <s v="Bohdanovce nad Trnavou"/>
    <s v="Hlavná ulica 41/101"/>
    <m/>
    <n v="13.100000000000001"/>
    <n v="0"/>
    <n v="13.100000000000001"/>
    <n v="70"/>
    <n v="14987"/>
    <n v="0"/>
    <n v="0"/>
    <n v="14987"/>
  </r>
  <r>
    <x v="0"/>
    <x v="3"/>
    <x v="207"/>
    <n v="31871461"/>
    <x v="207"/>
    <n v="37847490"/>
    <s v="Materská škola"/>
    <s v="TV"/>
    <s v="Trnava"/>
    <s v="Biely Kostol"/>
    <s v="Cintorinska 5"/>
    <m/>
    <n v="9"/>
    <n v="0"/>
    <n v="9"/>
    <n v="70"/>
    <n v="10297"/>
    <n v="0"/>
    <n v="0"/>
    <n v="10297"/>
  </r>
  <r>
    <x v="0"/>
    <x v="1"/>
    <x v="208"/>
    <n v="42159873"/>
    <x v="208"/>
    <n v="37849948"/>
    <s v="Súkromné tanečné konzervatórium Dušana Nebylu"/>
    <s v="TV"/>
    <s v="Trnava"/>
    <s v="Trnava"/>
    <s v="Kalinčiakova 47"/>
    <m/>
    <n v="12.5"/>
    <n v="0"/>
    <n v="12.5"/>
    <n v="70"/>
    <n v="14301"/>
    <n v="0"/>
    <n v="0"/>
    <n v="14301"/>
  </r>
  <r>
    <x v="0"/>
    <x v="3"/>
    <x v="209"/>
    <n v="312401"/>
    <x v="209"/>
    <n v="37850946"/>
    <s v="Základná škola s materskou školou"/>
    <s v="TV"/>
    <s v="Trnava"/>
    <s v="Dolné Dubové"/>
    <s v="Dolné Dubové 213"/>
    <m/>
    <n v="8"/>
    <n v="0"/>
    <n v="8"/>
    <n v="70"/>
    <n v="9153"/>
    <n v="0"/>
    <n v="0"/>
    <n v="9153"/>
  </r>
  <r>
    <x v="4"/>
    <x v="1"/>
    <x v="210"/>
    <n v="37924583"/>
    <x v="210"/>
    <n v="37924583"/>
    <s v="Nezisková organizácia VYSNÍVANÝ DOMOV"/>
    <s v="BA"/>
    <s v="Bratislava II"/>
    <s v="Bratislava-Ružinov"/>
    <s v="Sklenárová 1359/4"/>
    <m/>
    <n v="7.1"/>
    <n v="1"/>
    <n v="8.1"/>
    <n v="130"/>
    <n v="17210"/>
    <n v="0"/>
    <n v="0"/>
    <n v="17210"/>
  </r>
  <r>
    <x v="4"/>
    <x v="1"/>
    <x v="211"/>
    <n v="90000340"/>
    <x v="211"/>
    <n v="37925539"/>
    <s v="Súkromná ZÁKLADNÁ ŠKOLA s materskou školou pre žiakov a deti s autizmom"/>
    <s v="BA"/>
    <s v="Bratislava I"/>
    <s v="Bratislava-Staré Mesto"/>
    <s v="Jozefská 6"/>
    <m/>
    <n v="16"/>
    <n v="1"/>
    <n v="17"/>
    <n v="130"/>
    <n v="36120"/>
    <n v="0"/>
    <n v="0"/>
    <n v="36120"/>
  </r>
  <r>
    <x v="4"/>
    <x v="1"/>
    <x v="212"/>
    <n v="31821677"/>
    <x v="212"/>
    <n v="37925547"/>
    <s v="Súkromné špecializované centrum poradenstva a prevencie pre deti a žiakov s autizmom alebo ďalšími pervazívnymi vývinovými poruchami"/>
    <s v="BA"/>
    <s v="Bratislava I"/>
    <s v="Bratislava-Staré Mesto"/>
    <s v="Galandova 7"/>
    <m/>
    <n v="0"/>
    <n v="6.4"/>
    <n v="6.4"/>
    <n v="130"/>
    <n v="13598"/>
    <n v="0"/>
    <n v="0"/>
    <n v="13598"/>
  </r>
  <r>
    <x v="0"/>
    <x v="3"/>
    <x v="51"/>
    <n v="313114"/>
    <x v="51"/>
    <n v="37990357"/>
    <s v="Základná škola s materskou školou"/>
    <s v="TV"/>
    <s v="Trnava"/>
    <s v="Trnava"/>
    <s v="Kornela Mahra 11"/>
    <m/>
    <n v="59.3"/>
    <n v="2.5"/>
    <n v="61.8"/>
    <n v="70"/>
    <n v="70704"/>
    <n v="0"/>
    <n v="0"/>
    <n v="70704"/>
  </r>
  <r>
    <x v="0"/>
    <x v="3"/>
    <x v="51"/>
    <n v="313114"/>
    <x v="51"/>
    <n v="37990365"/>
    <s v="Základná škola s materskou školou"/>
    <s v="TV"/>
    <s v="Trnava"/>
    <s v="Trnava"/>
    <s v="Ulica Maxima Gorkého 21"/>
    <m/>
    <n v="60.6"/>
    <n v="4.5"/>
    <n v="65.100000000000009"/>
    <n v="70"/>
    <n v="74479"/>
    <n v="0"/>
    <n v="0"/>
    <n v="74479"/>
  </r>
  <r>
    <x v="0"/>
    <x v="3"/>
    <x v="51"/>
    <n v="313114"/>
    <x v="51"/>
    <n v="37990373"/>
    <s v="Základná škola s materskou školou"/>
    <s v="TV"/>
    <s v="Trnava"/>
    <s v="Trnava"/>
    <s v="Spartakovská 5"/>
    <m/>
    <n v="74.2"/>
    <n v="2"/>
    <n v="76.2"/>
    <n v="70"/>
    <n v="87179"/>
    <n v="0"/>
    <n v="0"/>
    <n v="87179"/>
  </r>
  <r>
    <x v="4"/>
    <x v="1"/>
    <x v="213"/>
    <n v="40646149"/>
    <x v="213"/>
    <n v="40646149"/>
    <s v="Mgr. Jana Kamenská - 1. súkromné opatrovateľské centrum BABYLAND"/>
    <s v="BA"/>
    <s v="Bratislava"/>
    <s v="Bratislava-Petržalka"/>
    <s v="Gustáva Mallého 2"/>
    <m/>
    <n v="3.3"/>
    <n v="0"/>
    <n v="3.3"/>
    <n v="130"/>
    <n v="7012"/>
    <n v="0"/>
    <n v="0"/>
    <n v="7012"/>
  </r>
  <r>
    <x v="4"/>
    <x v="1"/>
    <x v="214"/>
    <n v="40788989"/>
    <x v="214"/>
    <n v="40788989"/>
    <s v="Natália Psotová"/>
    <s v="BA"/>
    <s v="Bratislava I"/>
    <s v="Bratislava-Staré Mesto"/>
    <s v="Drotárska cesta 48"/>
    <m/>
    <n v="3"/>
    <n v="0"/>
    <n v="3"/>
    <n v="130"/>
    <n v="6374"/>
    <n v="0"/>
    <n v="0"/>
    <n v="6374"/>
  </r>
  <r>
    <x v="1"/>
    <x v="1"/>
    <x v="215"/>
    <n v="36607134"/>
    <x v="215"/>
    <n v="42094721"/>
    <s v="Súkromná základná škola"/>
    <s v="KE"/>
    <s v="Košice I"/>
    <s v="Košice-Staré Mesto"/>
    <s v="Palackého 14"/>
    <m/>
    <n v="15.2"/>
    <n v="0"/>
    <n v="15.2"/>
    <n v="70"/>
    <n v="17390"/>
    <n v="0"/>
    <n v="0"/>
    <n v="17390"/>
  </r>
  <r>
    <x v="1"/>
    <x v="1"/>
    <x v="216"/>
    <n v="90000317"/>
    <x v="216"/>
    <n v="42096278"/>
    <s v="Súkromné centrum poradenstva a prevencie"/>
    <s v="KE"/>
    <s v="Košice I"/>
    <s v="Košice-Staré Mesto"/>
    <s v="Štúrova 1399/7"/>
    <m/>
    <n v="0"/>
    <n v="7.2"/>
    <n v="7.2"/>
    <n v="70"/>
    <n v="8237"/>
    <n v="0"/>
    <n v="0"/>
    <n v="8237"/>
  </r>
  <r>
    <x v="1"/>
    <x v="1"/>
    <x v="217"/>
    <n v="90000202"/>
    <x v="217"/>
    <n v="42099790"/>
    <s v="Súkromná ZÁKLADNÁ ŠKOLA s materskou školou pre žiakov a deti s autizmom"/>
    <s v="KE"/>
    <s v="Košice II"/>
    <s v="Košice-Myslava"/>
    <s v="Myslavská 401"/>
    <m/>
    <n v="26.6"/>
    <n v="1"/>
    <n v="27.6"/>
    <n v="70"/>
    <n v="31577"/>
    <n v="0"/>
    <n v="0"/>
    <n v="31577"/>
  </r>
  <r>
    <x v="1"/>
    <x v="1"/>
    <x v="217"/>
    <n v="90000202"/>
    <x v="217"/>
    <n v="42099803"/>
    <s v="Súkromná praktická škola"/>
    <s v="KE"/>
    <s v="Košice II"/>
    <s v="Košice-Myslava"/>
    <s v="Myslavská 401"/>
    <m/>
    <n v="3.8"/>
    <n v="0"/>
    <n v="3.8"/>
    <n v="70"/>
    <n v="4348"/>
    <n v="0"/>
    <n v="0"/>
    <n v="4348"/>
  </r>
  <r>
    <x v="1"/>
    <x v="4"/>
    <x v="156"/>
    <n v="30305624"/>
    <x v="156"/>
    <n v="42104955"/>
    <s v="Cirkevná základná škola s materskou školou sv. Gorazda"/>
    <s v="KE"/>
    <s v="Košice I"/>
    <s v="Košice-Sídlisko Ťahanovce"/>
    <s v="Juhoslovanská 2"/>
    <m/>
    <n v="24.4"/>
    <n v="0"/>
    <n v="24.4"/>
    <n v="70"/>
    <n v="27915"/>
    <n v="0"/>
    <n v="0"/>
    <n v="27915"/>
  </r>
  <r>
    <x v="1"/>
    <x v="1"/>
    <x v="218"/>
    <n v="90000216"/>
    <x v="218"/>
    <n v="42106729"/>
    <s v="Súkromné špecializované centrum poradenstva a prevencie pre deti do siedmeho roku veku"/>
    <s v="KE"/>
    <s v="Košice I"/>
    <s v="Košice-Staré Mesto"/>
    <s v="Komenského 3"/>
    <m/>
    <n v="0"/>
    <n v="6.4"/>
    <n v="6.4"/>
    <n v="70"/>
    <n v="7322"/>
    <n v="0"/>
    <n v="0"/>
    <n v="7322"/>
  </r>
  <r>
    <x v="1"/>
    <x v="1"/>
    <x v="157"/>
    <n v="35582006"/>
    <x v="157"/>
    <n v="42107148"/>
    <s v="Súkromné hudobné a dramatické konzervatórium"/>
    <s v="KE"/>
    <s v="Košice IV"/>
    <s v="Košice-Juh"/>
    <s v="Požiarnická 1"/>
    <m/>
    <n v="34.5"/>
    <n v="1"/>
    <n v="35.5"/>
    <n v="70"/>
    <n v="40615"/>
    <n v="0"/>
    <n v="0"/>
    <n v="40615"/>
  </r>
  <r>
    <x v="1"/>
    <x v="3"/>
    <x v="74"/>
    <n v="691135"/>
    <x v="74"/>
    <n v="42107652"/>
    <s v="Základná škola s materskou školou"/>
    <s v="KE"/>
    <s v="Košice I"/>
    <s v="Košice-Ťahanovce"/>
    <s v="Želiarska 4"/>
    <m/>
    <n v="22.7"/>
    <n v="0.7"/>
    <n v="23.4"/>
    <n v="70"/>
    <n v="26772"/>
    <n v="0"/>
    <n v="0"/>
    <n v="26772"/>
  </r>
  <r>
    <x v="4"/>
    <x v="1"/>
    <x v="219"/>
    <n v="90000213"/>
    <x v="219"/>
    <n v="42126401"/>
    <s v="Súkromná materská škola"/>
    <s v="BA"/>
    <s v="Bratislava V"/>
    <s v="Bratislava-Petržalka"/>
    <s v="Vavilovova 18"/>
    <m/>
    <n v="10"/>
    <n v="0"/>
    <n v="10"/>
    <n v="130"/>
    <n v="21247"/>
    <n v="0"/>
    <n v="0"/>
    <n v="21247"/>
  </r>
  <r>
    <x v="4"/>
    <x v="3"/>
    <x v="220"/>
    <n v="310158"/>
    <x v="220"/>
    <n v="42126606"/>
    <s v="Základná škola s materskou školou"/>
    <s v="BA"/>
    <s v="Malacky"/>
    <s v="Závod"/>
    <s v="Sokolská 81"/>
    <m/>
    <n v="31.2"/>
    <n v="1"/>
    <n v="32.200000000000003"/>
    <n v="60"/>
    <n v="31576"/>
    <n v="0"/>
    <n v="0"/>
    <n v="31576"/>
  </r>
  <r>
    <x v="4"/>
    <x v="4"/>
    <x v="97"/>
    <n v="42131685"/>
    <x v="97"/>
    <n v="42127629"/>
    <s v="Cirkevná materská škola sv. Jozefa"/>
    <s v="BA"/>
    <s v="Pezinok"/>
    <s v="Pezinok"/>
    <s v="Za Hradbami 1"/>
    <m/>
    <n v="3"/>
    <n v="0"/>
    <n v="3"/>
    <n v="60"/>
    <n v="2942"/>
    <n v="0"/>
    <n v="0"/>
    <n v="2942"/>
  </r>
  <r>
    <x v="4"/>
    <x v="2"/>
    <x v="6"/>
    <n v="36063606"/>
    <x v="6"/>
    <n v="42128790"/>
    <s v="Stredná odborná škola technológií a remesiel"/>
    <s v="BA"/>
    <s v="Bratislava II"/>
    <s v="Bratislava-Ružinov"/>
    <s v="Ivanská cesta 21"/>
    <m/>
    <n v="39.6"/>
    <n v="2"/>
    <n v="41.6"/>
    <n v="130"/>
    <n v="88389"/>
    <n v="0"/>
    <n v="0"/>
    <n v="88389"/>
  </r>
  <r>
    <x v="4"/>
    <x v="2"/>
    <x v="6"/>
    <n v="36063606"/>
    <x v="6"/>
    <n v="42128919"/>
    <s v="Spojená škola"/>
    <s v="BA"/>
    <s v="Senec"/>
    <s v="Ivanka pri Dunaji"/>
    <s v="ul. SNP 30"/>
    <m/>
    <n v="80.3"/>
    <n v="3.5"/>
    <n v="83.8"/>
    <n v="60"/>
    <n v="82178"/>
    <n v="0"/>
    <n v="0"/>
    <n v="82178"/>
  </r>
  <r>
    <x v="4"/>
    <x v="1"/>
    <x v="221"/>
    <n v="55005225"/>
    <x v="221"/>
    <n v="42130824"/>
    <s v="Súkromná materská škola"/>
    <s v="BA"/>
    <s v="Bratislava II"/>
    <s v="Bratislava-Ružinov"/>
    <s v="Stálicová 2"/>
    <m/>
    <n v="5.5"/>
    <n v="0.2"/>
    <n v="5.7"/>
    <n v="130"/>
    <n v="12111"/>
    <n v="0"/>
    <n v="0"/>
    <n v="12111"/>
  </r>
  <r>
    <x v="4"/>
    <x v="1"/>
    <x v="222"/>
    <n v="42132177"/>
    <x v="222"/>
    <n v="42132177"/>
    <s v="Čarovný domček, občianske združenie"/>
    <s v="BA"/>
    <s v="Senec"/>
    <s v="Hrubá Borša"/>
    <s v="Maloboršanská ulica 105/12"/>
    <m/>
    <n v="6"/>
    <n v="0"/>
    <n v="6"/>
    <n v="60"/>
    <n v="5884"/>
    <n v="0"/>
    <n v="0"/>
    <n v="5884"/>
  </r>
  <r>
    <x v="4"/>
    <x v="3"/>
    <x v="87"/>
    <n v="304557"/>
    <x v="87"/>
    <n v="42133980"/>
    <s v="Materská škola"/>
    <s v="BA"/>
    <s v="Bratislava III"/>
    <s v="Bratislava-Rača"/>
    <s v="Plickova 16"/>
    <m/>
    <n v="8.3000000000000007"/>
    <n v="0"/>
    <n v="8.3000000000000007"/>
    <n v="130"/>
    <n v="17635"/>
    <n v="0"/>
    <n v="0"/>
    <n v="17635"/>
  </r>
  <r>
    <x v="4"/>
    <x v="1"/>
    <x v="223"/>
    <n v="37924745"/>
    <x v="223"/>
    <n v="42134048"/>
    <s v="Súkromná základná škola pre žiakov s intelektovým nadaním Cenada"/>
    <s v="BA"/>
    <s v="Bratislava IV"/>
    <s v="Bratislava-Karlova Ves"/>
    <s v="Majerníkova 60"/>
    <m/>
    <n v="23"/>
    <n v="1.3"/>
    <n v="24.3"/>
    <n v="130"/>
    <n v="51631"/>
    <n v="0"/>
    <n v="0"/>
    <n v="51631"/>
  </r>
  <r>
    <x v="4"/>
    <x v="3"/>
    <x v="139"/>
    <n v="305103"/>
    <x v="139"/>
    <n v="42135591"/>
    <s v="Materská škola"/>
    <s v="BA"/>
    <s v="Pezinok"/>
    <s v="Šenkvice"/>
    <s v="Horná 11"/>
    <m/>
    <n v="24.9"/>
    <n v="1"/>
    <n v="25.9"/>
    <n v="60"/>
    <n v="25399"/>
    <n v="0"/>
    <n v="0"/>
    <n v="25399"/>
  </r>
  <r>
    <x v="4"/>
    <x v="1"/>
    <x v="224"/>
    <n v="17326192"/>
    <x v="224"/>
    <n v="42138027"/>
    <s v="Súkromná základná škola pre žiakov so všeobecným intelektovým nadaním"/>
    <s v="BA"/>
    <s v="Bratislava II"/>
    <s v="Bratislava-Ružinov"/>
    <s v="Bajkalská 20"/>
    <m/>
    <n v="18.3"/>
    <n v="1"/>
    <n v="19.3"/>
    <n v="130"/>
    <n v="41007"/>
    <n v="0"/>
    <n v="0"/>
    <n v="41007"/>
  </r>
  <r>
    <x v="4"/>
    <x v="1"/>
    <x v="225"/>
    <n v="42142814"/>
    <x v="225"/>
    <n v="42142814"/>
    <s v="Citybabycare, o.z."/>
    <s v="BA"/>
    <s v="Bratislava"/>
    <s v="Bratislava"/>
    <m/>
    <m/>
    <n v="18"/>
    <n v="0"/>
    <n v="18"/>
    <n v="130"/>
    <n v="38245"/>
    <n v="0"/>
    <n v="0"/>
    <n v="38245"/>
  </r>
  <r>
    <x v="0"/>
    <x v="1"/>
    <x v="226"/>
    <n v="44125747"/>
    <x v="226"/>
    <n v="42156467"/>
    <s v="Súkromné centrum poradenstva a prevencie"/>
    <s v="TV"/>
    <s v="Trnava"/>
    <s v="Trnava"/>
    <s v="Námestie Jozefa Herdu 1"/>
    <m/>
    <n v="0"/>
    <n v="9.8000000000000007"/>
    <n v="9.8000000000000007"/>
    <n v="70"/>
    <n v="11212"/>
    <n v="0"/>
    <n v="0"/>
    <n v="11212"/>
  </r>
  <r>
    <x v="0"/>
    <x v="1"/>
    <x v="227"/>
    <n v="44867379"/>
    <x v="227"/>
    <n v="42165393"/>
    <s v="Súkromná základná škola BESST"/>
    <s v="TV"/>
    <s v="Trnava"/>
    <s v="Trnava"/>
    <s v="Limbová 3"/>
    <m/>
    <n v="59.6"/>
    <n v="4.4000000000000004"/>
    <n v="64"/>
    <n v="70"/>
    <n v="73221"/>
    <n v="0"/>
    <n v="0"/>
    <n v="73221"/>
  </r>
  <r>
    <x v="0"/>
    <x v="1"/>
    <x v="227"/>
    <n v="44867379"/>
    <x v="227"/>
    <n v="42165997"/>
    <s v="Súkromná materská škola BESST"/>
    <s v="TV"/>
    <s v="Trnava"/>
    <s v="Trnava"/>
    <s v="Limbová 3"/>
    <m/>
    <n v="22"/>
    <n v="1.8"/>
    <n v="23.8"/>
    <n v="70"/>
    <n v="27229"/>
    <n v="0"/>
    <n v="0"/>
    <n v="27229"/>
  </r>
  <r>
    <x v="4"/>
    <x v="1"/>
    <x v="91"/>
    <n v="30851581"/>
    <x v="91"/>
    <n v="42169623"/>
    <s v="Súkromná základná škola Esprit"/>
    <s v="BA"/>
    <s v="Bratislava IV"/>
    <s v="Bratislava-Karlova Ves"/>
    <s v="Majerníkova 62"/>
    <m/>
    <n v="15.8"/>
    <n v="0"/>
    <n v="15.8"/>
    <n v="130"/>
    <n v="33571"/>
    <n v="0"/>
    <n v="0"/>
    <n v="33571"/>
  </r>
  <r>
    <x v="4"/>
    <x v="3"/>
    <x v="228"/>
    <n v="603414"/>
    <x v="228"/>
    <n v="42170915"/>
    <s v="Základná škola"/>
    <s v="BA"/>
    <s v="Bratislava IV"/>
    <s v="Bratislava-Lamač"/>
    <s v="Malokarpatské nám. 1"/>
    <m/>
    <n v="51.3"/>
    <n v="3"/>
    <n v="54.3"/>
    <n v="130"/>
    <n v="115372"/>
    <n v="0"/>
    <n v="0"/>
    <n v="115372"/>
  </r>
  <r>
    <x v="4"/>
    <x v="3"/>
    <x v="228"/>
    <n v="603414"/>
    <x v="228"/>
    <n v="42170923"/>
    <s v="Materská škola"/>
    <s v="BA"/>
    <s v="Bratislava IV"/>
    <s v="Bratislava-Lamač"/>
    <s v="Heyrovského 4"/>
    <m/>
    <n v="24"/>
    <n v="0"/>
    <n v="24"/>
    <n v="130"/>
    <n v="50993"/>
    <n v="0"/>
    <n v="0"/>
    <n v="50993"/>
  </r>
  <r>
    <x v="4"/>
    <x v="1"/>
    <x v="229"/>
    <n v="42174309"/>
    <x v="229"/>
    <n v="42174309"/>
    <s v="Krasňanko o.z."/>
    <s v="BA"/>
    <s v="Bratislava III"/>
    <s v="Bratislava-Rača"/>
    <s v="Plickova 7469/1"/>
    <m/>
    <n v="6.6"/>
    <n v="0"/>
    <n v="6.6"/>
    <n v="130"/>
    <n v="14023"/>
    <n v="0"/>
    <n v="0"/>
    <n v="14023"/>
  </r>
  <r>
    <x v="4"/>
    <x v="3"/>
    <x v="82"/>
    <n v="603155"/>
    <x v="82"/>
    <n v="42175062"/>
    <s v="Materská škola"/>
    <s v="BA"/>
    <s v="Bratislava II"/>
    <s v="Bratislava-Ružinov"/>
    <s v="Medzilaborecká 4"/>
    <m/>
    <n v="15"/>
    <n v="0"/>
    <n v="15"/>
    <n v="130"/>
    <n v="31871"/>
    <n v="0"/>
    <n v="0"/>
    <n v="31871"/>
  </r>
  <r>
    <x v="4"/>
    <x v="3"/>
    <x v="82"/>
    <n v="603155"/>
    <x v="82"/>
    <n v="42175089"/>
    <s v="Materská škola"/>
    <s v="BA"/>
    <s v="Bratislava II"/>
    <s v="Bratislava-Ružinov"/>
    <s v="Šťastná 26"/>
    <m/>
    <n v="17"/>
    <n v="0"/>
    <n v="17"/>
    <n v="130"/>
    <n v="36120"/>
    <n v="0"/>
    <n v="0"/>
    <n v="36120"/>
  </r>
  <r>
    <x v="4"/>
    <x v="0"/>
    <x v="8"/>
    <n v="54130395"/>
    <x v="8"/>
    <n v="42175372"/>
    <s v="Spojená škola"/>
    <s v="BA"/>
    <s v="Senec"/>
    <s v="Senec"/>
    <s v="Trnavská 2"/>
    <m/>
    <n v="26"/>
    <n v="0.5"/>
    <n v="26.5"/>
    <n v="60"/>
    <n v="25939"/>
    <n v="0"/>
    <n v="0"/>
    <n v="25939"/>
  </r>
  <r>
    <x v="4"/>
    <x v="4"/>
    <x v="97"/>
    <n v="42131685"/>
    <x v="97"/>
    <n v="42176182"/>
    <s v="Spojená škola sv. Františka z Assisi"/>
    <s v="BA"/>
    <s v="Bratislava IV"/>
    <s v="Bratislava-Karlova Ves"/>
    <s v="Karloveská 32"/>
    <m/>
    <n v="57.1"/>
    <n v="2"/>
    <n v="59.1"/>
    <n v="130"/>
    <n v="125571"/>
    <n v="0"/>
    <n v="0"/>
    <n v="125571"/>
  </r>
  <r>
    <x v="4"/>
    <x v="1"/>
    <x v="230"/>
    <n v="42177120"/>
    <x v="230"/>
    <n v="42177120"/>
    <s v="TRION - klub aktívneho trávenia voľného času pre deti, mládež a rodičov"/>
    <s v="BA"/>
    <s v="Pezinok"/>
    <s v="Pezinok"/>
    <s v="Ľudovíta Rajtera 5335/10"/>
    <m/>
    <n v="3"/>
    <n v="0"/>
    <n v="3"/>
    <n v="60"/>
    <n v="2942"/>
    <n v="0"/>
    <n v="0"/>
    <n v="2942"/>
  </r>
  <r>
    <x v="4"/>
    <x v="4"/>
    <x v="97"/>
    <n v="42131685"/>
    <x v="97"/>
    <n v="42178941"/>
    <s v="Spojená škola Svätej Rodiny"/>
    <s v="BA"/>
    <s v="Bratislava V"/>
    <s v="Bratislava-Petržalka"/>
    <s v="Gercenova 10"/>
    <m/>
    <n v="67"/>
    <n v="11.8"/>
    <n v="78.8"/>
    <n v="130"/>
    <n v="167428"/>
    <n v="0"/>
    <n v="0"/>
    <n v="167428"/>
  </r>
  <r>
    <x v="4"/>
    <x v="1"/>
    <x v="231"/>
    <n v="42180341"/>
    <x v="231"/>
    <n v="42180341"/>
    <s v="ASROW o.z."/>
    <s v="BA"/>
    <s v="Bratislava V"/>
    <s v="Bratislava-Petržalka"/>
    <s v="Gercenova 10"/>
    <m/>
    <n v="4.2"/>
    <n v="0"/>
    <n v="4.2"/>
    <n v="130"/>
    <n v="8924"/>
    <n v="0"/>
    <n v="0"/>
    <n v="8924"/>
  </r>
  <r>
    <x v="4"/>
    <x v="1"/>
    <x v="232"/>
    <n v="50922718"/>
    <x v="232"/>
    <n v="42182760"/>
    <s v="Súkromná stredná športová škola"/>
    <s v="BA"/>
    <s v="Bratislava V"/>
    <s v="Bratislava-Petržalka"/>
    <s v="M. C. Sklodowskej 1"/>
    <m/>
    <n v="15"/>
    <n v="0"/>
    <n v="15"/>
    <n v="130"/>
    <n v="31871"/>
    <n v="0"/>
    <n v="0"/>
    <n v="31871"/>
  </r>
  <r>
    <x v="4"/>
    <x v="1"/>
    <x v="103"/>
    <n v="35923890"/>
    <x v="103"/>
    <n v="42183529"/>
    <s v="Súkromná základná škola"/>
    <s v="BA"/>
    <s v="Bratislava III"/>
    <s v="Bratislava-Nové Mesto"/>
    <s v="Česká 10"/>
    <m/>
    <n v="42.6"/>
    <n v="0"/>
    <n v="42.6"/>
    <n v="130"/>
    <n v="90513"/>
    <n v="0"/>
    <n v="0"/>
    <n v="90513"/>
  </r>
  <r>
    <x v="4"/>
    <x v="4"/>
    <x v="97"/>
    <n v="42131685"/>
    <x v="97"/>
    <n v="42183707"/>
    <s v="Materská škola sv. Filipa Neriho"/>
    <s v="BA"/>
    <s v="Bratislava IV"/>
    <s v="Bratislava-Lamač"/>
    <s v="Zlatohorská 18"/>
    <m/>
    <n v="15"/>
    <n v="0"/>
    <n v="15"/>
    <n v="130"/>
    <n v="31871"/>
    <n v="0"/>
    <n v="0"/>
    <n v="31871"/>
  </r>
  <r>
    <x v="1"/>
    <x v="2"/>
    <x v="5"/>
    <n v="35541016"/>
    <x v="5"/>
    <n v="42243262"/>
    <s v="Konzervatórium Jozefa Adamoviča"/>
    <s v="KE"/>
    <s v="Košice III"/>
    <s v="Košice-Dargovských hrdinov"/>
    <s v="Exnárova 8"/>
    <m/>
    <n v="70.8"/>
    <n v="0.3"/>
    <n v="71.099999999999994"/>
    <n v="70"/>
    <n v="81344"/>
    <n v="0"/>
    <n v="0"/>
    <n v="81344"/>
  </r>
  <r>
    <x v="1"/>
    <x v="1"/>
    <x v="157"/>
    <n v="35582006"/>
    <x v="157"/>
    <n v="42243700"/>
    <s v="Súkromná materská škola"/>
    <s v="KE"/>
    <s v="Košice III"/>
    <s v="Košice-Dargovských hrdino"/>
    <s v="Jegorovovo námestie 5"/>
    <m/>
    <n v="3"/>
    <n v="1"/>
    <n v="4"/>
    <n v="70"/>
    <n v="4576"/>
    <n v="0"/>
    <n v="0"/>
    <n v="4576"/>
  </r>
  <r>
    <x v="1"/>
    <x v="3"/>
    <x v="148"/>
    <n v="690937"/>
    <x v="148"/>
    <n v="42245265"/>
    <s v="Materská škola - Óvoda"/>
    <s v="KE"/>
    <s v="Košice I"/>
    <s v="Košice-Staré Mesto"/>
    <s v="Zádielska 4"/>
    <m/>
    <n v="16"/>
    <n v="0.5"/>
    <n v="16.5"/>
    <n v="70"/>
    <n v="18877"/>
    <n v="0"/>
    <n v="0"/>
    <n v="18877"/>
  </r>
  <r>
    <x v="1"/>
    <x v="3"/>
    <x v="148"/>
    <n v="690937"/>
    <x v="148"/>
    <n v="42245273"/>
    <s v="Materská škola"/>
    <s v="KE"/>
    <s v="Košice I"/>
    <s v="Košice-Staré Mesto"/>
    <s v="Rumanova 4"/>
    <m/>
    <n v="8"/>
    <n v="0"/>
    <n v="8"/>
    <n v="70"/>
    <n v="9153"/>
    <n v="0"/>
    <n v="0"/>
    <n v="9153"/>
  </r>
  <r>
    <x v="1"/>
    <x v="3"/>
    <x v="148"/>
    <n v="690937"/>
    <x v="148"/>
    <n v="42245290"/>
    <s v="Materská škola"/>
    <s v="KE"/>
    <s v="Košice I"/>
    <s v="Košice-Staré Mesto"/>
    <s v="Jarná 4"/>
    <m/>
    <n v="9.5"/>
    <n v="0"/>
    <n v="9.5"/>
    <n v="70"/>
    <n v="10869"/>
    <n v="0"/>
    <n v="0"/>
    <n v="10869"/>
  </r>
  <r>
    <x v="1"/>
    <x v="1"/>
    <x v="111"/>
    <n v="31257267"/>
    <x v="111"/>
    <n v="42249252"/>
    <s v="Súkromná stredná odborná škola"/>
    <s v="KE"/>
    <s v="Košice IV"/>
    <s v="Košice-Nad jazerom"/>
    <s v="Dneperská 1"/>
    <m/>
    <n v="5.5"/>
    <n v="0"/>
    <n v="5.5"/>
    <n v="70"/>
    <n v="6292"/>
    <n v="0"/>
    <n v="0"/>
    <n v="6292"/>
  </r>
  <r>
    <x v="4"/>
    <x v="1"/>
    <x v="223"/>
    <n v="37924745"/>
    <x v="233"/>
    <n v="42253098"/>
    <s v="Súkromné centrum poradenstva a prevencie"/>
    <s v="BA"/>
    <s v="Bratislava IV"/>
    <s v="Bratislava-Karlova Ves"/>
    <s v="Majerníkova 3045/60"/>
    <m/>
    <n v="0.5"/>
    <n v="5.3"/>
    <n v="5.8"/>
    <n v="130"/>
    <n v="12323"/>
    <n v="0"/>
    <n v="0"/>
    <n v="12323"/>
  </r>
  <r>
    <x v="4"/>
    <x v="2"/>
    <x v="6"/>
    <n v="36063606"/>
    <x v="6"/>
    <n v="42253888"/>
    <s v="Stredná priemyselná škola stavebná a geodetická"/>
    <s v="BA"/>
    <s v="Bratislava II"/>
    <s v="Bratislava-Ružinov"/>
    <s v="Drieňová 35"/>
    <m/>
    <n v="31.4"/>
    <n v="0"/>
    <n v="31.4"/>
    <n v="130"/>
    <n v="66716"/>
    <n v="0"/>
    <n v="0"/>
    <n v="66716"/>
  </r>
  <r>
    <x v="4"/>
    <x v="2"/>
    <x v="6"/>
    <n v="36063606"/>
    <x v="6"/>
    <n v="42253900"/>
    <s v="Stredná odborná škola chemická"/>
    <s v="BA"/>
    <s v="Bratislava II"/>
    <s v="Bratislava-Ružinov"/>
    <s v="Vlčie hrdlo 50"/>
    <m/>
    <n v="31.2"/>
    <n v="0"/>
    <n v="31.2"/>
    <n v="130"/>
    <n v="66291"/>
    <n v="0"/>
    <n v="0"/>
    <n v="66291"/>
  </r>
  <r>
    <x v="4"/>
    <x v="1"/>
    <x v="103"/>
    <n v="35923890"/>
    <x v="103"/>
    <n v="42254477"/>
    <s v="Súkromná materská škola"/>
    <s v="BA"/>
    <s v="Bratislava III"/>
    <s v="Bratislava-Nové Mesto"/>
    <s v="Česká 10"/>
    <m/>
    <n v="9"/>
    <n v="0"/>
    <n v="9"/>
    <n v="130"/>
    <n v="19122"/>
    <n v="0"/>
    <n v="0"/>
    <n v="19122"/>
  </r>
  <r>
    <x v="4"/>
    <x v="1"/>
    <x v="233"/>
    <n v="35870494"/>
    <x v="234"/>
    <n v="42254647"/>
    <s v="Súkromná stredná odborná  škola ochrany osôb a majetku"/>
    <s v="BA"/>
    <s v="Bratislava V"/>
    <s v="Bratislava-Petržalka"/>
    <s v="Vranovská 4"/>
    <m/>
    <n v="29.1"/>
    <n v="0"/>
    <n v="29.1"/>
    <n v="130"/>
    <n v="61829"/>
    <n v="0"/>
    <n v="0"/>
    <n v="61829"/>
  </r>
  <r>
    <x v="4"/>
    <x v="4"/>
    <x v="97"/>
    <n v="42131685"/>
    <x v="97"/>
    <n v="42256887"/>
    <s v="Spojená škola sv. Františka Assiského"/>
    <s v="BA"/>
    <s v="Malacky"/>
    <s v="Malacky"/>
    <s v="Kláštorné nám. 1"/>
    <m/>
    <n v="50.9"/>
    <n v="2.2000000000000002"/>
    <n v="53.099999999999994"/>
    <n v="60"/>
    <n v="52071"/>
    <n v="0"/>
    <n v="0"/>
    <n v="52071"/>
  </r>
  <r>
    <x v="4"/>
    <x v="1"/>
    <x v="98"/>
    <n v="90000241"/>
    <x v="98"/>
    <n v="42258031"/>
    <s v="Súkromná základná škola"/>
    <s v="BA"/>
    <s v="Bratislava V"/>
    <s v="Bratislava-Petržalka"/>
    <s v="Zadunajská 406/4"/>
    <m/>
    <n v="7.5"/>
    <n v="0"/>
    <n v="7.5"/>
    <n v="130"/>
    <n v="15935"/>
    <n v="0"/>
    <n v="0"/>
    <n v="15935"/>
  </r>
  <r>
    <x v="4"/>
    <x v="4"/>
    <x v="234"/>
    <n v="585661"/>
    <x v="235"/>
    <n v="42258120"/>
    <s v="Spojená škola de La Salle"/>
    <s v="BA"/>
    <s v="Bratislava III"/>
    <s v="Bratislava-Rača"/>
    <s v="Čachtická 14"/>
    <m/>
    <n v="46.2"/>
    <n v="2.1"/>
    <n v="48.300000000000004"/>
    <n v="130"/>
    <n v="102624"/>
    <n v="0"/>
    <n v="0"/>
    <n v="102624"/>
  </r>
  <r>
    <x v="4"/>
    <x v="1"/>
    <x v="235"/>
    <n v="42259444"/>
    <x v="236"/>
    <n v="42259444"/>
    <s v="Škôlka pri Lese, o.z."/>
    <s v="BA"/>
    <s v="Bratislava I"/>
    <s v="Bratislava-Staré Mesto"/>
    <s v="Kysucká 7691/4"/>
    <m/>
    <n v="7"/>
    <n v="0"/>
    <n v="7"/>
    <n v="130"/>
    <n v="14873"/>
    <n v="0"/>
    <n v="0"/>
    <n v="14873"/>
  </r>
  <r>
    <x v="4"/>
    <x v="1"/>
    <x v="236"/>
    <n v="35807181"/>
    <x v="237"/>
    <n v="42261121"/>
    <s v="Súkromná spojená škola Cambridge International School"/>
    <s v="BA"/>
    <s v="Bratislava I"/>
    <s v="Bratislava-Staré Mesto"/>
    <s v="Úprkova 3"/>
    <m/>
    <n v="80"/>
    <n v="3"/>
    <n v="83"/>
    <n v="130"/>
    <n v="176352"/>
    <n v="0"/>
    <n v="0"/>
    <n v="176352"/>
  </r>
  <r>
    <x v="4"/>
    <x v="0"/>
    <x v="8"/>
    <n v="54130395"/>
    <x v="8"/>
    <n v="42262488"/>
    <s v="Gymnázium"/>
    <s v="BA"/>
    <s v="Bratislava II"/>
    <s v="Bratislava-Ružinov"/>
    <s v="Metodova 2"/>
    <m/>
    <n v="74.599999999999994"/>
    <n v="1"/>
    <n v="75.599999999999994"/>
    <n v="130"/>
    <n v="160334"/>
    <n v="0"/>
    <n v="0"/>
    <n v="160334"/>
  </r>
  <r>
    <x v="4"/>
    <x v="4"/>
    <x v="97"/>
    <n v="42131685"/>
    <x v="97"/>
    <n v="42263352"/>
    <s v="Základná škola s materskou školou sv. Jána Pavla II."/>
    <s v="BA"/>
    <s v="Bratislava III"/>
    <s v="Bratislava-Vajnory"/>
    <s v="Osloboditeľská 27"/>
    <m/>
    <n v="22.1"/>
    <n v="1.5"/>
    <n v="23.6"/>
    <n v="130"/>
    <n v="50144"/>
    <n v="0"/>
    <n v="0"/>
    <n v="50144"/>
  </r>
  <r>
    <x v="4"/>
    <x v="4"/>
    <x v="97"/>
    <n v="42131685"/>
    <x v="97"/>
    <n v="42266572"/>
    <s v="Materská škola bl. Zdenky Schelingovej"/>
    <s v="BA"/>
    <s v="Bratislava IV"/>
    <s v="Bratislava-Záhorská Bystr"/>
    <s v="Sv. Pia X. 1/A"/>
    <m/>
    <n v="7.9"/>
    <n v="0"/>
    <n v="7.9"/>
    <n v="130"/>
    <n v="16785"/>
    <n v="0"/>
    <n v="0"/>
    <n v="16785"/>
  </r>
  <r>
    <x v="4"/>
    <x v="1"/>
    <x v="237"/>
    <n v="46519335"/>
    <x v="238"/>
    <n v="42268877"/>
    <s v="Súkromná stredná športová škola EISB"/>
    <s v="BA"/>
    <s v="Bratislava II"/>
    <s v="Bratislava-Ružinov"/>
    <s v="Radničné námestie 4"/>
    <m/>
    <n v="8"/>
    <n v="2"/>
    <n v="10"/>
    <n v="130"/>
    <n v="21247"/>
    <n v="0"/>
    <n v="0"/>
    <n v="21247"/>
  </r>
  <r>
    <x v="0"/>
    <x v="1"/>
    <x v="227"/>
    <n v="44867379"/>
    <x v="227"/>
    <n v="42297605"/>
    <s v="Súkromné bilingválne gymnázium BESST"/>
    <s v="TV"/>
    <s v="Trnava"/>
    <s v="Trnava"/>
    <s v="Limbová 6051/3"/>
    <m/>
    <n v="21.7"/>
    <n v="0.5"/>
    <n v="22.2"/>
    <n v="70"/>
    <n v="25399"/>
    <n v="0"/>
    <n v="0"/>
    <n v="25399"/>
  </r>
  <r>
    <x v="1"/>
    <x v="4"/>
    <x v="238"/>
    <n v="587125"/>
    <x v="239"/>
    <n v="42319234"/>
    <s v="Premonštrátske gymnázium"/>
    <s v="KE"/>
    <s v="Košice I"/>
    <s v="Košice-Staré Mesto"/>
    <s v="Kováčska 28"/>
    <m/>
    <n v="18.600000000000001"/>
    <n v="1"/>
    <n v="19.600000000000001"/>
    <n v="70"/>
    <n v="22424"/>
    <n v="0"/>
    <n v="0"/>
    <n v="22424"/>
  </r>
  <r>
    <x v="1"/>
    <x v="1"/>
    <x v="239"/>
    <n v="42320071"/>
    <x v="240"/>
    <n v="42320071"/>
    <s v="Detské centrum Baranček, o.z."/>
    <s v="KE"/>
    <s v="Košice I"/>
    <s v="Košice-Sídlisko Ťahanovce"/>
    <s v="Pekinská 17"/>
    <m/>
    <n v="7"/>
    <n v="0"/>
    <n v="7"/>
    <n v="70"/>
    <n v="8009"/>
    <n v="0"/>
    <n v="0"/>
    <n v="8009"/>
  </r>
  <r>
    <x v="1"/>
    <x v="4"/>
    <x v="240"/>
    <n v="35569794"/>
    <x v="241"/>
    <n v="42323002"/>
    <s v="Evanjelická materská škola"/>
    <s v="KE"/>
    <s v="Košice III"/>
    <s v="Košice-Dargovských hrdino"/>
    <s v="Exnárova 10"/>
    <m/>
    <n v="5"/>
    <n v="0"/>
    <n v="5"/>
    <n v="70"/>
    <n v="5720"/>
    <n v="0"/>
    <n v="0"/>
    <n v="5720"/>
  </r>
  <r>
    <x v="4"/>
    <x v="3"/>
    <x v="166"/>
    <n v="305022"/>
    <x v="166"/>
    <n v="42355443"/>
    <s v="Materská škola"/>
    <s v="BA"/>
    <s v="Pezinok"/>
    <s v="Pezinok"/>
    <s v="Bystrická 1"/>
    <m/>
    <n v="12.8"/>
    <n v="0"/>
    <n v="12.8"/>
    <n v="60"/>
    <n v="12552"/>
    <n v="0"/>
    <n v="0"/>
    <n v="12552"/>
  </r>
  <r>
    <x v="4"/>
    <x v="3"/>
    <x v="166"/>
    <n v="305022"/>
    <x v="166"/>
    <n v="42355451"/>
    <s v="Materská škola"/>
    <s v="BA"/>
    <s v="Pezinok"/>
    <s v="Pezinok"/>
    <s v="Gen. Pekníka 2"/>
    <m/>
    <n v="19.2"/>
    <n v="0"/>
    <n v="19.2"/>
    <n v="60"/>
    <n v="18828"/>
    <n v="0"/>
    <n v="0"/>
    <n v="18828"/>
  </r>
  <r>
    <x v="4"/>
    <x v="3"/>
    <x v="166"/>
    <n v="305022"/>
    <x v="166"/>
    <n v="42355460"/>
    <s v="Materská škola"/>
    <s v="BA"/>
    <s v="Pezinok"/>
    <s v="Pezinok"/>
    <s v="Svätoplukova 51"/>
    <m/>
    <n v="12"/>
    <n v="0"/>
    <n v="12"/>
    <n v="60"/>
    <n v="11768"/>
    <n v="0"/>
    <n v="0"/>
    <n v="11768"/>
  </r>
  <r>
    <x v="4"/>
    <x v="3"/>
    <x v="166"/>
    <n v="305022"/>
    <x v="166"/>
    <n v="42355478"/>
    <s v="Materská škola"/>
    <s v="BA"/>
    <s v="Pezinok"/>
    <s v="Pezinok"/>
    <s v="Vajanského 16"/>
    <m/>
    <n v="11.1"/>
    <n v="0"/>
    <n v="11.1"/>
    <n v="60"/>
    <n v="10885"/>
    <n v="0"/>
    <n v="0"/>
    <n v="10885"/>
  </r>
  <r>
    <x v="4"/>
    <x v="3"/>
    <x v="166"/>
    <n v="305022"/>
    <x v="166"/>
    <n v="42355486"/>
    <s v="Materská škola"/>
    <s v="BA"/>
    <s v="Pezinok"/>
    <s v="Pezinok"/>
    <s v="Za hradbami 1"/>
    <m/>
    <n v="14"/>
    <n v="0"/>
    <n v="14"/>
    <n v="60"/>
    <n v="13729"/>
    <n v="0"/>
    <n v="0"/>
    <n v="13729"/>
  </r>
  <r>
    <x v="4"/>
    <x v="3"/>
    <x v="166"/>
    <n v="305022"/>
    <x v="166"/>
    <n v="42355494"/>
    <s v="Materská škola"/>
    <s v="BA"/>
    <s v="Pezinok"/>
    <s v="Pezinok"/>
    <s v="Záhradná 34"/>
    <m/>
    <n v="4"/>
    <n v="0"/>
    <n v="4"/>
    <n v="60"/>
    <n v="3923"/>
    <n v="0"/>
    <n v="0"/>
    <n v="3923"/>
  </r>
  <r>
    <x v="4"/>
    <x v="1"/>
    <x v="241"/>
    <n v="45333777"/>
    <x v="242"/>
    <n v="42361664"/>
    <s v="Súkromná materská škola Kids Paradise"/>
    <s v="BA"/>
    <s v="Bratislava V"/>
    <s v="Bratislava-Petržalka"/>
    <s v="Vyšehradská 12"/>
    <m/>
    <n v="0"/>
    <n v="0"/>
    <n v="0"/>
    <n v="130"/>
    <n v="0"/>
    <n v="0"/>
    <n v="0"/>
    <n v="0"/>
  </r>
  <r>
    <x v="4"/>
    <x v="1"/>
    <x v="242"/>
    <n v="42362661"/>
    <x v="243"/>
    <n v="42362661"/>
    <s v="Občianske združeie Šťastná škôlka/HAPPY-TIME"/>
    <s v="BA"/>
    <s v="Bratislava IV"/>
    <s v="Bratislava-Karlova Ves"/>
    <s v="Levárska 11"/>
    <m/>
    <n v="6"/>
    <n v="0"/>
    <n v="6"/>
    <n v="130"/>
    <n v="12748"/>
    <n v="0"/>
    <n v="0"/>
    <n v="12748"/>
  </r>
  <r>
    <x v="4"/>
    <x v="1"/>
    <x v="223"/>
    <n v="37924745"/>
    <x v="223"/>
    <n v="42363501"/>
    <s v="Súkromné gymnázium pre žiakov so všeobecným intelektovým nadaním CENADA"/>
    <s v="BA"/>
    <s v="Bratislava IV"/>
    <s v="Bratislava-Karlova Ves"/>
    <s v="Majerníkova 60"/>
    <m/>
    <n v="18.100000000000001"/>
    <n v="0.3"/>
    <n v="18.400000000000002"/>
    <n v="130"/>
    <n v="39095"/>
    <n v="0"/>
    <n v="0"/>
    <n v="39095"/>
  </r>
  <r>
    <x v="4"/>
    <x v="3"/>
    <x v="134"/>
    <n v="305065"/>
    <x v="134"/>
    <n v="42363586"/>
    <s v="Materská škola"/>
    <s v="BA"/>
    <s v="Senec"/>
    <s v="Senec"/>
    <s v="Slnečné jazerá 2764"/>
    <m/>
    <n v="8"/>
    <n v="0"/>
    <n v="8"/>
    <n v="60"/>
    <n v="7845"/>
    <n v="0"/>
    <n v="0"/>
    <n v="7845"/>
  </r>
  <r>
    <x v="4"/>
    <x v="4"/>
    <x v="79"/>
    <n v="587141"/>
    <x v="79"/>
    <n v="42364043"/>
    <s v="Cirkevná materská škola Madony Žitného ostrova"/>
    <s v="BA"/>
    <s v="Senec"/>
    <s v="Dunajská Lužná"/>
    <s v="Jánošíkovská 465/5"/>
    <m/>
    <n v="8.5"/>
    <n v="0"/>
    <n v="8.5"/>
    <n v="60"/>
    <n v="8335"/>
    <n v="0"/>
    <n v="0"/>
    <n v="8335"/>
  </r>
  <r>
    <x v="0"/>
    <x v="1"/>
    <x v="243"/>
    <n v="42364141"/>
    <x v="244"/>
    <n v="42364141"/>
    <s v="Armáda spásy na Slovensku"/>
    <s v="BA"/>
    <s v="Malacky"/>
    <s v="Plavecký Štvrtok"/>
    <s v="Plavecký štvrtok 641"/>
    <m/>
    <n v="3"/>
    <n v="0"/>
    <n v="3"/>
    <n v="60"/>
    <n v="2942"/>
    <n v="0"/>
    <n v="0"/>
    <n v="2942"/>
  </r>
  <r>
    <x v="4"/>
    <x v="1"/>
    <x v="237"/>
    <n v="46519335"/>
    <x v="238"/>
    <n v="42364531"/>
    <s v="Súkromná základná škola EISB"/>
    <s v="BA"/>
    <s v="Bratislava II"/>
    <s v="Bratislava-Ružinov"/>
    <s v="Radničné námestie 4"/>
    <m/>
    <n v="22.4"/>
    <n v="2"/>
    <n v="24.4"/>
    <n v="130"/>
    <n v="51843"/>
    <n v="0"/>
    <n v="0"/>
    <n v="51843"/>
  </r>
  <r>
    <x v="4"/>
    <x v="1"/>
    <x v="244"/>
    <n v="42369479"/>
    <x v="245"/>
    <n v="42369479"/>
    <s v="Veľká - Malá - Škola"/>
    <s v="BA"/>
    <s v="Bratislava I"/>
    <s v="Bratislava-Staré Mesto"/>
    <s v="Haydnova 4725/25"/>
    <m/>
    <n v="4"/>
    <n v="0"/>
    <n v="4"/>
    <n v="130"/>
    <n v="8499"/>
    <n v="0"/>
    <n v="0"/>
    <n v="8499"/>
  </r>
  <r>
    <x v="1"/>
    <x v="1"/>
    <x v="245"/>
    <n v="35581450"/>
    <x v="246"/>
    <n v="42407362"/>
    <s v="Súkromné gymnázium FUTURUM"/>
    <s v="KE"/>
    <s v="Košice I"/>
    <s v="Košice-Staré Mesto"/>
    <s v="Moyzesova 5"/>
    <m/>
    <n v="16.8"/>
    <n v="0"/>
    <n v="16.8"/>
    <n v="70"/>
    <n v="19221"/>
    <n v="0"/>
    <n v="0"/>
    <n v="19221"/>
  </r>
  <r>
    <x v="4"/>
    <x v="1"/>
    <x v="246"/>
    <n v="36766399"/>
    <x v="247"/>
    <n v="42408814"/>
    <s v="Súkromná materská škola"/>
    <s v="KE"/>
    <s v="Košice IV"/>
    <s v="Košice-Nad jazerom"/>
    <s v="Napájadlá 2768/18"/>
    <m/>
    <n v="1"/>
    <n v="0"/>
    <n v="1"/>
    <n v="70"/>
    <n v="1144"/>
    <n v="0"/>
    <n v="0"/>
    <n v="1144"/>
  </r>
  <r>
    <x v="1"/>
    <x v="1"/>
    <x v="147"/>
    <n v="35522119"/>
    <x v="147"/>
    <n v="42409136"/>
    <s v="Súkromná základná škola waldorfská"/>
    <s v="KE"/>
    <s v="Košice IV"/>
    <s v="Košice-Nad jazerom"/>
    <s v="Polárna 1"/>
    <m/>
    <n v="6.5"/>
    <n v="0"/>
    <n v="6.5"/>
    <n v="70"/>
    <n v="7437"/>
    <n v="0"/>
    <n v="0"/>
    <n v="7437"/>
  </r>
  <r>
    <x v="1"/>
    <x v="3"/>
    <x v="74"/>
    <n v="691135"/>
    <x v="74"/>
    <n v="42409837"/>
    <s v="Materská škola s vyučovacím jazykom maďarským - Óvoda"/>
    <s v="KE"/>
    <s v="Košice IV"/>
    <s v="Košice-Juh"/>
    <s v="Žižkova 4"/>
    <m/>
    <n v="11"/>
    <n v="0"/>
    <n v="11"/>
    <n v="70"/>
    <n v="12585"/>
    <n v="0"/>
    <n v="0"/>
    <n v="12585"/>
  </r>
  <r>
    <x v="4"/>
    <x v="3"/>
    <x v="247"/>
    <n v="305154"/>
    <x v="248"/>
    <n v="42414636"/>
    <s v="Základná škola s materskou školou"/>
    <s v="BA"/>
    <s v="Pezinok"/>
    <s v="Viničné"/>
    <s v="Hlavná 292/82"/>
    <m/>
    <n v="40.4"/>
    <n v="1.6"/>
    <n v="42"/>
    <n v="60"/>
    <n v="41187"/>
    <n v="0"/>
    <n v="0"/>
    <n v="41187"/>
  </r>
  <r>
    <x v="4"/>
    <x v="1"/>
    <x v="248"/>
    <n v="42415276"/>
    <x v="249"/>
    <n v="42415276"/>
    <s v="Detské centrum Dostojevského"/>
    <s v="BA"/>
    <s v="Bratislava II"/>
    <s v="Bratislava-Ružinov"/>
    <s v="Haburská 49F"/>
    <m/>
    <n v="4.0999999999999996"/>
    <n v="0"/>
    <n v="4.0999999999999996"/>
    <n v="130"/>
    <n v="8711"/>
    <n v="0"/>
    <n v="0"/>
    <n v="8711"/>
  </r>
  <r>
    <x v="4"/>
    <x v="1"/>
    <x v="249"/>
    <n v="42417317"/>
    <x v="250"/>
    <n v="42417317"/>
    <s v="Mimi a Monty"/>
    <s v="BA"/>
    <s v="Pezinok"/>
    <s v="Pezinok"/>
    <s v="Hviezdoslavova 63"/>
    <m/>
    <n v="3.5"/>
    <n v="0"/>
    <n v="3.5"/>
    <n v="60"/>
    <n v="3432"/>
    <n v="0"/>
    <n v="0"/>
    <n v="3432"/>
  </r>
  <r>
    <x v="4"/>
    <x v="3"/>
    <x v="250"/>
    <n v="304565"/>
    <x v="251"/>
    <n v="42447402"/>
    <s v="Základná škola Kataríny Brúderovej"/>
    <s v="BA"/>
    <s v="Bratislava III"/>
    <s v="Bratislava-Vajnory"/>
    <s v="Osloboditeľská 1"/>
    <m/>
    <n v="33.5"/>
    <n v="1"/>
    <n v="34.5"/>
    <n v="130"/>
    <n v="73302"/>
    <n v="0"/>
    <n v="0"/>
    <n v="73302"/>
  </r>
  <r>
    <x v="4"/>
    <x v="3"/>
    <x v="250"/>
    <n v="304565"/>
    <x v="251"/>
    <n v="42447470"/>
    <s v="Materská škola"/>
    <s v="BA"/>
    <s v="Bratislava III"/>
    <s v="Bratislava-Vajnory"/>
    <s v="Koniarkova 9"/>
    <m/>
    <n v="19.399999999999999"/>
    <n v="0"/>
    <n v="19.399999999999999"/>
    <n v="130"/>
    <n v="41220"/>
    <n v="0"/>
    <n v="0"/>
    <n v="41220"/>
  </r>
  <r>
    <x v="4"/>
    <x v="1"/>
    <x v="251"/>
    <n v="42447666"/>
    <x v="252"/>
    <n v="42447666"/>
    <s v="NEZBEDNÁ STONOŽKA"/>
    <s v="BA"/>
    <s v="Bratislava IV"/>
    <s v="Bratislava-Karlova Ves"/>
    <s v="Šastínska 1139/50"/>
    <m/>
    <n v="3"/>
    <n v="0"/>
    <n v="3"/>
    <n v="130"/>
    <n v="6374"/>
    <n v="0"/>
    <n v="0"/>
    <n v="6374"/>
  </r>
  <r>
    <x v="4"/>
    <x v="1"/>
    <x v="252"/>
    <n v="42266513"/>
    <x v="253"/>
    <n v="42448484"/>
    <s v="Súkromná základná škola FELIX"/>
    <s v="BA"/>
    <s v="Bratislava V"/>
    <s v="Bratislava-Petržalka"/>
    <s v="Krásnohorská 3127/14"/>
    <m/>
    <n v="43.3"/>
    <n v="3"/>
    <n v="46.3"/>
    <n v="130"/>
    <n v="98375"/>
    <n v="0"/>
    <n v="0"/>
    <n v="98375"/>
  </r>
  <r>
    <x v="4"/>
    <x v="3"/>
    <x v="82"/>
    <n v="603155"/>
    <x v="82"/>
    <n v="42448557"/>
    <s v="Materská škola"/>
    <s v="BA"/>
    <s v="Bratislava II"/>
    <s v="Bratislava-Ružinov"/>
    <s v="Exnárova 6"/>
    <m/>
    <n v="15"/>
    <n v="0"/>
    <n v="15"/>
    <n v="130"/>
    <n v="31871"/>
    <n v="0"/>
    <n v="0"/>
    <n v="31871"/>
  </r>
  <r>
    <x v="4"/>
    <x v="1"/>
    <x v="253"/>
    <n v="42414911"/>
    <x v="254"/>
    <n v="42448727"/>
    <s v="Súkromná materská škola"/>
    <s v="BA"/>
    <s v="Pezinok"/>
    <s v="Limbach"/>
    <s v="Vavrinecká 2"/>
    <m/>
    <n v="7"/>
    <n v="0"/>
    <n v="7"/>
    <n v="60"/>
    <n v="6864"/>
    <n v="0"/>
    <n v="0"/>
    <n v="6864"/>
  </r>
  <r>
    <x v="4"/>
    <x v="3"/>
    <x v="82"/>
    <n v="603155"/>
    <x v="82"/>
    <n v="42448743"/>
    <s v="Materská škola"/>
    <s v="BA"/>
    <s v="Bratislava II"/>
    <s v="Bratislava-Ružinov"/>
    <s v="Západná 2"/>
    <m/>
    <n v="16"/>
    <n v="0"/>
    <n v="16"/>
    <n v="130"/>
    <n v="33996"/>
    <n v="0"/>
    <n v="0"/>
    <n v="33996"/>
  </r>
  <r>
    <x v="4"/>
    <x v="3"/>
    <x v="104"/>
    <n v="304956"/>
    <x v="104"/>
    <n v="42449120"/>
    <s v="Materská škola"/>
    <s v="BA"/>
    <s v="Pezinok"/>
    <s v="Modra"/>
    <s v="Kalinčiakova 11"/>
    <m/>
    <n v="6.4"/>
    <n v="0"/>
    <n v="6.4"/>
    <n v="60"/>
    <n v="6276"/>
    <n v="0"/>
    <n v="0"/>
    <n v="6276"/>
  </r>
  <r>
    <x v="4"/>
    <x v="3"/>
    <x v="104"/>
    <n v="304956"/>
    <x v="104"/>
    <n v="42449138"/>
    <s v="Materská škola"/>
    <s v="BA"/>
    <s v="Pezinok"/>
    <s v="Modra"/>
    <s v="Sládkovičova 13"/>
    <m/>
    <n v="8.3000000000000007"/>
    <n v="0"/>
    <n v="8.3000000000000007"/>
    <n v="60"/>
    <n v="8139"/>
    <n v="0"/>
    <n v="0"/>
    <n v="8139"/>
  </r>
  <r>
    <x v="4"/>
    <x v="1"/>
    <x v="254"/>
    <n v="43902910"/>
    <x v="255"/>
    <n v="43902910"/>
    <s v="RAMAT PLUS, s. r. o."/>
    <s v="BA"/>
    <s v="Bratislava II"/>
    <s v="Bratislava-Ružinov"/>
    <s v="Mierová 179"/>
    <m/>
    <n v="6"/>
    <n v="2"/>
    <n v="8"/>
    <n v="130"/>
    <n v="16998"/>
    <n v="0"/>
    <n v="0"/>
    <n v="16998"/>
  </r>
  <r>
    <x v="4"/>
    <x v="1"/>
    <x v="255"/>
    <n v="44284675"/>
    <x v="256"/>
    <n v="44284675"/>
    <s v="DETSKÉ CENTRUM, s.r.o."/>
    <s v="BA"/>
    <s v="Bratislava II"/>
    <s v="Bratislava-Vrakuňa"/>
    <s v="Bebravská 2/5031"/>
    <m/>
    <n v="7.5"/>
    <n v="0"/>
    <n v="7.5"/>
    <n v="130"/>
    <n v="15935"/>
    <n v="0"/>
    <n v="0"/>
    <n v="15935"/>
  </r>
  <r>
    <x v="4"/>
    <x v="1"/>
    <x v="256"/>
    <n v="44888775"/>
    <x v="257"/>
    <n v="44888775"/>
    <s v="Fantastické detské centrum, s. r. o."/>
    <s v="BA"/>
    <s v="Bratislava II"/>
    <s v="Bratislava-Vrakuňa"/>
    <s v="Priehradná 20B"/>
    <m/>
    <n v="3.2"/>
    <n v="0"/>
    <n v="3.2"/>
    <n v="130"/>
    <n v="6799"/>
    <n v="0"/>
    <n v="0"/>
    <n v="6799"/>
  </r>
  <r>
    <x v="1"/>
    <x v="1"/>
    <x v="257"/>
    <n v="90000312"/>
    <x v="258"/>
    <n v="45007802"/>
    <s v="Súkromná základná škola"/>
    <s v="KE"/>
    <s v="Košice II"/>
    <s v="Košice-Západ"/>
    <s v="Trieda SNP 104"/>
    <m/>
    <n v="20.9"/>
    <n v="0.8"/>
    <n v="21.7"/>
    <n v="70"/>
    <n v="24826"/>
    <n v="0"/>
    <n v="0"/>
    <n v="24826"/>
  </r>
  <r>
    <x v="1"/>
    <x v="1"/>
    <x v="258"/>
    <n v="36587869"/>
    <x v="259"/>
    <n v="45008086"/>
    <s v="Súkromná materská škola"/>
    <s v="KE"/>
    <s v="Košice II"/>
    <s v="Košice-Sídlisko KVP"/>
    <s v="Starozagorská 8"/>
    <m/>
    <n v="4.5999999999999996"/>
    <n v="0"/>
    <n v="4.5999999999999996"/>
    <n v="70"/>
    <n v="5263"/>
    <n v="0"/>
    <n v="0"/>
    <n v="5263"/>
  </r>
  <r>
    <x v="1"/>
    <x v="1"/>
    <x v="259"/>
    <n v="45314306"/>
    <x v="260"/>
    <n v="45314306"/>
    <s v="ASAP FINANCE, s. .r. o."/>
    <s v="KE"/>
    <s v="Košice I"/>
    <s v="Košice-Staré Mesto"/>
    <s v="Kováčska 29"/>
    <m/>
    <n v="2"/>
    <n v="0"/>
    <n v="2"/>
    <n v="70"/>
    <n v="2288"/>
    <n v="0"/>
    <n v="0"/>
    <n v="2288"/>
  </r>
  <r>
    <x v="4"/>
    <x v="1"/>
    <x v="241"/>
    <n v="45333777"/>
    <x v="242"/>
    <n v="45333777"/>
    <s v="Kids Paradise s. r . o."/>
    <s v="BA"/>
    <s v="Bratislava V"/>
    <s v="Bratislava-Petržalka"/>
    <s v="Vyšehradská 12"/>
    <m/>
    <n v="23"/>
    <n v="0"/>
    <n v="23"/>
    <n v="130"/>
    <n v="48869"/>
    <n v="0"/>
    <n v="0"/>
    <n v="48869"/>
  </r>
  <r>
    <x v="4"/>
    <x v="1"/>
    <x v="260"/>
    <n v="45477922"/>
    <x v="261"/>
    <n v="45477922"/>
    <s v="IMPULS IDEA FAMILY, s. r. o."/>
    <s v="BA"/>
    <s v="Senec"/>
    <s v="Chorvátsky Grob"/>
    <s v="Čerešňová 32"/>
    <m/>
    <n v="5"/>
    <n v="0"/>
    <n v="5"/>
    <n v="60"/>
    <n v="4903"/>
    <n v="0"/>
    <n v="0"/>
    <n v="4903"/>
  </r>
  <r>
    <x v="4"/>
    <x v="1"/>
    <x v="261"/>
    <n v="45506175"/>
    <x v="262"/>
    <n v="45506175"/>
    <s v="LS Company s. r. o."/>
    <s v="BA"/>
    <s v="Malacky"/>
    <s v="Stupava"/>
    <s v="Jelenia 3705/12"/>
    <m/>
    <n v="0.3"/>
    <n v="0"/>
    <n v="0.3"/>
    <n v="60"/>
    <n v="294"/>
    <n v="0"/>
    <n v="0"/>
    <n v="294"/>
  </r>
  <r>
    <x v="4"/>
    <x v="1"/>
    <x v="262"/>
    <n v="45640815"/>
    <x v="263"/>
    <n v="45640815"/>
    <s v="Detská škôlka, s.r.o."/>
    <s v="BA"/>
    <s v="Senec"/>
    <s v="Bernolákovo"/>
    <s v="Pšeničná 5490/6"/>
    <m/>
    <n v="0"/>
    <n v="0"/>
    <n v="0"/>
    <n v="60"/>
    <n v="0"/>
    <n v="0"/>
    <n v="0"/>
    <n v="0"/>
  </r>
  <r>
    <x v="0"/>
    <x v="1"/>
    <x v="263"/>
    <n v="45734542"/>
    <x v="264"/>
    <n v="45734542"/>
    <s v="AKO U MAMY n.o."/>
    <s v="TV"/>
    <s v="Trnava"/>
    <s v="Trnava"/>
    <s v="B. Smetanu 17"/>
    <m/>
    <n v="4"/>
    <n v="0"/>
    <n v="4"/>
    <n v="70"/>
    <n v="4576"/>
    <n v="0"/>
    <n v="0"/>
    <n v="4576"/>
  </r>
  <r>
    <x v="0"/>
    <x v="1"/>
    <x v="264"/>
    <n v="45742901"/>
    <x v="265"/>
    <n v="45742901"/>
    <s v="Škôlkárik a Školáčik, n.o."/>
    <s v="TV"/>
    <s v="Trnava"/>
    <s v="Malženice"/>
    <s v="Malženice 395"/>
    <m/>
    <n v="6.7"/>
    <n v="0.3"/>
    <n v="7"/>
    <n v="70"/>
    <n v="8009"/>
    <n v="0"/>
    <n v="0"/>
    <n v="8009"/>
  </r>
  <r>
    <x v="1"/>
    <x v="1"/>
    <x v="265"/>
    <n v="45743690"/>
    <x v="266"/>
    <n v="45743690"/>
    <s v="Schola da Vinci n.o."/>
    <s v="KE"/>
    <s v="Košice IV"/>
    <s v="Košice-Barca"/>
    <s v="Abovská 67/1"/>
    <m/>
    <n v="5"/>
    <n v="0"/>
    <n v="5"/>
    <n v="70"/>
    <n v="5720"/>
    <n v="0"/>
    <n v="0"/>
    <n v="5720"/>
  </r>
  <r>
    <x v="4"/>
    <x v="1"/>
    <x v="266"/>
    <n v="46283587"/>
    <x v="267"/>
    <n v="46283587"/>
    <s v="DETSKÝ DOMČEK s.r.o."/>
    <s v="BA"/>
    <s v="Bratislava III"/>
    <s v="Bratislava-Rača"/>
    <s v="Červená 5"/>
    <m/>
    <n v="0"/>
    <n v="0"/>
    <n v="0"/>
    <n v="130"/>
    <n v="0"/>
    <n v="0"/>
    <n v="0"/>
    <n v="0"/>
  </r>
  <r>
    <x v="4"/>
    <x v="1"/>
    <x v="267"/>
    <n v="46427856"/>
    <x v="268"/>
    <n v="46427856"/>
    <s v="Škôlka Hrášok s. r. o."/>
    <s v="BA"/>
    <s v="Senec"/>
    <s v="Rovinka"/>
    <s v="Rovinka 1330"/>
    <m/>
    <n v="6"/>
    <n v="0"/>
    <n v="6"/>
    <n v="60"/>
    <n v="5884"/>
    <n v="0"/>
    <n v="0"/>
    <n v="5884"/>
  </r>
  <r>
    <x v="4"/>
    <x v="1"/>
    <x v="268"/>
    <n v="46786180"/>
    <x v="269"/>
    <n v="46786180"/>
    <s v="Centrum HAPPY, s. r. o."/>
    <s v="BA"/>
    <s v="Bratislava IV"/>
    <s v="Bratislava-Karlova Ves"/>
    <s v="Nad Lúčkami Nad Lúčkam"/>
    <m/>
    <n v="8"/>
    <n v="0"/>
    <n v="8"/>
    <n v="130"/>
    <n v="16998"/>
    <n v="0"/>
    <n v="0"/>
    <n v="16998"/>
  </r>
  <r>
    <x v="4"/>
    <x v="1"/>
    <x v="269"/>
    <n v="46854444"/>
    <x v="270"/>
    <n v="46854444"/>
    <s v="ABCclub, s. r. o."/>
    <s v="BA"/>
    <s v="Pezinok"/>
    <s v="Svätý Jur"/>
    <s v="SNP 1/124"/>
    <m/>
    <n v="5"/>
    <n v="0"/>
    <n v="5"/>
    <n v="60"/>
    <n v="4903"/>
    <n v="0"/>
    <n v="0"/>
    <n v="4903"/>
  </r>
  <r>
    <x v="1"/>
    <x v="1"/>
    <x v="270"/>
    <n v="47025115"/>
    <x v="271"/>
    <n v="47025115"/>
    <s v="créme de la créme s.r.o."/>
    <s v="KE"/>
    <s v="Košice IV"/>
    <s v="Košice-Juh"/>
    <s v="Štúrova 44"/>
    <m/>
    <n v="5"/>
    <n v="0"/>
    <n v="5"/>
    <n v="70"/>
    <n v="5720"/>
    <n v="0"/>
    <n v="0"/>
    <n v="5720"/>
  </r>
  <r>
    <x v="1"/>
    <x v="1"/>
    <x v="271"/>
    <n v="47044551"/>
    <x v="272"/>
    <n v="47044551"/>
    <s v="Súkromná športová materská škola, s.r.o."/>
    <s v="KE"/>
    <s v="Košice II"/>
    <s v="Košice-Západ"/>
    <s v="Alejová 2"/>
    <m/>
    <n v="17"/>
    <n v="0"/>
    <n v="17"/>
    <n v="70"/>
    <n v="19449"/>
    <n v="0"/>
    <n v="0"/>
    <n v="19449"/>
  </r>
  <r>
    <x v="4"/>
    <x v="1"/>
    <x v="272"/>
    <n v="47126582"/>
    <x v="273"/>
    <n v="47126582"/>
    <s v="Sports Web Agency s. r. o."/>
    <s v="BA"/>
    <s v="Bratislava II"/>
    <s v="Bratislava-Ružinov"/>
    <s v="Nerudova 0/5"/>
    <m/>
    <n v="4"/>
    <n v="0"/>
    <n v="4"/>
    <n v="130"/>
    <n v="8499"/>
    <n v="0"/>
    <n v="0"/>
    <n v="8499"/>
  </r>
  <r>
    <x v="1"/>
    <x v="1"/>
    <x v="273"/>
    <n v="47134160"/>
    <x v="274"/>
    <n v="47134160"/>
    <s v="Vilôčka, s.r.o."/>
    <s v="KE"/>
    <s v="Košice I"/>
    <s v="Košice-Sever"/>
    <s v="Vencová 4"/>
    <m/>
    <n v="12"/>
    <n v="1"/>
    <n v="13"/>
    <n v="70"/>
    <n v="14873"/>
    <n v="0"/>
    <n v="0"/>
    <n v="14873"/>
  </r>
  <r>
    <x v="1"/>
    <x v="1"/>
    <x v="274"/>
    <n v="47186763"/>
    <x v="275"/>
    <n v="47186763"/>
    <s v="KORPET s.r.o."/>
    <s v="KE"/>
    <s v="Košice IV"/>
    <s v="Košice-Krásna"/>
    <s v="Košice-Krásna 28"/>
    <m/>
    <n v="6"/>
    <n v="0"/>
    <n v="6"/>
    <n v="70"/>
    <n v="6864"/>
    <n v="0"/>
    <n v="0"/>
    <n v="6864"/>
  </r>
  <r>
    <x v="4"/>
    <x v="1"/>
    <x v="275"/>
    <n v="47234041"/>
    <x v="276"/>
    <n v="47234041"/>
    <s v="Fantastická škôlka s. r. o."/>
    <s v="BA"/>
    <s v="Bratislava II"/>
    <s v="Bratislava-Vrakuňa"/>
    <s v="Priehradná 20B"/>
    <m/>
    <n v="4"/>
    <n v="0"/>
    <n v="4"/>
    <n v="130"/>
    <n v="8499"/>
    <n v="0"/>
    <n v="0"/>
    <n v="8499"/>
  </r>
  <r>
    <x v="4"/>
    <x v="1"/>
    <x v="276"/>
    <n v="47311380"/>
    <x v="277"/>
    <n v="47311380"/>
    <s v="ATM - TITUS, s.r.o."/>
    <s v="BA"/>
    <s v="Senec"/>
    <s v="Bernolákovo"/>
    <s v="Štúrova 1192/5"/>
    <m/>
    <n v="3"/>
    <n v="0"/>
    <n v="3"/>
    <n v="60"/>
    <n v="2942"/>
    <n v="0"/>
    <n v="0"/>
    <n v="2942"/>
  </r>
  <r>
    <x v="4"/>
    <x v="1"/>
    <x v="277"/>
    <n v="47323175"/>
    <x v="278"/>
    <n v="47323175"/>
    <s v="AlterVita s. r. o."/>
    <s v="BA"/>
    <s v="Bratislava V"/>
    <s v="Bratislava-Petržalka"/>
    <s v="Rovniankova 1666"/>
    <m/>
    <n v="2.5"/>
    <n v="0"/>
    <n v="2.5"/>
    <n v="130"/>
    <n v="5312"/>
    <n v="0"/>
    <n v="0"/>
    <n v="5312"/>
  </r>
  <r>
    <x v="4"/>
    <x v="1"/>
    <x v="278"/>
    <n v="47337231"/>
    <x v="279"/>
    <n v="47337231"/>
    <s v="Detské centrum Zázračný svet, s.r.o."/>
    <s v="BA"/>
    <s v="Senec"/>
    <s v="Hrubá Borša"/>
    <s v="Hlavná ulica 26/65"/>
    <m/>
    <n v="2"/>
    <n v="0"/>
    <n v="2"/>
    <n v="60"/>
    <n v="1961"/>
    <n v="0"/>
    <n v="0"/>
    <n v="1961"/>
  </r>
  <r>
    <x v="4"/>
    <x v="1"/>
    <x v="279"/>
    <n v="47339322"/>
    <x v="280"/>
    <n v="47339322"/>
    <s v="Záhradka, s.r.o."/>
    <s v="BA"/>
    <s v="Pezinok"/>
    <s v="Pezinok"/>
    <s v="Bernolákova 1574/80"/>
    <m/>
    <n v="4"/>
    <n v="0"/>
    <n v="4"/>
    <n v="60"/>
    <n v="3923"/>
    <n v="0"/>
    <n v="0"/>
    <n v="3923"/>
  </r>
  <r>
    <x v="4"/>
    <x v="1"/>
    <x v="280"/>
    <n v="47425016"/>
    <x v="281"/>
    <n v="47425016"/>
    <s v="FORESTA Kids"/>
    <s v="BA"/>
    <s v="Senec"/>
    <s v="Senec"/>
    <s v="Lichnerova 16"/>
    <m/>
    <n v="5.3"/>
    <n v="0"/>
    <n v="5.3"/>
    <n v="60"/>
    <n v="5197"/>
    <n v="0"/>
    <n v="0"/>
    <n v="5197"/>
  </r>
  <r>
    <x v="4"/>
    <x v="1"/>
    <x v="281"/>
    <n v="47706520"/>
    <x v="282"/>
    <n v="47706520"/>
    <s v="ProSchola, s.r.o."/>
    <s v="BA"/>
    <s v="Bratislava V"/>
    <s v="Bratislava-Petržalka"/>
    <s v="Viedenská cesta 257"/>
    <m/>
    <n v="4"/>
    <n v="0"/>
    <n v="4"/>
    <n v="130"/>
    <n v="8499"/>
    <n v="0"/>
    <n v="0"/>
    <n v="8499"/>
  </r>
  <r>
    <x v="4"/>
    <x v="1"/>
    <x v="282"/>
    <n v="48173754"/>
    <x v="283"/>
    <n v="48173754"/>
    <s v="Škôlka Seahorse, s. r. o."/>
    <s v="BA"/>
    <s v="Bratislava III"/>
    <s v="Bratislava-Nové Mesto"/>
    <s v="Suchá 1892/21"/>
    <m/>
    <n v="2"/>
    <n v="0"/>
    <n v="2"/>
    <n v="130"/>
    <n v="4249"/>
    <n v="0"/>
    <n v="0"/>
    <n v="4249"/>
  </r>
  <r>
    <x v="4"/>
    <x v="1"/>
    <x v="283"/>
    <n v="48275166"/>
    <x v="284"/>
    <n v="48275166"/>
    <s v="HANDPRINTS INTERNATIONAL s.r.o."/>
    <s v="BA"/>
    <s v="Bratislava IV"/>
    <s v="Bratislava-Karlova Ves"/>
    <s v="Silvánska 1"/>
    <m/>
    <n v="7.8"/>
    <n v="0.8"/>
    <n v="8.6"/>
    <n v="130"/>
    <n v="18273"/>
    <n v="0"/>
    <n v="0"/>
    <n v="18273"/>
  </r>
  <r>
    <x v="0"/>
    <x v="1"/>
    <x v="227"/>
    <n v="44867379"/>
    <x v="227"/>
    <n v="48412210"/>
    <s v="Súkromné centrum poradenstva a prevencie"/>
    <s v="TV"/>
    <s v="Trnava"/>
    <s v="Trnava"/>
    <s v="Ulica Františkánska 5"/>
    <m/>
    <n v="0"/>
    <n v="3.4"/>
    <n v="3.4"/>
    <n v="70"/>
    <n v="3890"/>
    <n v="0"/>
    <n v="0"/>
    <n v="3890"/>
  </r>
  <r>
    <x v="4"/>
    <x v="3"/>
    <x v="284"/>
    <n v="304921"/>
    <x v="285"/>
    <n v="48412741"/>
    <s v="Materská škola - Óvoda"/>
    <s v="BA"/>
    <s v="Senec"/>
    <s v="Malinovo"/>
    <s v="L. Svobodu 22"/>
    <m/>
    <n v="22"/>
    <n v="0"/>
    <n v="22"/>
    <n v="60"/>
    <n v="21574"/>
    <n v="0"/>
    <n v="0"/>
    <n v="21574"/>
  </r>
  <r>
    <x v="4"/>
    <x v="4"/>
    <x v="97"/>
    <n v="42131685"/>
    <x v="97"/>
    <n v="50089811"/>
    <s v="Materská škola sv. Vincenta de Paul"/>
    <s v="BA"/>
    <s v="Bratislava II"/>
    <s v="Bratislava-Ružinov"/>
    <s v="Chlumeckého 12"/>
    <m/>
    <n v="16.5"/>
    <n v="0.5"/>
    <n v="17"/>
    <n v="130"/>
    <n v="36120"/>
    <n v="0"/>
    <n v="0"/>
    <n v="36120"/>
  </r>
  <r>
    <x v="4"/>
    <x v="1"/>
    <x v="285"/>
    <n v="42445817"/>
    <x v="286"/>
    <n v="50096630"/>
    <s v="Súkromná základná škola"/>
    <s v="BA"/>
    <s v="Senec"/>
    <s v="Senec"/>
    <s v="Kysucká 14"/>
    <m/>
    <n v="21.2"/>
    <n v="1"/>
    <n v="22.2"/>
    <n v="60"/>
    <n v="21770"/>
    <n v="0"/>
    <n v="0"/>
    <n v="21770"/>
  </r>
  <r>
    <x v="4"/>
    <x v="1"/>
    <x v="286"/>
    <n v="50331884"/>
    <x v="287"/>
    <n v="50331884"/>
    <s v="Škôlka Benjamín, občianske združenie"/>
    <s v="BA"/>
    <s v="Pezinok"/>
    <s v="Limbach"/>
    <s v="Pri Kockách 657/8"/>
    <m/>
    <n v="3"/>
    <n v="0"/>
    <n v="3"/>
    <n v="60"/>
    <n v="2942"/>
    <n v="0"/>
    <n v="0"/>
    <n v="2942"/>
  </r>
  <r>
    <x v="4"/>
    <x v="1"/>
    <x v="224"/>
    <n v="17326192"/>
    <x v="224"/>
    <n v="50343971"/>
    <s v="1. súkromné gymnázium v Bratislave"/>
    <s v="BA"/>
    <s v="Bratislava II"/>
    <s v="Bratislava-Ružinov"/>
    <s v="Bajkalská 20"/>
    <m/>
    <n v="29"/>
    <n v="1"/>
    <n v="30"/>
    <n v="130"/>
    <n v="63742"/>
    <n v="0"/>
    <n v="0"/>
    <n v="63742"/>
  </r>
  <r>
    <x v="1"/>
    <x v="1"/>
    <x v="287"/>
    <n v="50366734"/>
    <x v="288"/>
    <n v="50366734"/>
    <s v="Občianske združenie  &quot;SPLASH INTERNATIONAL&quot;"/>
    <s v="KE"/>
    <s v="Košice I"/>
    <s v="Košice-Staré Mesto"/>
    <s v="Moyzesova 1025/48"/>
    <m/>
    <n v="12"/>
    <n v="0"/>
    <n v="12"/>
    <n v="70"/>
    <n v="13729"/>
    <n v="0"/>
    <n v="0"/>
    <n v="13729"/>
  </r>
  <r>
    <x v="4"/>
    <x v="3"/>
    <x v="118"/>
    <n v="603317"/>
    <x v="118"/>
    <n v="50409964"/>
    <s v="Základná škola s materskou školou"/>
    <s v="BA"/>
    <s v="Bratislava III"/>
    <s v="Bratislava-Nové Mesto"/>
    <s v="Kalinčiakova 12"/>
    <m/>
    <n v="40.799999999999997"/>
    <n v="0.8"/>
    <n v="41.599999999999994"/>
    <n v="130"/>
    <n v="88389"/>
    <n v="0"/>
    <n v="0"/>
    <n v="88389"/>
  </r>
  <r>
    <x v="1"/>
    <x v="1"/>
    <x v="288"/>
    <n v="90000308"/>
    <x v="289"/>
    <n v="50447459"/>
    <s v="Súkromné centrum poradenstva a prevencie"/>
    <s v="KE"/>
    <s v="Košice I"/>
    <s v="Košice-Staré Mesto"/>
    <s v="Pribinova 8"/>
    <m/>
    <n v="0"/>
    <n v="5"/>
    <n v="5"/>
    <n v="70"/>
    <n v="5720"/>
    <n v="0"/>
    <n v="0"/>
    <n v="5720"/>
  </r>
  <r>
    <x v="4"/>
    <x v="1"/>
    <x v="219"/>
    <n v="90000213"/>
    <x v="219"/>
    <n v="50448692"/>
    <s v="Súkromná základná škola"/>
    <s v="BA"/>
    <s v="Bratislava V"/>
    <s v="Bratislava-Petržalka"/>
    <s v="Vavilovova 18"/>
    <m/>
    <n v="8.6"/>
    <n v="0"/>
    <n v="8.6"/>
    <n v="130"/>
    <n v="18273"/>
    <n v="0"/>
    <n v="0"/>
    <n v="18273"/>
  </r>
  <r>
    <x v="4"/>
    <x v="1"/>
    <x v="289"/>
    <n v="90000311"/>
    <x v="290"/>
    <n v="50537431"/>
    <s v="Súkromná základná škola, Частная ocновная школа"/>
    <s v="BA"/>
    <s v="Bratislava V"/>
    <s v="Bratislava-Petržalka"/>
    <s v="Hrobákova 11"/>
    <m/>
    <n v="11.2"/>
    <n v="0"/>
    <n v="11.2"/>
    <n v="130"/>
    <n v="23797"/>
    <n v="0"/>
    <n v="0"/>
    <n v="23797"/>
  </r>
  <r>
    <x v="4"/>
    <x v="1"/>
    <x v="290"/>
    <n v="50545981"/>
    <x v="291"/>
    <n v="50545981"/>
    <s v="CHROBÁČIKOVO s.r.o."/>
    <s v="BA"/>
    <s v="Senec"/>
    <s v="Most pri Bratislave"/>
    <s v="Bratislavská 27"/>
    <m/>
    <n v="3"/>
    <n v="0"/>
    <n v="3"/>
    <n v="60"/>
    <n v="2942"/>
    <n v="0"/>
    <n v="0"/>
    <n v="2942"/>
  </r>
  <r>
    <x v="1"/>
    <x v="1"/>
    <x v="291"/>
    <n v="50621114"/>
    <x v="292"/>
    <n v="50621114"/>
    <s v="Detské športové centrum Loptička s. r. o."/>
    <s v="KE"/>
    <s v="Košice II"/>
    <s v="Košice-Západ"/>
    <s v="Michalovská 360/43"/>
    <m/>
    <n v="1.7"/>
    <n v="0.4"/>
    <n v="2.1"/>
    <n v="70"/>
    <n v="2403"/>
    <n v="0"/>
    <n v="0"/>
    <n v="2403"/>
  </r>
  <r>
    <x v="4"/>
    <x v="1"/>
    <x v="292"/>
    <n v="50650327"/>
    <x v="293"/>
    <n v="50650327"/>
    <s v="MŠ Žehrianska o.z."/>
    <s v="BA"/>
    <s v="Bratislava V"/>
    <s v="Bratislava-Petržalka"/>
    <s v="Žehrianska 3236/6"/>
    <m/>
    <n v="6"/>
    <n v="0"/>
    <n v="6"/>
    <n v="130"/>
    <n v="12748"/>
    <n v="0"/>
    <n v="0"/>
    <n v="12748"/>
  </r>
  <r>
    <x v="4"/>
    <x v="1"/>
    <x v="293"/>
    <n v="50714619"/>
    <x v="294"/>
    <n v="50714619"/>
    <s v="Montessori Malacky OZ"/>
    <s v="BA"/>
    <s v="Malacky "/>
    <s v="Kostolište"/>
    <s v="Kostolište 411"/>
    <m/>
    <n v="4.4000000000000004"/>
    <n v="0"/>
    <n v="4.4000000000000004"/>
    <n v="60"/>
    <n v="4315"/>
    <n v="0"/>
    <n v="0"/>
    <n v="4315"/>
  </r>
  <r>
    <x v="4"/>
    <x v="1"/>
    <x v="294"/>
    <n v="46708502"/>
    <x v="295"/>
    <n v="50723227"/>
    <s v="Súkromná základná škola s materskou školou"/>
    <s v="BA"/>
    <s v="Bratislava II"/>
    <s v="Bratislava-Ružinov"/>
    <s v="Vlčie hrdlo 50"/>
    <m/>
    <n v="14"/>
    <n v="0"/>
    <n v="14"/>
    <n v="130"/>
    <n v="29746"/>
    <n v="0"/>
    <n v="0"/>
    <n v="29746"/>
  </r>
  <r>
    <x v="1"/>
    <x v="1"/>
    <x v="295"/>
    <n v="50724410"/>
    <x v="296"/>
    <n v="50724410"/>
    <s v="Amari Nevi Ora n.o. (ANO)"/>
    <s v="KE"/>
    <s v="Košice II"/>
    <s v="Košice-Luník IX"/>
    <s v="Podjavorinskej 1027/8"/>
    <m/>
    <n v="2.6"/>
    <n v="0"/>
    <n v="2.6"/>
    <n v="70"/>
    <n v="2975"/>
    <n v="0"/>
    <n v="0"/>
    <n v="2975"/>
  </r>
  <r>
    <x v="4"/>
    <x v="1"/>
    <x v="296"/>
    <n v="50751654"/>
    <x v="297"/>
    <n v="50751654"/>
    <s v="PRÉDIUM INVEST s.r.o."/>
    <s v="BA"/>
    <s v="Senec"/>
    <s v="Rovinka"/>
    <s v="Jazerná 1460"/>
    <m/>
    <n v="9"/>
    <n v="0"/>
    <n v="9"/>
    <n v="60"/>
    <n v="8826"/>
    <n v="0"/>
    <n v="0"/>
    <n v="8826"/>
  </r>
  <r>
    <x v="1"/>
    <x v="1"/>
    <x v="297"/>
    <n v="50231774"/>
    <x v="298"/>
    <n v="50813447"/>
    <s v="Súkromná základná škola pre žiakov s autizmom HRDLIČKA"/>
    <s v="KE"/>
    <s v="Košice III"/>
    <s v="Košice-Dargovských hrdinov"/>
    <s v="Exnárova 10"/>
    <m/>
    <n v="10"/>
    <n v="0"/>
    <n v="10"/>
    <n v="70"/>
    <n v="11441"/>
    <n v="0"/>
    <n v="0"/>
    <n v="11441"/>
  </r>
  <r>
    <x v="4"/>
    <x v="1"/>
    <x v="298"/>
    <n v="50851934"/>
    <x v="299"/>
    <n v="50851934"/>
    <s v="Škôlka Severáčik s.r.o."/>
    <s v="BA"/>
    <s v="Pezinok"/>
    <s v="Slovenský Grob"/>
    <s v="Svätoplukova 61"/>
    <m/>
    <n v="9.8000000000000007"/>
    <n v="0"/>
    <n v="9.8000000000000007"/>
    <n v="60"/>
    <n v="9610"/>
    <n v="0"/>
    <n v="0"/>
    <n v="9610"/>
  </r>
  <r>
    <x v="1"/>
    <x v="1"/>
    <x v="299"/>
    <n v="36591220"/>
    <x v="300"/>
    <n v="50900960"/>
    <s v="Súkromná základná škola pre žiakov s autizmom"/>
    <s v="KE"/>
    <s v="Košice I"/>
    <s v="Košice-Sídlisko Ťahanovce"/>
    <s v="Juhoslovanská 2"/>
    <m/>
    <n v="27.2"/>
    <n v="0.7"/>
    <n v="27.9"/>
    <n v="70"/>
    <n v="31920"/>
    <n v="0"/>
    <n v="0"/>
    <n v="31920"/>
  </r>
  <r>
    <x v="1"/>
    <x v="4"/>
    <x v="240"/>
    <n v="35569794"/>
    <x v="241"/>
    <n v="50980637"/>
    <s v="Evanjelická špeciálna materská škola"/>
    <s v="KE"/>
    <s v="Košice III"/>
    <s v="Košice-Dargovských hrdino"/>
    <s v="Exnárova 10"/>
    <m/>
    <n v="7"/>
    <n v="0"/>
    <n v="7"/>
    <n v="70"/>
    <n v="8009"/>
    <n v="0"/>
    <n v="0"/>
    <n v="8009"/>
  </r>
  <r>
    <x v="4"/>
    <x v="1"/>
    <x v="300"/>
    <n v="45644136"/>
    <x v="301"/>
    <n v="51001128"/>
    <s v="Súkromné centrum poradenstva a prevencie"/>
    <s v="BA"/>
    <s v="Senec"/>
    <s v="Chorvátsky Grob"/>
    <s v="Hrudky 71"/>
    <m/>
    <n v="0"/>
    <n v="5"/>
    <n v="5"/>
    <n v="60"/>
    <n v="4903"/>
    <n v="0"/>
    <n v="0"/>
    <n v="4903"/>
  </r>
  <r>
    <x v="4"/>
    <x v="4"/>
    <x v="301"/>
    <n v="586421"/>
    <x v="302"/>
    <n v="51010208"/>
    <s v="Materská škola Mamy Margity"/>
    <s v="BA"/>
    <s v="Bratislava II"/>
    <s v="Bratislava-Ružinov"/>
    <s v="Pavlovičova 3"/>
    <m/>
    <n v="7.5"/>
    <n v="0.3"/>
    <n v="7.8"/>
    <n v="130"/>
    <n v="16573"/>
    <n v="0"/>
    <n v="0"/>
    <n v="16573"/>
  </r>
  <r>
    <x v="4"/>
    <x v="1"/>
    <x v="302"/>
    <n v="51025515"/>
    <x v="303"/>
    <n v="51025515"/>
    <s v="littleBIG, s. r. o."/>
    <s v="BA"/>
    <s v="Bratislava III"/>
    <s v="Bratislava-Nové Mesto"/>
    <s v="Ďumbierska 11884/3G"/>
    <m/>
    <n v="14"/>
    <n v="0"/>
    <n v="14"/>
    <n v="130"/>
    <n v="29746"/>
    <n v="0"/>
    <n v="0"/>
    <n v="29746"/>
  </r>
  <r>
    <x v="4"/>
    <x v="3"/>
    <x v="28"/>
    <n v="305057"/>
    <x v="28"/>
    <n v="51099021"/>
    <s v="Základná škola"/>
    <s v="BA"/>
    <s v="Senec"/>
    <s v="Rovinka"/>
    <s v="Školská 266"/>
    <m/>
    <n v="67.8"/>
    <n v="0"/>
    <n v="67.8"/>
    <n v="60"/>
    <n v="66488"/>
    <n v="0"/>
    <n v="0"/>
    <n v="66488"/>
  </r>
  <r>
    <x v="1"/>
    <x v="1"/>
    <x v="158"/>
    <n v="35549807"/>
    <x v="158"/>
    <n v="51169606"/>
    <s v="Súkromná materská škola"/>
    <s v="KE"/>
    <s v="Košice I"/>
    <s v="Košice-Staré Mesto"/>
    <s v="Jiskrova 3"/>
    <m/>
    <n v="6.4"/>
    <n v="0"/>
    <n v="6.4"/>
    <n v="70"/>
    <n v="7322"/>
    <n v="0"/>
    <n v="0"/>
    <n v="7322"/>
  </r>
  <r>
    <x v="4"/>
    <x v="3"/>
    <x v="128"/>
    <n v="304964"/>
    <x v="128"/>
    <n v="51266784"/>
    <s v="Materská škola"/>
    <s v="BA"/>
    <s v="Senec"/>
    <s v="Most pri Bratislave"/>
    <s v="Ul. 29. augusta 384/2A"/>
    <m/>
    <n v="19"/>
    <n v="0"/>
    <n v="19"/>
    <n v="60"/>
    <n v="18632"/>
    <n v="0"/>
    <n v="0"/>
    <n v="18632"/>
  </r>
  <r>
    <x v="4"/>
    <x v="0"/>
    <x v="8"/>
    <n v="54130395"/>
    <x v="8"/>
    <n v="51277981"/>
    <s v="Spojená škola"/>
    <s v="BA"/>
    <s v="Bratislava III"/>
    <s v="Bratislava-Nové Mesto"/>
    <s v="Hálkova 54"/>
    <m/>
    <n v="62.7"/>
    <n v="0.2"/>
    <n v="62.900000000000006"/>
    <n v="130"/>
    <n v="133400"/>
    <n v="0"/>
    <n v="0"/>
    <n v="133400"/>
  </r>
  <r>
    <x v="4"/>
    <x v="0"/>
    <x v="8"/>
    <n v="54130395"/>
    <x v="8"/>
    <n v="51278154"/>
    <s v="Spojená škola internátna"/>
    <s v="BA"/>
    <s v="Bratislava V"/>
    <s v="Bratislava-Petržalka"/>
    <s v="Vlastenecké nám. 1"/>
    <m/>
    <n v="47.3"/>
    <n v="1"/>
    <n v="48.3"/>
    <n v="130"/>
    <n v="102436"/>
    <n v="0"/>
    <n v="0"/>
    <n v="102436"/>
  </r>
  <r>
    <x v="0"/>
    <x v="0"/>
    <x v="0"/>
    <n v="54130531"/>
    <x v="0"/>
    <n v="51279177"/>
    <s v="Spojená škola"/>
    <s v="TV"/>
    <s v="Trnava"/>
    <s v="Trnava"/>
    <s v="Lomonosovova 8"/>
    <m/>
    <n v="61.5"/>
    <n v="0"/>
    <n v="61.5"/>
    <n v="70"/>
    <n v="70232"/>
    <n v="0"/>
    <n v="0"/>
    <n v="70232"/>
  </r>
  <r>
    <x v="4"/>
    <x v="1"/>
    <x v="303"/>
    <n v="51704021"/>
    <x v="304"/>
    <n v="51704021"/>
    <s v="UniCare Centrum, s. r. o."/>
    <s v="BA"/>
    <s v="Bratislava V"/>
    <s v="Bratislava-Petržalka"/>
    <s v="Polereckého 3"/>
    <m/>
    <n v="7"/>
    <n v="0"/>
    <n v="7"/>
    <n v="130"/>
    <n v="14873"/>
    <n v="0"/>
    <n v="0"/>
    <n v="14873"/>
  </r>
  <r>
    <x v="4"/>
    <x v="1"/>
    <x v="304"/>
    <n v="51707331"/>
    <x v="305"/>
    <n v="51707331"/>
    <s v="Pod Slavínom"/>
    <s v="BA"/>
    <s v="Bratislava IV"/>
    <s v="Bratislava-Záhorská Bystrica"/>
    <s v="Bratislavská 8437/47"/>
    <m/>
    <n v="6"/>
    <n v="0"/>
    <n v="6"/>
    <n v="130"/>
    <n v="12748"/>
    <n v="0"/>
    <n v="0"/>
    <n v="12748"/>
  </r>
  <r>
    <x v="4"/>
    <x v="1"/>
    <x v="305"/>
    <n v="51751976"/>
    <x v="306"/>
    <n v="51751976"/>
    <s v="INškôlka s. r. o."/>
    <s v="BA"/>
    <s v="Bratislava III"/>
    <s v="Bratislava-Rača"/>
    <s v="Račianska 96"/>
    <m/>
    <n v="13"/>
    <n v="0"/>
    <n v="13"/>
    <n v="130"/>
    <n v="27621"/>
    <n v="0"/>
    <n v="0"/>
    <n v="27621"/>
  </r>
  <r>
    <x v="4"/>
    <x v="1"/>
    <x v="306"/>
    <n v="51773392"/>
    <x v="307"/>
    <n v="51773392"/>
    <s v="Súkromná materská škola Jahôdka, o.z."/>
    <s v="BA"/>
    <s v="Senec"/>
    <s v="Senec"/>
    <s v="Marhuľová 0/4"/>
    <m/>
    <n v="2"/>
    <n v="0"/>
    <n v="2"/>
    <n v="60"/>
    <n v="1961"/>
    <n v="0"/>
    <n v="0"/>
    <n v="1961"/>
  </r>
  <r>
    <x v="4"/>
    <x v="0"/>
    <x v="8"/>
    <n v="54130395"/>
    <x v="8"/>
    <n v="51825775"/>
    <s v="Špeciálna základná škola s materskou školou"/>
    <s v="BA"/>
    <s v="Bratislava II"/>
    <s v="Bratislava-Ružinov"/>
    <s v="Nevädzová 3"/>
    <m/>
    <n v="30.4"/>
    <n v="1.2"/>
    <n v="31.599999999999998"/>
    <n v="130"/>
    <n v="67018"/>
    <n v="0"/>
    <n v="0"/>
    <n v="67018"/>
  </r>
  <r>
    <x v="1"/>
    <x v="0"/>
    <x v="2"/>
    <n v="54131430"/>
    <x v="2"/>
    <n v="51843790"/>
    <s v="Spojená škola"/>
    <s v="KE"/>
    <s v="Košice I"/>
    <s v="Košice-Sever"/>
    <s v="Odborárska 2"/>
    <m/>
    <n v="31"/>
    <n v="0"/>
    <n v="31"/>
    <n v="70"/>
    <n v="35401"/>
    <n v="0"/>
    <n v="0"/>
    <n v="35401"/>
  </r>
  <r>
    <x v="4"/>
    <x v="3"/>
    <x v="134"/>
    <n v="305065"/>
    <x v="134"/>
    <n v="51896150"/>
    <s v="Základná škola"/>
    <s v="BA"/>
    <s v="Senec"/>
    <s v="Senec"/>
    <s v="Kysucká 14"/>
    <m/>
    <n v="34.4"/>
    <n v="1"/>
    <n v="35.4"/>
    <n v="60"/>
    <n v="34715"/>
    <n v="0"/>
    <n v="0"/>
    <n v="34715"/>
  </r>
  <r>
    <x v="4"/>
    <x v="1"/>
    <x v="307"/>
    <n v="35941618"/>
    <x v="308"/>
    <n v="51906261"/>
    <s v="Súkromná materská škola Funiversity"/>
    <s v="BA"/>
    <s v="Bratislava I"/>
    <s v="Bratislava-Staré Mesto"/>
    <s v="Gajova 21"/>
    <m/>
    <n v="51.7"/>
    <n v="2"/>
    <n v="53.7"/>
    <n v="130"/>
    <n v="114097"/>
    <n v="0"/>
    <n v="0"/>
    <n v="114097"/>
  </r>
  <r>
    <x v="1"/>
    <x v="1"/>
    <x v="308"/>
    <n v="52080994"/>
    <x v="309"/>
    <n v="52080994"/>
    <s v="HEALTHY KID, s.r.o."/>
    <s v="KE"/>
    <s v="Košice I"/>
    <s v="Košice-Sever"/>
    <s v="Svornosti 2034/13"/>
    <m/>
    <n v="4"/>
    <n v="0"/>
    <n v="4"/>
    <n v="70"/>
    <n v="4576"/>
    <n v="0"/>
    <n v="0"/>
    <n v="4576"/>
  </r>
  <r>
    <x v="0"/>
    <x v="3"/>
    <x v="309"/>
    <n v="682217"/>
    <x v="310"/>
    <n v="52089282"/>
    <s v="Materská škola"/>
    <s v="TV"/>
    <s v="Trnava"/>
    <s v="Opoj"/>
    <s v="Opoj 247"/>
    <m/>
    <n v="4"/>
    <n v="0"/>
    <n v="4"/>
    <n v="70"/>
    <n v="4576"/>
    <n v="0"/>
    <n v="0"/>
    <n v="4576"/>
  </r>
  <r>
    <x v="1"/>
    <x v="3"/>
    <x v="74"/>
    <n v="691135"/>
    <x v="74"/>
    <n v="52109828"/>
    <s v="Základná škola s materskou školou"/>
    <s v="KE"/>
    <s v="Košice I"/>
    <s v="Košice-Staré Mesto"/>
    <s v="Masarykova 19/A"/>
    <m/>
    <n v="34"/>
    <n v="0.5"/>
    <n v="34.5"/>
    <n v="70"/>
    <n v="39470"/>
    <n v="0"/>
    <n v="0"/>
    <n v="39470"/>
  </r>
  <r>
    <x v="4"/>
    <x v="1"/>
    <x v="310"/>
    <n v="52203301"/>
    <x v="311"/>
    <n v="52203301"/>
    <s v="MAGYAR s.r.o."/>
    <s v="BA"/>
    <s v="Senec"/>
    <s v="Senec"/>
    <s v="Ulica pri včelárikoch 1"/>
    <m/>
    <n v="3.2"/>
    <n v="0"/>
    <n v="3.2"/>
    <n v="60"/>
    <n v="3138"/>
    <n v="0"/>
    <n v="0"/>
    <n v="3138"/>
  </r>
  <r>
    <x v="1"/>
    <x v="1"/>
    <x v="311"/>
    <n v="51430436"/>
    <x v="312"/>
    <n v="52319784"/>
    <s v="Súkromná základná škola"/>
    <s v="KE"/>
    <s v="Košice II"/>
    <s v="Košice-Západ"/>
    <s v="Petzvalova 4"/>
    <m/>
    <n v="16.899999999999999"/>
    <n v="0.5"/>
    <n v="17.399999999999999"/>
    <n v="70"/>
    <n v="19907"/>
    <n v="0"/>
    <n v="0"/>
    <n v="19907"/>
  </r>
  <r>
    <x v="4"/>
    <x v="1"/>
    <x v="312"/>
    <n v="45694168"/>
    <x v="313"/>
    <n v="52354075"/>
    <s v="Súkromná materská škola"/>
    <s v="BA"/>
    <s v="Bratislava V"/>
    <s v="Bratislava-Petržalka"/>
    <s v="Žltá 13/A"/>
    <m/>
    <n v="17.3"/>
    <n v="0"/>
    <n v="17.3"/>
    <n v="130"/>
    <n v="36758"/>
    <n v="0"/>
    <n v="0"/>
    <n v="36758"/>
  </r>
  <r>
    <x v="4"/>
    <x v="1"/>
    <x v="313"/>
    <n v="52396100"/>
    <x v="314"/>
    <n v="52396100"/>
    <s v="HAPPY centrum"/>
    <s v="BA"/>
    <s v="Bratislava IV"/>
    <s v="Bratislava-Karlova Ves"/>
    <s v="Nad lúčkami 3376/4"/>
    <m/>
    <n v="3"/>
    <n v="0"/>
    <n v="3"/>
    <n v="130"/>
    <n v="6374"/>
    <n v="0"/>
    <n v="0"/>
    <n v="6374"/>
  </r>
  <r>
    <x v="4"/>
    <x v="1"/>
    <x v="314"/>
    <n v="31377491"/>
    <x v="315"/>
    <n v="52413250"/>
    <s v="Súkromná stredná športová škola GAUDEAMUS"/>
    <s v="BA"/>
    <s v="Bratislava II"/>
    <s v="Bratislava-Podunajské Biskupice"/>
    <s v="Dudvážska 6"/>
    <m/>
    <n v="14.2"/>
    <n v="0"/>
    <n v="14.2"/>
    <n v="130"/>
    <n v="30171"/>
    <n v="0"/>
    <n v="0"/>
    <n v="30171"/>
  </r>
  <r>
    <x v="4"/>
    <x v="4"/>
    <x v="55"/>
    <n v="586722"/>
    <x v="55"/>
    <n v="52547477"/>
    <s v="Spojená škola sv. Uršule"/>
    <s v="BA"/>
    <s v="Bratislava I"/>
    <s v="Bratislava-Staré Mesto"/>
    <s v="Nedbalova 4"/>
    <m/>
    <n v="57.5"/>
    <n v="3"/>
    <n v="60.5"/>
    <n v="130"/>
    <n v="128546"/>
    <n v="0"/>
    <n v="0"/>
    <n v="128546"/>
  </r>
  <r>
    <x v="4"/>
    <x v="3"/>
    <x v="102"/>
    <n v="641383"/>
    <x v="102"/>
    <n v="52585204"/>
    <s v="Materská škola - Óvoda"/>
    <s v="BA"/>
    <s v="Bratislava II"/>
    <s v="Bratislava-Podunajské Bis"/>
    <s v="Komárovská 58"/>
    <m/>
    <n v="6"/>
    <n v="0"/>
    <n v="6"/>
    <n v="130"/>
    <n v="12748"/>
    <n v="0"/>
    <n v="0"/>
    <n v="12748"/>
  </r>
  <r>
    <x v="4"/>
    <x v="2"/>
    <x v="6"/>
    <n v="36063606"/>
    <x v="6"/>
    <n v="52585212"/>
    <s v="Spojená škola"/>
    <s v="BA"/>
    <s v="Senec"/>
    <s v="Malinovo"/>
    <s v="Bratislavská 44"/>
    <m/>
    <n v="43.7"/>
    <n v="3.3"/>
    <n v="47"/>
    <n v="60"/>
    <n v="46090"/>
    <n v="0"/>
    <n v="0"/>
    <n v="46090"/>
  </r>
  <r>
    <x v="4"/>
    <x v="1"/>
    <x v="315"/>
    <n v="50349872"/>
    <x v="316"/>
    <n v="52590968"/>
    <s v="Súkromná základná škola"/>
    <s v="BA"/>
    <s v="Pezinok"/>
    <s v="Pezinok"/>
    <s v="Komenského 29"/>
    <m/>
    <n v="7.3"/>
    <n v="0"/>
    <n v="7.3"/>
    <n v="60"/>
    <n v="7159"/>
    <n v="0"/>
    <n v="0"/>
    <n v="7159"/>
  </r>
  <r>
    <x v="4"/>
    <x v="1"/>
    <x v="316"/>
    <n v="52411028"/>
    <x v="317"/>
    <n v="52595676"/>
    <s v="Súkromné centrum poradenstva a prevencie TREA"/>
    <s v="BA"/>
    <s v="Bratislava III"/>
    <s v="Bratislava-Rača"/>
    <s v="Kadnárova 15"/>
    <m/>
    <n v="0"/>
    <n v="3.7"/>
    <n v="3.7"/>
    <n v="130"/>
    <n v="7861"/>
    <n v="0"/>
    <n v="0"/>
    <n v="7861"/>
  </r>
  <r>
    <x v="4"/>
    <x v="3"/>
    <x v="56"/>
    <n v="603147"/>
    <x v="56"/>
    <n v="52604519"/>
    <s v="Základná škola s materskou školou"/>
    <s v="BA"/>
    <s v="Bratislava I"/>
    <s v="Bratislava-Staré Mesto"/>
    <s v="Dubová 1"/>
    <m/>
    <n v="43"/>
    <n v="1.6"/>
    <n v="44.6"/>
    <n v="130"/>
    <n v="94762"/>
    <n v="0"/>
    <n v="0"/>
    <n v="94762"/>
  </r>
  <r>
    <x v="1"/>
    <x v="1"/>
    <x v="317"/>
    <n v="52752178"/>
    <x v="318"/>
    <n v="52752178"/>
    <s v="AKADEMIK SMŠ, s. r. o."/>
    <s v="KE"/>
    <s v="Košice I"/>
    <s v="Košice-Staré Mesto"/>
    <s v="Tatranská 1236/7"/>
    <m/>
    <n v="6"/>
    <n v="0"/>
    <n v="6"/>
    <n v="70"/>
    <n v="6864"/>
    <n v="0"/>
    <n v="0"/>
    <n v="6864"/>
  </r>
  <r>
    <x v="4"/>
    <x v="3"/>
    <x v="15"/>
    <n v="304751"/>
    <x v="15"/>
    <n v="52827691"/>
    <s v="Základná škola"/>
    <s v="BA"/>
    <s v="Senec"/>
    <s v="Hamuliakovo"/>
    <s v="Dunajská 126/16A"/>
    <m/>
    <n v="26.1"/>
    <n v="0.5"/>
    <n v="26.6"/>
    <n v="60"/>
    <n v="26085"/>
    <n v="0"/>
    <n v="0"/>
    <n v="26085"/>
  </r>
  <r>
    <x v="4"/>
    <x v="3"/>
    <x v="82"/>
    <n v="603155"/>
    <x v="82"/>
    <n v="52848094"/>
    <s v="Základná škola s materskou školou"/>
    <s v="BA"/>
    <s v="Bratislava II"/>
    <s v="Bratislava-Ružinov"/>
    <s v="Borodáčova 2"/>
    <m/>
    <n v="40.4"/>
    <n v="3"/>
    <n v="43.4"/>
    <n v="130"/>
    <n v="92213"/>
    <n v="0"/>
    <n v="0"/>
    <n v="92213"/>
  </r>
  <r>
    <x v="0"/>
    <x v="1"/>
    <x v="318"/>
    <n v="52215211"/>
    <x v="319"/>
    <n v="53072120"/>
    <s v="Súkromná základná škola FELIX"/>
    <s v="TV"/>
    <s v="Trnava"/>
    <s v="Trnava"/>
    <s v="Ulica Zavarská 9"/>
    <m/>
    <n v="10"/>
    <n v="0.3"/>
    <n v="10.3"/>
    <n v="70"/>
    <n v="11784"/>
    <n v="0"/>
    <n v="0"/>
    <n v="11784"/>
  </r>
  <r>
    <x v="4"/>
    <x v="3"/>
    <x v="87"/>
    <n v="304557"/>
    <x v="87"/>
    <n v="53099168"/>
    <s v="Materská škola"/>
    <s v="BA"/>
    <s v="Bratislava III"/>
    <s v="Bratislava-Rača"/>
    <s v="Novohorská 7487/1"/>
    <m/>
    <n v="8.3000000000000007"/>
    <n v="0"/>
    <n v="8.3000000000000007"/>
    <n v="130"/>
    <n v="17635"/>
    <n v="0"/>
    <n v="0"/>
    <n v="17635"/>
  </r>
  <r>
    <x v="4"/>
    <x v="4"/>
    <x v="96"/>
    <n v="42365023"/>
    <x v="96"/>
    <n v="53200250"/>
    <s v="Základná škola Narnia"/>
    <s v="TV"/>
    <s v="Trnava"/>
    <s v="Trnava"/>
    <s v="Mozartova 10"/>
    <m/>
    <n v="14"/>
    <n v="1.9"/>
    <n v="15.9"/>
    <n v="70"/>
    <n v="18191"/>
    <n v="0"/>
    <n v="0"/>
    <n v="18191"/>
  </r>
  <r>
    <x v="4"/>
    <x v="1"/>
    <x v="319"/>
    <n v="30846510"/>
    <x v="320"/>
    <n v="53200268"/>
    <s v="Súkromná spojená škola francúzsko – slovenská"/>
    <s v="BA"/>
    <s v="Bratislava V"/>
    <s v="Bratislava-Petržalka"/>
    <s v="M. C. Sklodowskej 1"/>
    <m/>
    <n v="34.700000000000003"/>
    <n v="0.5"/>
    <n v="35.200000000000003"/>
    <n v="130"/>
    <n v="74791"/>
    <n v="0"/>
    <n v="0"/>
    <n v="74791"/>
  </r>
  <r>
    <x v="4"/>
    <x v="3"/>
    <x v="90"/>
    <n v="603295"/>
    <x v="90"/>
    <n v="53200331"/>
    <s v="Materská škola"/>
    <s v="BA"/>
    <s v="Bratislava II"/>
    <s v="Bratislava-Vrakuňa"/>
    <s v="Bodvianska 4"/>
    <m/>
    <n v="16.600000000000001"/>
    <n v="0.5"/>
    <n v="17.100000000000001"/>
    <n v="130"/>
    <n v="36333"/>
    <n v="0"/>
    <n v="0"/>
    <n v="36333"/>
  </r>
  <r>
    <x v="6"/>
    <x v="1"/>
    <x v="320"/>
    <n v="45731047"/>
    <x v="321"/>
    <n v="53200357"/>
    <s v="Súkromná základná škola International School"/>
    <s v="KE"/>
    <s v="Košice III"/>
    <s v="Košice-Košická Nová Ves"/>
    <s v="Poľná 1"/>
    <m/>
    <n v="19"/>
    <n v="0"/>
    <n v="19"/>
    <n v="70"/>
    <n v="21738"/>
    <n v="0"/>
    <n v="0"/>
    <n v="21738"/>
  </r>
  <r>
    <x v="0"/>
    <x v="2"/>
    <x v="7"/>
    <n v="37836901"/>
    <x v="7"/>
    <n v="53242599"/>
    <s v="Spojená škola"/>
    <s v="TV"/>
    <s v="Trnava"/>
    <s v="Trnava"/>
    <s v="Jána Bottu 31"/>
    <m/>
    <n v="47.7"/>
    <n v="1"/>
    <n v="48.7"/>
    <n v="70"/>
    <n v="55717"/>
    <n v="0"/>
    <n v="0"/>
    <n v="55717"/>
  </r>
  <r>
    <x v="4"/>
    <x v="2"/>
    <x v="6"/>
    <n v="36063606"/>
    <x v="6"/>
    <n v="53242726"/>
    <s v="Spojená škola"/>
    <s v="BA"/>
    <s v="Bratislava II"/>
    <s v="Bratislava-Ružinov"/>
    <s v="Ostredková 10"/>
    <m/>
    <n v="42.5"/>
    <n v="0.5"/>
    <n v="43"/>
    <n v="130"/>
    <n v="91363"/>
    <n v="0"/>
    <n v="0"/>
    <n v="91363"/>
  </r>
  <r>
    <x v="4"/>
    <x v="2"/>
    <x v="6"/>
    <n v="36063606"/>
    <x v="6"/>
    <n v="53242742"/>
    <s v="Spojená škola"/>
    <s v="BA"/>
    <s v="Bratislava V"/>
    <s v="Bratislava-Petržalka"/>
    <s v="Pankúchova 6"/>
    <m/>
    <n v="66.099999999999994"/>
    <n v="1"/>
    <n v="67.099999999999994"/>
    <n v="130"/>
    <n v="142569"/>
    <n v="0"/>
    <n v="0"/>
    <n v="142569"/>
  </r>
  <r>
    <x v="1"/>
    <x v="4"/>
    <x v="321"/>
    <n v="31275893"/>
    <x v="322"/>
    <n v="53247949"/>
    <s v="Materská škola Reformovanej kresťanskej cirkvi s vyučovacím jazykom maďarským - Református Óvoda"/>
    <s v="KE"/>
    <s v="Košice I"/>
    <s v="Košice-Staré Mesto"/>
    <s v="Tajovského 10"/>
    <m/>
    <n v="6"/>
    <n v="0"/>
    <n v="6"/>
    <n v="70"/>
    <n v="6864"/>
    <n v="0"/>
    <n v="0"/>
    <n v="6864"/>
  </r>
  <r>
    <x v="4"/>
    <x v="1"/>
    <x v="246"/>
    <n v="36766399"/>
    <x v="247"/>
    <n v="53248007"/>
    <s v="Súkromná materská škola"/>
    <s v="BA"/>
    <s v="Senec"/>
    <s v="Bernolákovo"/>
    <s v="Kaštieľ 1"/>
    <m/>
    <n v="4.7"/>
    <n v="0"/>
    <n v="4.7"/>
    <n v="60"/>
    <n v="4609"/>
    <n v="0"/>
    <n v="0"/>
    <n v="4609"/>
  </r>
  <r>
    <x v="4"/>
    <x v="1"/>
    <x v="322"/>
    <n v="397687"/>
    <x v="323"/>
    <n v="53255372"/>
    <s v="Súkromná materská škola Slovenskej technickej univerzity v Bratislave"/>
    <s v="BA"/>
    <s v="Bratislava I"/>
    <s v="Bratislava-Staré Mesto"/>
    <s v="Bernolákova 2716/1"/>
    <m/>
    <n v="3"/>
    <n v="0"/>
    <n v="3"/>
    <n v="130"/>
    <n v="6374"/>
    <n v="0"/>
    <n v="0"/>
    <n v="6374"/>
  </r>
  <r>
    <x v="4"/>
    <x v="1"/>
    <x v="246"/>
    <n v="36766399"/>
    <x v="247"/>
    <n v="53279603"/>
    <s v="Súkromná základná škola"/>
    <s v="BA"/>
    <s v="Senec"/>
    <s v="Bernolákovo"/>
    <s v="Kaštieľ 1"/>
    <m/>
    <n v="15.9"/>
    <n v="0.7"/>
    <n v="16.600000000000001"/>
    <n v="60"/>
    <n v="16279"/>
    <n v="0"/>
    <n v="0"/>
    <n v="16279"/>
  </r>
  <r>
    <x v="4"/>
    <x v="3"/>
    <x v="25"/>
    <n v="304948"/>
    <x v="25"/>
    <n v="53420471"/>
    <s v="Základná škola"/>
    <s v="BA"/>
    <s v="Senec"/>
    <s v="Miloslavov"/>
    <s v="Hlavná ulica 81/42"/>
    <m/>
    <n v="39.700000000000003"/>
    <n v="2"/>
    <n v="41.7"/>
    <n v="60"/>
    <n v="40893"/>
    <n v="0"/>
    <n v="0"/>
    <n v="40893"/>
  </r>
  <r>
    <x v="0"/>
    <x v="1"/>
    <x v="323"/>
    <n v="53464036"/>
    <x v="324"/>
    <n v="53464036"/>
    <s v="Materská škola KÚZELNÁ ŠKÔLKA s. r. o."/>
    <s v="TV"/>
    <s v="Trnava"/>
    <s v="Trnava"/>
    <s v="Markovičova 2300/40"/>
    <m/>
    <n v="0"/>
    <n v="0"/>
    <n v="0"/>
    <n v="70"/>
    <n v="0"/>
    <n v="0"/>
    <n v="0"/>
    <n v="0"/>
  </r>
  <r>
    <x v="4"/>
    <x v="1"/>
    <x v="324"/>
    <n v="53502787"/>
    <x v="325"/>
    <n v="53502787"/>
    <s v="Životný štart"/>
    <s v="BA"/>
    <s v="Pezinok"/>
    <s v="Štefanová"/>
    <s v="Štefanová 161"/>
    <m/>
    <n v="4"/>
    <n v="0"/>
    <n v="4"/>
    <n v="60"/>
    <n v="3923"/>
    <n v="0"/>
    <n v="0"/>
    <n v="3923"/>
  </r>
  <r>
    <x v="4"/>
    <x v="1"/>
    <x v="252"/>
    <n v="42266513"/>
    <x v="253"/>
    <n v="53507339"/>
    <s v="Súkromné gymnázium FELIX"/>
    <s v="BA"/>
    <s v="Bratislava IV"/>
    <s v="Bratislava-Karlova Ves"/>
    <s v="Karloveská 64"/>
    <m/>
    <n v="6"/>
    <n v="0.5"/>
    <n v="6.5"/>
    <n v="130"/>
    <n v="13811"/>
    <n v="0"/>
    <n v="0"/>
    <n v="13811"/>
  </r>
  <r>
    <x v="1"/>
    <x v="1"/>
    <x v="325"/>
    <n v="53553705"/>
    <x v="326"/>
    <n v="53553705"/>
    <s v="MŠ S láskou s.r.o."/>
    <s v="KE"/>
    <s v="Košice II"/>
    <s v="Košice-Západ"/>
    <s v="Ondavská 447/1"/>
    <m/>
    <n v="6.9"/>
    <n v="0"/>
    <n v="6.9"/>
    <n v="70"/>
    <n v="7894"/>
    <n v="0"/>
    <n v="0"/>
    <n v="7894"/>
  </r>
  <r>
    <x v="1"/>
    <x v="1"/>
    <x v="326"/>
    <n v="52101606"/>
    <x v="327"/>
    <n v="53577558"/>
    <s v="Súkromná základná škola slobodného demokratického vzdelávania"/>
    <s v="KE"/>
    <s v="Košice IV"/>
    <s v="Košice-Nad jazerom"/>
    <s v="Galaktická 9"/>
    <m/>
    <n v="15.100000000000001"/>
    <n v="1.8"/>
    <n v="16.900000000000002"/>
    <n v="70"/>
    <n v="19335"/>
    <n v="0"/>
    <n v="0"/>
    <n v="19335"/>
  </r>
  <r>
    <x v="5"/>
    <x v="1"/>
    <x v="327"/>
    <n v="50158660"/>
    <x v="328"/>
    <n v="53638735"/>
    <s v="Súkromná základná škola Edulienka"/>
    <s v="BA"/>
    <s v="Bratislava I"/>
    <s v="Bratislava-Staré Mesto"/>
    <s v="Palisády 51"/>
    <m/>
    <n v="30.3"/>
    <n v="0"/>
    <n v="30.3"/>
    <n v="130"/>
    <n v="64379"/>
    <n v="0"/>
    <n v="0"/>
    <n v="64379"/>
  </r>
  <r>
    <x v="4"/>
    <x v="1"/>
    <x v="328"/>
    <n v="53642091"/>
    <x v="329"/>
    <n v="53642091"/>
    <s v="Hugáčík s.r.o."/>
    <s v="BA"/>
    <s v="Senec"/>
    <s v="Dunajská Lužná"/>
    <s v="Sadová 2941/3"/>
    <m/>
    <n v="2"/>
    <n v="0"/>
    <n v="2"/>
    <n v="60"/>
    <n v="1961"/>
    <n v="0"/>
    <n v="0"/>
    <n v="1961"/>
  </r>
  <r>
    <x v="4"/>
    <x v="4"/>
    <x v="97"/>
    <n v="42131685"/>
    <x v="97"/>
    <n v="53684354"/>
    <s v="Materská škola sv. Márie Magdalény"/>
    <s v="BA"/>
    <s v="Bratislava V"/>
    <s v="Bratislava-Rusovce"/>
    <s v="Gerulatská 4B"/>
    <m/>
    <n v="4.5999999999999996"/>
    <n v="0"/>
    <n v="4.5999999999999996"/>
    <n v="130"/>
    <n v="9774"/>
    <n v="0"/>
    <n v="0"/>
    <n v="9774"/>
  </r>
  <r>
    <x v="1"/>
    <x v="1"/>
    <x v="329"/>
    <n v="47441046"/>
    <x v="330"/>
    <n v="53775503"/>
    <s v="Súkromná materská škola"/>
    <s v="KE"/>
    <s v="Košice IV"/>
    <s v="Košice-Juh"/>
    <s v="Dunajská 3"/>
    <m/>
    <n v="4"/>
    <n v="0"/>
    <n v="4"/>
    <n v="70"/>
    <n v="4576"/>
    <n v="0"/>
    <n v="0"/>
    <n v="4576"/>
  </r>
  <r>
    <x v="4"/>
    <x v="1"/>
    <x v="330"/>
    <n v="50685465"/>
    <x v="331"/>
    <n v="53799062"/>
    <s v="Súkromná základná škola LIBELLUS"/>
    <s v="BA"/>
    <s v="Bratislava IV"/>
    <s v="Bratislava-Karlova Ves"/>
    <s v="Mokrohájska 3392/3"/>
    <m/>
    <n v="18.8"/>
    <n v="1"/>
    <n v="19.8"/>
    <n v="130"/>
    <n v="42069"/>
    <n v="0"/>
    <n v="0"/>
    <n v="42069"/>
  </r>
  <r>
    <x v="4"/>
    <x v="1"/>
    <x v="331"/>
    <n v="53826043"/>
    <x v="332"/>
    <n v="53826043"/>
    <s v="Dragon Kids s.r.o."/>
    <s v="BA"/>
    <s v="Bratislava I"/>
    <s v="Bratislava-Staré Mesto"/>
    <s v="Martinengova 22"/>
    <m/>
    <n v="3.3"/>
    <n v="0"/>
    <n v="3.3"/>
    <n v="130"/>
    <n v="7012"/>
    <n v="0"/>
    <n v="0"/>
    <n v="7012"/>
  </r>
  <r>
    <x v="0"/>
    <x v="1"/>
    <x v="332"/>
    <n v="50935909"/>
    <x v="333"/>
    <n v="50935909"/>
    <s v="DIM, spol. s r.o."/>
    <s v="BA"/>
    <s v="Senec"/>
    <s v="Reca"/>
    <s v="Reca 181"/>
    <m/>
    <n v="3"/>
    <n v="0"/>
    <n v="3"/>
    <n v="60"/>
    <n v="2942"/>
    <n v="0"/>
    <n v="0"/>
    <n v="2942"/>
  </r>
  <r>
    <x v="4"/>
    <x v="1"/>
    <x v="333"/>
    <n v="45617635"/>
    <x v="334"/>
    <n v="53945271"/>
    <s v="Súkromná materská škola"/>
    <s v="BA"/>
    <s v="Pezinok"/>
    <s v="Pezinok"/>
    <s v="Cajlanská 83"/>
    <m/>
    <n v="7.5"/>
    <n v="0"/>
    <n v="7.5"/>
    <n v="60"/>
    <n v="7355"/>
    <n v="0"/>
    <n v="0"/>
    <n v="7355"/>
  </r>
  <r>
    <x v="4"/>
    <x v="1"/>
    <x v="334"/>
    <n v="54015243"/>
    <x v="335"/>
    <n v="54015243"/>
    <s v="Múdri drobci s. r. o."/>
    <s v="BA"/>
    <s v="Bratislava IV"/>
    <s v="Bratislava-Karlova Ves"/>
    <s v="Majerníkova 3043/54"/>
    <m/>
    <n v="3"/>
    <n v="0"/>
    <n v="3"/>
    <n v="130"/>
    <n v="6374"/>
    <n v="0"/>
    <n v="0"/>
    <n v="6374"/>
  </r>
  <r>
    <x v="4"/>
    <x v="1"/>
    <x v="335"/>
    <n v="45744688"/>
    <x v="336"/>
    <n v="54472342"/>
    <s v="Súkromné špecializované centrum poradenstva a prevencie centra včasnej intervencie pre deti do siedmeho roku veku"/>
    <s v="BA"/>
    <s v="Bratislava III"/>
    <s v="Bratislava-Nové Mesto"/>
    <s v="Hálkova 2953/11"/>
    <m/>
    <n v="0"/>
    <n v="3.7"/>
    <n v="3.7"/>
    <n v="130"/>
    <n v="7861"/>
    <n v="0"/>
    <n v="0"/>
    <n v="7861"/>
  </r>
  <r>
    <x v="4"/>
    <x v="3"/>
    <x v="137"/>
    <n v="304760"/>
    <x v="137"/>
    <n v="54528038"/>
    <s v="Základná škola s materskou školou"/>
    <s v="BA"/>
    <s v="Senec"/>
    <s v="Chorvátsky Grob"/>
    <s v="Javorová alej 1"/>
    <m/>
    <n v="64.400000000000006"/>
    <n v="2.2999999999999998"/>
    <n v="66.7"/>
    <n v="60"/>
    <n v="65409"/>
    <n v="0"/>
    <n v="0"/>
    <n v="65409"/>
  </r>
  <r>
    <x v="6"/>
    <x v="1"/>
    <x v="320"/>
    <n v="45731047"/>
    <x v="321"/>
    <n v="54536731"/>
    <s v="Súkromná materská škola"/>
    <s v="KE"/>
    <s v="Košice III"/>
    <s v="Košice-Košická Nová Ves"/>
    <s v="Poľná 1"/>
    <m/>
    <n v="2"/>
    <n v="0"/>
    <n v="2"/>
    <n v="70"/>
    <n v="2288"/>
    <n v="0"/>
    <n v="0"/>
    <n v="2288"/>
  </r>
  <r>
    <x v="4"/>
    <x v="3"/>
    <x v="87"/>
    <n v="304557"/>
    <x v="87"/>
    <n v="54565375"/>
    <s v="Základná škola"/>
    <s v="BA"/>
    <s v="Bratislava III"/>
    <s v="Bratislava-Rača"/>
    <s v="Plickova 9"/>
    <m/>
    <n v="21.6"/>
    <n v="2.8"/>
    <n v="24.400000000000002"/>
    <n v="130"/>
    <n v="51843"/>
    <n v="0"/>
    <n v="0"/>
    <n v="51843"/>
  </r>
  <r>
    <x v="4"/>
    <x v="4"/>
    <x v="96"/>
    <n v="42365023"/>
    <x v="96"/>
    <n v="54622093"/>
    <s v="Stredná odborná škola lýceum C. S. Lewisa"/>
    <s v="BA"/>
    <s v="Bratislava V"/>
    <s v="Bratislava-Petržalka"/>
    <s v="Haanova 28"/>
    <m/>
    <n v="17.5"/>
    <n v="0.5"/>
    <n v="18"/>
    <n v="130"/>
    <n v="38245"/>
    <n v="0"/>
    <n v="0"/>
    <n v="38245"/>
  </r>
  <r>
    <x v="1"/>
    <x v="1"/>
    <x v="336"/>
    <n v="45747679"/>
    <x v="337"/>
    <n v="54707731"/>
    <s v="Súkromná materská škola ProPueris"/>
    <s v="KE"/>
    <s v="Košice I"/>
    <s v="Košice-Staré Mesto"/>
    <s v="Stará baštová 11"/>
    <m/>
    <n v="7.7"/>
    <n v="0"/>
    <n v="7.7"/>
    <n v="70"/>
    <n v="8809"/>
    <n v="0"/>
    <n v="0"/>
    <n v="8809"/>
  </r>
  <r>
    <x v="4"/>
    <x v="1"/>
    <x v="337"/>
    <n v="42255015"/>
    <x v="338"/>
    <n v="54715695"/>
    <s v="Súkromné centrum poradenstva a prevencie"/>
    <s v="BA"/>
    <s v="Senec"/>
    <s v="Senec"/>
    <s v="Oravská 3083/4"/>
    <m/>
    <n v="0"/>
    <n v="5.2"/>
    <n v="5.2"/>
    <n v="60"/>
    <n v="5099"/>
    <n v="0"/>
    <n v="0"/>
    <n v="5099"/>
  </r>
  <r>
    <x v="0"/>
    <x v="3"/>
    <x v="207"/>
    <n v="31871461"/>
    <x v="207"/>
    <n v="54721024"/>
    <s v="Základná škola"/>
    <s v="TV"/>
    <s v="Trnava"/>
    <s v="Biely Kostol"/>
    <s v="Bronzová 1"/>
    <m/>
    <n v="5.2"/>
    <n v="0"/>
    <n v="5.2"/>
    <n v="70"/>
    <n v="5949"/>
    <n v="0"/>
    <n v="0"/>
    <n v="5949"/>
  </r>
  <r>
    <x v="4"/>
    <x v="0"/>
    <x v="8"/>
    <n v="54130395"/>
    <x v="8"/>
    <n v="54732662"/>
    <s v="Spojená škola internátna"/>
    <s v="BA"/>
    <s v="Bratislava IV"/>
    <s v="Bratislava-Karlova Ves"/>
    <s v="Dúbravská cesta 1"/>
    <m/>
    <n v="63.1"/>
    <n v="3"/>
    <n v="66.099999999999994"/>
    <n v="130"/>
    <n v="140186"/>
    <n v="0"/>
    <n v="0"/>
    <n v="140186"/>
  </r>
  <r>
    <x v="4"/>
    <x v="1"/>
    <x v="330"/>
    <n v="50685465"/>
    <x v="331"/>
    <n v="54775761"/>
    <s v="Súkromná materská škola Libellus"/>
    <s v="BA"/>
    <s v="Bratislava IV"/>
    <s v="Bratislava-Karlova Ves"/>
    <s v="Mokrohájska cesta 3"/>
    <m/>
    <n v="4.0999999999999996"/>
    <n v="0"/>
    <n v="4.0999999999999996"/>
    <n v="130"/>
    <n v="8711"/>
    <n v="0"/>
    <n v="0"/>
    <n v="8711"/>
  </r>
  <r>
    <x v="4"/>
    <x v="1"/>
    <x v="338"/>
    <n v="54822297"/>
    <x v="339"/>
    <n v="55633081"/>
    <s v="Spojená škola"/>
    <s v="BA"/>
    <s v="Bratislava IV"/>
    <s v="Bratislava-Dúbravka"/>
    <s v="Bagarova 20"/>
    <m/>
    <n v="7.8"/>
    <n v="0"/>
    <n v="7.8"/>
    <n v="130"/>
    <n v="16573"/>
    <n v="0"/>
    <n v="0"/>
    <n v="16573"/>
  </r>
  <r>
    <x v="4"/>
    <x v="1"/>
    <x v="339"/>
    <n v="42138515"/>
    <x v="340"/>
    <n v="54851149"/>
    <s v="Základná škola Citadela"/>
    <s v="BA"/>
    <s v="Bratislava I"/>
    <s v="Bratislava-Staré Mesto"/>
    <s v="Zochova 6-8"/>
    <m/>
    <n v="19.100000000000001"/>
    <n v="0.8"/>
    <n v="19.900000000000002"/>
    <n v="130"/>
    <n v="42282"/>
    <n v="0"/>
    <n v="0"/>
    <n v="42282"/>
  </r>
  <r>
    <x v="4"/>
    <x v="1"/>
    <x v="340"/>
    <n v="36318400"/>
    <x v="341"/>
    <n v="55115691"/>
    <s v="Súkromné centrum poradenstva a prevencie"/>
    <s v="BA"/>
    <s v="Bratislava III"/>
    <s v="Bratislava-Nové Mesto"/>
    <s v="Stromová 34"/>
    <m/>
    <n v="0"/>
    <n v="3"/>
    <n v="3"/>
    <n v="130"/>
    <n v="6374"/>
    <n v="0"/>
    <n v="0"/>
    <n v="6374"/>
  </r>
  <r>
    <x v="4"/>
    <x v="1"/>
    <x v="255"/>
    <n v="44284675"/>
    <x v="256"/>
    <n v="55117686"/>
    <s v="Súkromné centrum poradenstva a prevencie"/>
    <s v="BA"/>
    <s v="Bratislava II"/>
    <s v="Bratislava-Ružinov"/>
    <s v="Mlynské nivy 44/C"/>
    <m/>
    <n v="0"/>
    <n v="5.6"/>
    <n v="5.6"/>
    <n v="130"/>
    <n v="11898"/>
    <n v="0"/>
    <n v="0"/>
    <n v="11898"/>
  </r>
  <r>
    <x v="4"/>
    <x v="1"/>
    <x v="110"/>
    <n v="90000303"/>
    <x v="110"/>
    <n v="55118020"/>
    <s v="Súkromné centrum poradenstva a prevencie"/>
    <s v="BA"/>
    <s v="Bratislava II"/>
    <s v="Bratislava-Ružinov"/>
    <s v="Sklenárova 1"/>
    <m/>
    <n v="0"/>
    <n v="5"/>
    <n v="5"/>
    <n v="130"/>
    <n v="10624"/>
    <n v="0"/>
    <n v="0"/>
    <n v="10624"/>
  </r>
  <r>
    <x v="4"/>
    <x v="0"/>
    <x v="8"/>
    <n v="54130395"/>
    <x v="8"/>
    <n v="55122515"/>
    <s v="Špecializované centrum poradenstva a prevencie pre deti a žiakov so sluchovým  postihnutím"/>
    <s v="BA"/>
    <s v="Bratislava III"/>
    <s v="Bratislava-Nové Mesto"/>
    <s v="Hrdličkova 17"/>
    <m/>
    <n v="0"/>
    <n v="3"/>
    <n v="3"/>
    <n v="130"/>
    <n v="6362"/>
    <n v="0"/>
    <n v="0"/>
    <n v="6362"/>
  </r>
  <r>
    <x v="4"/>
    <x v="0"/>
    <x v="8"/>
    <n v="54130395"/>
    <x v="8"/>
    <n v="55122591"/>
    <s v="Špecializované centrum poradenstva a prevencie pre deti a žiakov s mentálnym postihnutím"/>
    <s v="BA"/>
    <s v="Bratislava II"/>
    <s v="Bratislava-Ružinov"/>
    <s v="Nevädzová 805/3"/>
    <m/>
    <n v="0"/>
    <n v="2"/>
    <n v="2"/>
    <n v="130"/>
    <n v="4242"/>
    <n v="0"/>
    <n v="0"/>
    <n v="4242"/>
  </r>
  <r>
    <x v="4"/>
    <x v="0"/>
    <x v="8"/>
    <n v="54130395"/>
    <x v="8"/>
    <n v="55122655"/>
    <s v="Špecializované centrum poradenstva a prevencie pre deti a žiakov so zrakovým postihnutím"/>
    <s v="BA"/>
    <s v="Bratislava IV"/>
    <s v="Bratislava-Karlova Ves"/>
    <s v="Svrčia 6"/>
    <m/>
    <n v="0"/>
    <n v="4"/>
    <n v="4"/>
    <n v="130"/>
    <n v="8483"/>
    <n v="0"/>
    <n v="0"/>
    <n v="8483"/>
  </r>
  <r>
    <x v="4"/>
    <x v="1"/>
    <x v="341"/>
    <n v="52146073"/>
    <x v="342"/>
    <n v="55125450"/>
    <s v="Súkromná spojená škola Kings Schools International"/>
    <s v="BA"/>
    <s v="Bratislava III"/>
    <s v="Bratislava-Nové Mesto"/>
    <s v="Trnavská cesta 3421/39"/>
    <m/>
    <n v="12.7"/>
    <n v="0"/>
    <n v="12.7"/>
    <n v="130"/>
    <n v="26984"/>
    <n v="0"/>
    <n v="0"/>
    <n v="26984"/>
  </r>
  <r>
    <x v="4"/>
    <x v="1"/>
    <x v="342"/>
    <n v="50550152"/>
    <x v="343"/>
    <n v="55319572"/>
    <s v="Súkromná základná škola Jolly HOMESCHOOL"/>
    <s v="BA"/>
    <s v="Pezinok"/>
    <s v="Pezinok"/>
    <s v="Kukučínova 4"/>
    <m/>
    <n v="7"/>
    <n v="1"/>
    <n v="8"/>
    <n v="60"/>
    <n v="7845"/>
    <n v="0"/>
    <n v="0"/>
    <n v="7845"/>
  </r>
  <r>
    <x v="7"/>
    <x v="1"/>
    <x v="343"/>
    <n v="90000260"/>
    <x v="344"/>
    <n v="55538177"/>
    <s v="Súkromná základná škola"/>
    <s v="BA"/>
    <s v="Bratislava I"/>
    <s v="Bratislava-Staré Mesto"/>
    <s v="Hummelova 4"/>
    <m/>
    <n v="2"/>
    <n v="0"/>
    <n v="2"/>
    <n v="130"/>
    <n v="4249"/>
    <n v="0"/>
    <n v="0"/>
    <n v="4249"/>
  </r>
  <r>
    <x v="1"/>
    <x v="0"/>
    <x v="2"/>
    <n v="54131430"/>
    <x v="2"/>
    <n v="55553923"/>
    <s v="Spojená škola"/>
    <s v="KE"/>
    <s v="Košice IV"/>
    <s v="Košice-Nad jazerom"/>
    <s v="Rovníková 11"/>
    <m/>
    <n v="21.5"/>
    <n v="0"/>
    <n v="21.5"/>
    <n v="70"/>
    <n v="24553"/>
    <n v="0"/>
    <n v="0"/>
    <n v="24553"/>
  </r>
  <r>
    <x v="7"/>
    <x v="1"/>
    <x v="344"/>
    <n v="37923862"/>
    <x v="345"/>
    <n v="55595391"/>
    <s v="Súkromná základná škola FUTURUM"/>
    <s v="KE"/>
    <s v="Košice I"/>
    <s v="Košice-Staré Mesto"/>
    <s v="Moyzesova 5"/>
    <m/>
    <n v="12.1"/>
    <n v="0.1"/>
    <n v="12.2"/>
    <n v="70"/>
    <n v="13958"/>
    <n v="0"/>
    <n v="0"/>
    <n v="13958"/>
  </r>
  <r>
    <x v="4"/>
    <x v="1"/>
    <x v="345"/>
    <n v="52521303"/>
    <x v="346"/>
    <n v="55620868"/>
    <s v="Súkromné bilingválne gymnázium Co.Bra."/>
    <s v="BA"/>
    <s v="Bratislava I"/>
    <s v="Bratislava-Staré Mesto"/>
    <s v="Palisády 51"/>
    <m/>
    <n v="6"/>
    <n v="0"/>
    <n v="6"/>
    <n v="130"/>
    <n v="12748"/>
    <n v="0"/>
    <n v="0"/>
    <n v="12748"/>
  </r>
  <r>
    <x v="4"/>
    <x v="3"/>
    <x v="82"/>
    <n v="603155"/>
    <x v="82"/>
    <n v="55634818"/>
    <s v="Materská škola"/>
    <s v="BA"/>
    <s v="Bratislava II"/>
    <s v="Bratislava-Ružinov"/>
    <s v="Ivanská cesta 32E"/>
    <m/>
    <n v="6"/>
    <n v="0"/>
    <n v="6"/>
    <n v="130"/>
    <n v="12748"/>
    <n v="0"/>
    <n v="0"/>
    <n v="12748"/>
  </r>
  <r>
    <x v="4"/>
    <x v="3"/>
    <x v="23"/>
    <n v="304891"/>
    <x v="23"/>
    <n v="55727328"/>
    <s v="Základná škola"/>
    <s v="BA"/>
    <s v="Pezinok"/>
    <s v="Limbach"/>
    <s v="Vinohradnícka 70"/>
    <m/>
    <n v="17"/>
    <n v="0.1"/>
    <n v="17.100000000000001"/>
    <n v="60"/>
    <n v="16769"/>
    <n v="0"/>
    <n v="0"/>
    <n v="16769"/>
  </r>
  <r>
    <x v="4"/>
    <x v="3"/>
    <x v="21"/>
    <n v="304841"/>
    <x v="21"/>
    <n v="55796931"/>
    <s v="Základná škola"/>
    <s v="BA"/>
    <s v="Senec"/>
    <s v="Kalinkovo"/>
    <s v="Školská 194"/>
    <m/>
    <n v="13.1"/>
    <n v="0"/>
    <n v="13.1"/>
    <n v="60"/>
    <n v="12846"/>
    <n v="0"/>
    <n v="0"/>
    <n v="12846"/>
  </r>
  <r>
    <x v="4"/>
    <x v="1"/>
    <x v="346"/>
    <n v="53378385"/>
    <x v="347"/>
    <n v="56089163"/>
    <s v="Stredná priemyselná škola informačných technológií a umelej inteligencie Skyro"/>
    <s v="BA"/>
    <s v="Bratislava II"/>
    <s v="Bratislava-Podunajské Biskupice"/>
    <s v="Biskupická 21"/>
    <m/>
    <n v="6"/>
    <n v="0"/>
    <n v="6"/>
    <n v="130"/>
    <n v="12748"/>
    <n v="0"/>
    <n v="0"/>
    <n v="12748"/>
  </r>
  <r>
    <x v="4"/>
    <x v="1"/>
    <x v="347"/>
    <n v="53441800"/>
    <x v="348"/>
    <n v="56122713"/>
    <s v="Súkromná základná škola"/>
    <s v="BA"/>
    <s v="Bratislava V"/>
    <s v="Bratislava-Petržalka"/>
    <s v="Znievska 3025/9-11"/>
    <m/>
    <n v="4.8"/>
    <n v="0"/>
    <n v="4.8"/>
    <n v="130"/>
    <n v="10199"/>
    <n v="0"/>
    <n v="0"/>
    <n v="10199"/>
  </r>
  <r>
    <x v="1"/>
    <x v="1"/>
    <x v="297"/>
    <n v="50231774"/>
    <x v="298"/>
    <n v="56130325"/>
    <s v="Súkromná praktická škola pre žiakov s autizmom HRDLIČKA"/>
    <s v="KE"/>
    <s v="Košice III"/>
    <s v="Košice-Dargovských hrdinov"/>
    <s v="Exnárova 10"/>
    <m/>
    <n v="1"/>
    <n v="0"/>
    <n v="1"/>
    <n v="70"/>
    <n v="1144"/>
    <n v="0"/>
    <n v="0"/>
    <n v="1144"/>
  </r>
  <r>
    <x v="4"/>
    <x v="2"/>
    <x v="6"/>
    <n v="36063606"/>
    <x v="6"/>
    <n v="56266774"/>
    <s v="Spojená škola"/>
    <s v="BA"/>
    <s v="Pezinok"/>
    <s v="Pezinok"/>
    <s v="Myslenická 1"/>
    <m/>
    <n v="31.9"/>
    <n v="1.5"/>
    <n v="33.4"/>
    <n v="60"/>
    <n v="32753"/>
    <n v="0"/>
    <n v="0"/>
    <n v="32753"/>
  </r>
  <r>
    <x v="4"/>
    <x v="3"/>
    <x v="119"/>
    <n v="305081"/>
    <x v="119"/>
    <n v="56324341"/>
    <s v="Materská škola"/>
    <s v="BA"/>
    <s v="Malacky "/>
    <s v="Stupava"/>
    <s v="Zvončeková ulica 3794/30"/>
    <m/>
    <n v="8"/>
    <n v="0"/>
    <n v="8"/>
    <n v="60"/>
    <n v="7845"/>
    <n v="0"/>
    <n v="0"/>
    <n v="7845"/>
  </r>
  <r>
    <x v="4"/>
    <x v="3"/>
    <x v="348"/>
    <n v="309923"/>
    <x v="349"/>
    <n v="56417250"/>
    <s v="Spojená škola"/>
    <s v="BA"/>
    <s v="Malacky"/>
    <s v="Rohožník"/>
    <s v="Školské námestie 399"/>
    <m/>
    <n v="47.4"/>
    <n v="0"/>
    <n v="47.4"/>
    <n v="60"/>
    <n v="46483"/>
    <n v="0"/>
    <n v="0"/>
    <n v="46483"/>
  </r>
  <r>
    <x v="4"/>
    <x v="1"/>
    <x v="246"/>
    <n v="36766399"/>
    <x v="247"/>
    <n v="56451407"/>
    <s v="Súkromná základná škola"/>
    <s v="BA"/>
    <s v="Senec"/>
    <s v="Nová Dedinka"/>
    <s v="Krajná 1722/1 I"/>
    <m/>
    <n v="11.6"/>
    <n v="0"/>
    <n v="11.6"/>
    <n v="60"/>
    <n v="11375"/>
    <n v="0"/>
    <n v="0"/>
    <n v="11375"/>
  </r>
  <r>
    <x v="4"/>
    <x v="1"/>
    <x v="349"/>
    <n v="53492986"/>
    <x v="350"/>
    <n v="56459033"/>
    <s v="Súkromná základná škola Rozmanita"/>
    <s v="BA"/>
    <s v="Bratislava V"/>
    <s v="Bratislava-Petržalka"/>
    <s v="Beňadická 38"/>
    <m/>
    <n v="0"/>
    <n v="0"/>
    <n v="0"/>
    <n v="130"/>
    <n v="0"/>
    <n v="0"/>
    <n v="0"/>
    <n v="0"/>
  </r>
  <r>
    <x v="5"/>
    <x v="1"/>
    <x v="350"/>
    <n v="48184748"/>
    <x v="351"/>
    <n v="56459203"/>
    <s v="Súkromná základná škola"/>
    <s v="BA"/>
    <s v="Bratislava I"/>
    <s v="Bratislava-Staré Mesto"/>
    <s v="Sasinkova 13"/>
    <m/>
    <n v="0"/>
    <n v="0"/>
    <n v="0"/>
    <n v="130"/>
    <n v="0"/>
    <n v="0"/>
    <n v="0"/>
    <n v="0"/>
  </r>
  <r>
    <x v="4"/>
    <x v="3"/>
    <x v="87"/>
    <n v="304557"/>
    <x v="87"/>
    <n v="56461470"/>
    <s v="Materská škola"/>
    <s v="BA"/>
    <s v="Bratislava III"/>
    <s v="Bratislava-Rača"/>
    <s v="Kadnárova 69"/>
    <m/>
    <n v="4"/>
    <n v="0"/>
    <n v="4"/>
    <n v="130"/>
    <n v="8499"/>
    <n v="0"/>
    <n v="0"/>
    <n v="8499"/>
  </r>
  <r>
    <x v="1"/>
    <x v="1"/>
    <x v="351"/>
    <n v="90000354"/>
    <x v="352"/>
    <n v="56466277"/>
    <s v="Súkromné centrum poradenstva a prevencie"/>
    <s v="KE"/>
    <s v="Košice I"/>
    <s v="Košice-Staré Mesto"/>
    <s v="Kpt. Nálepku 19"/>
    <m/>
    <n v="0"/>
    <n v="5"/>
    <n v="5"/>
    <n v="70"/>
    <n v="5720"/>
    <n v="0"/>
    <n v="0"/>
    <n v="5720"/>
  </r>
  <r>
    <x v="4"/>
    <x v="1"/>
    <x v="352"/>
    <n v="52262359"/>
    <x v="353"/>
    <n v="56477457"/>
    <s v="Základná škola DOBROdružstvo"/>
    <s v="BA"/>
    <s v="Bratislava I"/>
    <s v="Bratislava-Staré Mesto"/>
    <s v="Riznerova 5"/>
    <m/>
    <n v="3.5"/>
    <n v="0"/>
    <n v="3.5"/>
    <n v="130"/>
    <n v="7437"/>
    <n v="0"/>
    <n v="0"/>
    <n v="7437"/>
  </r>
  <r>
    <x v="1"/>
    <x v="3"/>
    <x v="74"/>
    <n v="691135"/>
    <x v="74"/>
    <n v="56664907"/>
    <s v="Spojená škola"/>
    <s v="KE"/>
    <s v="Košice II"/>
    <s v="Košice-Luník IX"/>
    <s v="Ľ. Podjavorinskej 1"/>
    <m/>
    <n v="69.5"/>
    <n v="3"/>
    <n v="72.5"/>
    <n v="70"/>
    <n v="82946"/>
    <n v="0"/>
    <n v="0"/>
    <n v="82946"/>
  </r>
  <r>
    <x v="4"/>
    <x v="1"/>
    <x v="89"/>
    <n v="90000328"/>
    <x v="89"/>
    <n v="90000328"/>
    <s v="Marianna Havasová"/>
    <s v="BA"/>
    <s v="Senec"/>
    <s v="Hrubá Borša"/>
    <s v="Školská 136/6"/>
    <m/>
    <n v="0"/>
    <n v="0"/>
    <n v="0"/>
    <n v="60"/>
    <n v="0"/>
    <n v="0"/>
    <n v="0"/>
    <n v="0"/>
  </r>
  <r>
    <x v="4"/>
    <x v="3"/>
    <x v="14"/>
    <n v="304735"/>
    <x v="14"/>
    <n v="710055323"/>
    <s v="Základná škola"/>
    <s v="BA"/>
    <s v="Pezinok"/>
    <s v="Dubová"/>
    <s v="Hlavná 24"/>
    <m/>
    <n v="6"/>
    <n v="0"/>
    <n v="6"/>
    <n v="60"/>
    <n v="5884"/>
    <n v="0"/>
    <n v="0"/>
    <n v="5884"/>
  </r>
  <r>
    <x v="4"/>
    <x v="3"/>
    <x v="17"/>
    <n v="304794"/>
    <x v="17"/>
    <n v="710055340"/>
    <s v="Základná škola"/>
    <s v="BA"/>
    <s v="Pezinok"/>
    <s v="Jablonec"/>
    <s v="Jablonec 59"/>
    <m/>
    <n v="6.6"/>
    <n v="0"/>
    <n v="6.6"/>
    <n v="60"/>
    <n v="6472"/>
    <n v="0"/>
    <n v="0"/>
    <n v="6472"/>
  </r>
  <r>
    <x v="4"/>
    <x v="3"/>
    <x v="18"/>
    <n v="304808"/>
    <x v="18"/>
    <n v="710055358"/>
    <s v="Základná škola"/>
    <s v="BA"/>
    <s v="Malacky"/>
    <s v="Jablonové"/>
    <s v="Jablonové 348"/>
    <m/>
    <n v="5.6"/>
    <n v="0"/>
    <n v="5.6"/>
    <n v="60"/>
    <n v="5492"/>
    <n v="0"/>
    <n v="0"/>
    <n v="5492"/>
  </r>
  <r>
    <x v="4"/>
    <x v="3"/>
    <x v="24"/>
    <n v="304930"/>
    <x v="24"/>
    <n v="710055412"/>
    <s v="Základná škola"/>
    <s v="BA"/>
    <s v="Malacky"/>
    <s v="Marianka"/>
    <s v="Nám. 4. apríla 16"/>
    <m/>
    <n v="5.9"/>
    <n v="0.1"/>
    <n v="6"/>
    <n v="60"/>
    <n v="5884"/>
    <n v="0"/>
    <n v="0"/>
    <n v="5884"/>
  </r>
  <r>
    <x v="4"/>
    <x v="3"/>
    <x v="32"/>
    <n v="305138"/>
    <x v="32"/>
    <n v="710055463"/>
    <s v="Základná škola"/>
    <s v="BA"/>
    <s v="Senec"/>
    <s v="Tureň"/>
    <s v="Tureň 200"/>
    <m/>
    <n v="3"/>
    <n v="1"/>
    <n v="4"/>
    <n v="60"/>
    <n v="3923"/>
    <n v="0"/>
    <n v="0"/>
    <n v="3923"/>
  </r>
  <r>
    <x v="4"/>
    <x v="3"/>
    <x v="34"/>
    <n v="305162"/>
    <x v="34"/>
    <n v="710055480"/>
    <s v="Základná škola"/>
    <s v="BA"/>
    <s v="Pezinok"/>
    <s v="Vinosady"/>
    <s v="Školská 49"/>
    <m/>
    <n v="6"/>
    <n v="0"/>
    <n v="6"/>
    <n v="60"/>
    <n v="5884"/>
    <n v="0"/>
    <n v="0"/>
    <n v="5884"/>
  </r>
  <r>
    <x v="4"/>
    <x v="3"/>
    <x v="39"/>
    <n v="305987"/>
    <x v="39"/>
    <n v="710055986"/>
    <s v="Základná škola"/>
    <s v="BA"/>
    <s v="Senec"/>
    <s v="Hrubý Šúr"/>
    <s v="Hrubý Šúr 19"/>
    <m/>
    <n v="2"/>
    <n v="0"/>
    <n v="2"/>
    <n v="60"/>
    <n v="1961"/>
    <n v="0"/>
    <n v="0"/>
    <n v="1961"/>
  </r>
  <r>
    <x v="4"/>
    <x v="3"/>
    <x v="39"/>
    <n v="305987"/>
    <x v="39"/>
    <n v="710055994"/>
    <s v="Základná škola s vyučovacím jazykom maďarským - Alapiskola"/>
    <s v="BA"/>
    <s v="Senec"/>
    <s v="Hrubý Šúr"/>
    <s v="Hrubý Šúr 19"/>
    <m/>
    <n v="2"/>
    <n v="0"/>
    <n v="2"/>
    <n v="60"/>
    <n v="1961"/>
    <n v="0"/>
    <n v="0"/>
    <n v="1961"/>
  </r>
  <r>
    <x v="4"/>
    <x v="3"/>
    <x v="42"/>
    <n v="306142"/>
    <x v="42"/>
    <n v="710056109"/>
    <s v="Základná škola"/>
    <s v="BA"/>
    <s v="Senec"/>
    <s v="Reca"/>
    <s v="Hlavná 229"/>
    <m/>
    <n v="4.3"/>
    <n v="0"/>
    <n v="4.3"/>
    <n v="60"/>
    <n v="4217"/>
    <n v="0"/>
    <n v="0"/>
    <n v="4217"/>
  </r>
  <r>
    <x v="4"/>
    <x v="3"/>
    <x v="43"/>
    <n v="309711"/>
    <x v="43"/>
    <n v="710057156"/>
    <s v="Základná škola"/>
    <s v="BA"/>
    <s v="Malacky"/>
    <s v="Malé Leváre"/>
    <s v="Malé Leváre 10"/>
    <m/>
    <n v="4.9000000000000004"/>
    <n v="0"/>
    <n v="4.9000000000000004"/>
    <n v="60"/>
    <n v="4805"/>
    <n v="0"/>
    <n v="0"/>
    <n v="4805"/>
  </r>
  <r>
    <x v="4"/>
    <x v="3"/>
    <x v="45"/>
    <n v="309796"/>
    <x v="45"/>
    <n v="710057202"/>
    <s v="Základná škola"/>
    <s v="BA"/>
    <s v="Malacky"/>
    <s v="Plavecký Mikuláš"/>
    <s v="Plavecký Mikuláš 297"/>
    <m/>
    <n v="2"/>
    <n v="0"/>
    <n v="2"/>
    <n v="60"/>
    <n v="1961"/>
    <n v="0"/>
    <n v="0"/>
    <n v="1961"/>
  </r>
  <r>
    <x v="4"/>
    <x v="3"/>
    <x v="75"/>
    <n v="800252"/>
    <x v="75"/>
    <n v="710166559"/>
    <s v="Základná škola"/>
    <s v="BA"/>
    <s v="Senec"/>
    <s v="Igram"/>
    <s v="Igram 30"/>
    <m/>
    <n v="2.7"/>
    <n v="0"/>
    <n v="2.7"/>
    <n v="60"/>
    <n v="2648"/>
    <n v="0"/>
    <n v="0"/>
    <n v="2648"/>
  </r>
  <r>
    <x v="4"/>
    <x v="1"/>
    <x v="163"/>
    <n v="35893991"/>
    <x v="163"/>
    <n v="710212674"/>
    <s v="Súkromné gymnázium GALILEO SHOOL"/>
    <s v="BA"/>
    <s v="Bratislava II"/>
    <s v="Bratislava-Podunajské Biskupice"/>
    <s v="Dudvážska 6"/>
    <m/>
    <n v="14.3"/>
    <n v="0"/>
    <n v="14.3"/>
    <n v="130"/>
    <n v="30383"/>
    <n v="0"/>
    <n v="0"/>
    <n v="30383"/>
  </r>
  <r>
    <x v="4"/>
    <x v="1"/>
    <x v="353"/>
    <n v="31335225"/>
    <x v="354"/>
    <n v="710213530"/>
    <s v="Súkromná obchodná akadémia Profi - Kamo"/>
    <s v="BA"/>
    <s v="Bratislava II"/>
    <s v="Bratislava-Podunajské Biskupice"/>
    <s v="Dudvážska 6"/>
    <m/>
    <n v="6.4"/>
    <n v="0.1"/>
    <n v="6.5"/>
    <n v="130"/>
    <n v="13811"/>
    <n v="0"/>
    <n v="0"/>
    <n v="13811"/>
  </r>
  <r>
    <x v="4"/>
    <x v="1"/>
    <x v="163"/>
    <n v="35893991"/>
    <x v="163"/>
    <n v="710213603"/>
    <s v="Súkromná základná škola GALILEO SCHOOL"/>
    <s v="BA"/>
    <s v="Bratislava II"/>
    <s v="Bratislava-Podunajské Biskupice"/>
    <s v="Dudvážska 6"/>
    <m/>
    <n v="53"/>
    <n v="0.3"/>
    <n v="53.3"/>
    <n v="130"/>
    <n v="113248"/>
    <n v="0"/>
    <n v="0"/>
    <n v="113248"/>
  </r>
  <r>
    <x v="4"/>
    <x v="1"/>
    <x v="86"/>
    <n v="31406025"/>
    <x v="86"/>
    <n v="710224460"/>
    <s v="Súkromná základná škola"/>
    <s v="BA"/>
    <s v="Bratislava IV"/>
    <s v="Bratislava-Dúbravka"/>
    <s v="Bilíkova 34"/>
    <m/>
    <n v="11.1"/>
    <n v="0"/>
    <n v="11.1"/>
    <n v="130"/>
    <n v="23584"/>
    <n v="0"/>
    <n v="0"/>
    <n v="23584"/>
  </r>
  <r>
    <x v="4"/>
    <x v="1"/>
    <x v="175"/>
    <n v="36076082"/>
    <x v="175"/>
    <n v="710229631"/>
    <s v="Súkromné gymnázium nemecko-slovenské"/>
    <s v="BA"/>
    <s v="Bratislava III"/>
    <s v="Bratislava-Nové Mesto"/>
    <s v="Bárdošova 2724/33"/>
    <m/>
    <n v="17"/>
    <n v="0.5"/>
    <n v="17.5"/>
    <n v="130"/>
    <n v="37183"/>
    <n v="0"/>
    <n v="0"/>
    <n v="37183"/>
  </r>
  <r>
    <x v="4"/>
    <x v="1"/>
    <x v="175"/>
    <n v="36076082"/>
    <x v="175"/>
    <n v="710229640"/>
    <s v="Súkromná základná škola nemecko-slovenská"/>
    <s v="BA"/>
    <s v="Bratislava III"/>
    <s v="Bratislava-Nové Mesto"/>
    <s v="Bárdošova 2724/33"/>
    <m/>
    <n v="16"/>
    <n v="0.8"/>
    <n v="16.8"/>
    <n v="130"/>
    <n v="35695"/>
    <n v="0"/>
    <n v="0"/>
    <n v="35695"/>
  </r>
  <r>
    <x v="4"/>
    <x v="3"/>
    <x v="13"/>
    <n v="304727"/>
    <x v="13"/>
    <n v="710273592"/>
    <s v="Základná škola"/>
    <s v="BA"/>
    <s v="Pezinok"/>
    <s v="Doľany"/>
    <s v="Doľany 128"/>
    <m/>
    <n v="2.2999999999999998"/>
    <n v="0"/>
    <n v="2.2999999999999998"/>
    <n v="60"/>
    <n v="2255"/>
    <n v="0"/>
    <n v="0"/>
    <n v="2255"/>
  </r>
  <r>
    <x v="4"/>
    <x v="1"/>
    <x v="354"/>
    <n v="52560813"/>
    <x v="355"/>
    <n v="710277156"/>
    <s v="Súkromná základná škola"/>
    <s v="BA"/>
    <s v="Bratislava II"/>
    <s v="Bratislava-Vrakuňa"/>
    <s v="Vážska 34"/>
    <m/>
    <n v="9.6999999999999993"/>
    <n v="0.5"/>
    <n v="10.199999999999999"/>
    <n v="130"/>
    <n v="21672"/>
    <n v="0"/>
    <n v="0"/>
    <n v="21672"/>
  </r>
  <r>
    <x v="1"/>
    <x v="1"/>
    <x v="287"/>
    <n v="50366734"/>
    <x v="288"/>
    <n v="710279213"/>
    <s v="Súkromná základná škola Splash International"/>
    <s v="KE"/>
    <s v="Košice II"/>
    <s v="Košice-Sídlisko KVP"/>
    <s v="Starozagorská 8"/>
    <m/>
    <n v="6"/>
    <n v="0"/>
    <n v="6"/>
    <n v="70"/>
    <n v="6864"/>
    <n v="0"/>
    <n v="0"/>
    <n v="6864"/>
  </r>
  <r>
    <x v="4"/>
    <x v="1"/>
    <x v="355"/>
    <n v="52441334"/>
    <x v="356"/>
    <n v="710280661"/>
    <s v="Súkromná základná škola Fantastická"/>
    <s v="BA"/>
    <s v="Bratislava II"/>
    <s v="Bratislava-Vrakuňa"/>
    <s v="Žitavská 1"/>
    <m/>
    <n v="3"/>
    <n v="0"/>
    <n v="3"/>
    <n v="130"/>
    <n v="6374"/>
    <n v="0"/>
    <n v="0"/>
    <n v="6374"/>
  </r>
  <r>
    <x v="4"/>
    <x v="1"/>
    <x v="244"/>
    <n v="42369479"/>
    <x v="245"/>
    <n v="710282869"/>
    <s v="Súkromná základná škola"/>
    <s v="BA"/>
    <s v="Bratislava I"/>
    <s v="Bratislava-Staré Mesto"/>
    <s v="Panenská 4"/>
    <m/>
    <n v="6.1"/>
    <n v="1.6"/>
    <n v="7.6999999999999993"/>
    <n v="130"/>
    <n v="16360"/>
    <n v="0"/>
    <n v="0"/>
    <n v="16360"/>
  </r>
  <r>
    <x v="4"/>
    <x v="1"/>
    <x v="356"/>
    <n v="54347599"/>
    <x v="357"/>
    <n v="710282885"/>
    <s v="Súkromná základná škola"/>
    <s v="BA"/>
    <s v="Pezinok"/>
    <s v="Modra"/>
    <s v="Kostolná 3"/>
    <m/>
    <n v="4.5999999999999996"/>
    <n v="0"/>
    <n v="4.5999999999999996"/>
    <n v="60"/>
    <n v="4511"/>
    <n v="0"/>
    <n v="0"/>
    <n v="4511"/>
  </r>
  <r>
    <x v="4"/>
    <x v="1"/>
    <x v="249"/>
    <n v="42417317"/>
    <x v="250"/>
    <n v="710283776"/>
    <s v="Súkromná základná škola"/>
    <s v="BA"/>
    <s v="Pezinok"/>
    <s v="Pezinok"/>
    <s v="Rozálka 5839/9A"/>
    <m/>
    <n v="9.6999999999999993"/>
    <n v="0"/>
    <n v="9.6999999999999993"/>
    <n v="60"/>
    <n v="9512"/>
    <n v="0"/>
    <n v="0"/>
    <n v="9512"/>
  </r>
  <r>
    <x v="4"/>
    <x v="1"/>
    <x v="357"/>
    <n v="35907631"/>
    <x v="358"/>
    <n v="710283970"/>
    <s v="Súkromná základná škola"/>
    <s v="BA"/>
    <s v="Pezinok"/>
    <s v="Limbach"/>
    <s v="Družstevná 752/16"/>
    <m/>
    <n v="6.6"/>
    <n v="0"/>
    <n v="6.6"/>
    <n v="60"/>
    <n v="6472"/>
    <n v="0"/>
    <n v="0"/>
    <n v="6472"/>
  </r>
  <r>
    <x v="5"/>
    <x v="1"/>
    <x v="327"/>
    <n v="50158660"/>
    <x v="328"/>
    <n v="54811091"/>
    <s v="Súkromná materská škola"/>
    <s v="BA"/>
    <s v="Bratislava I"/>
    <s v="Bratislava-Staré Mesto"/>
    <s v="Palisády 51"/>
    <m/>
    <n v="5.0999999999999996"/>
    <n v="0"/>
    <n v="5.0999999999999996"/>
    <n v="130"/>
    <n v="10836"/>
    <n v="0"/>
    <n v="0"/>
    <n v="10836"/>
  </r>
  <r>
    <x v="7"/>
    <x v="1"/>
    <x v="343"/>
    <n v="90000260"/>
    <x v="344"/>
    <n v="54528224"/>
    <s v="Súkromná materská škola"/>
    <s v="BA"/>
    <s v="Bratislava I"/>
    <s v="Bratislava-Staré Mesto"/>
    <s v="Gajova 8"/>
    <m/>
    <n v="3"/>
    <n v="0"/>
    <n v="3"/>
    <n v="130"/>
    <n v="6374"/>
    <n v="0"/>
    <n v="0"/>
    <n v="6374"/>
  </r>
  <r>
    <x v="0"/>
    <x v="4"/>
    <x v="358"/>
    <n v="586366"/>
    <x v="359"/>
    <n v="31773834"/>
    <s v="Cirkevná materská škola Kráľovnej Anjelov"/>
    <s v="BA"/>
    <s v="Senec"/>
    <s v="Ivanka pri Dunaji"/>
    <s v="Nám. padlých hrdinov 30"/>
    <m/>
    <n v="5"/>
    <n v="0"/>
    <n v="5"/>
    <n v="60"/>
    <n v="4903"/>
    <n v="0"/>
    <n v="0"/>
    <n v="4903"/>
  </r>
  <r>
    <x v="5"/>
    <x v="1"/>
    <x v="359"/>
    <n v="35970537"/>
    <x v="360"/>
    <n v="42449171"/>
    <s v="Súkromná materská škola"/>
    <s v="BA"/>
    <s v="Bratislava I"/>
    <s v="Bratislava-Staré Mesto"/>
    <s v="Kozia 25"/>
    <m/>
    <n v="7.6"/>
    <n v="0"/>
    <n v="7.6"/>
    <n v="130"/>
    <n v="16148"/>
    <n v="0"/>
    <n v="0"/>
    <n v="161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58BC56-281E-447C-94DC-0461D740E53E}" name="Kontingenčná tabuľka1" cacheId="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G13" firstHeaderRow="1" firstDataRow="2" firstDataCol="1"/>
  <pivotFields count="20">
    <pivotField axis="axisRow" showAll="0">
      <items count="9">
        <item x="4"/>
        <item x="0"/>
        <item x="7"/>
        <item x="5"/>
        <item x="2"/>
        <item x="3"/>
        <item x="6"/>
        <item x="1"/>
        <item t="default"/>
      </items>
    </pivotField>
    <pivotField axis="axisCol" showAll="0">
      <items count="6">
        <item x="0"/>
        <item x="2"/>
        <item x="3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3" showAll="0"/>
    <pivotField numFmtId="3" showAll="0"/>
    <pivotField numFmtId="3" showAll="0"/>
    <pivotField numFmtId="3" showAll="0"/>
    <pivotField dataField="1" numFmtId="3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účet z KP CELKOM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1CA7-AB65-41A4-A786-69A9139F33A9}">
  <dimension ref="A3:G13"/>
  <sheetViews>
    <sheetView workbookViewId="0">
      <selection activeCell="B27" sqref="B27"/>
    </sheetView>
  </sheetViews>
  <sheetFormatPr defaultRowHeight="15" x14ac:dyDescent="0.25"/>
  <cols>
    <col min="1" max="1" width="19.7109375" bestFit="1" customWidth="1"/>
    <col min="2" max="2" width="19.28515625" bestFit="1" customWidth="1"/>
    <col min="3" max="3" width="8" bestFit="1" customWidth="1"/>
    <col min="4" max="4" width="9" bestFit="1" customWidth="1"/>
    <col min="5" max="6" width="8" bestFit="1" customWidth="1"/>
    <col min="7" max="7" width="13.28515625" bestFit="1" customWidth="1"/>
  </cols>
  <sheetData>
    <row r="3" spans="1:7" x14ac:dyDescent="0.25">
      <c r="A3" s="17" t="s">
        <v>1829</v>
      </c>
      <c r="B3" s="17" t="s">
        <v>1830</v>
      </c>
    </row>
    <row r="4" spans="1:7" x14ac:dyDescent="0.25">
      <c r="A4" s="17" t="s">
        <v>1827</v>
      </c>
      <c r="B4" t="s">
        <v>19</v>
      </c>
      <c r="C4" t="s">
        <v>50</v>
      </c>
      <c r="D4" t="s">
        <v>142</v>
      </c>
      <c r="E4" t="s">
        <v>329</v>
      </c>
      <c r="F4" t="s">
        <v>307</v>
      </c>
      <c r="G4" t="s">
        <v>1828</v>
      </c>
    </row>
    <row r="5" spans="1:7" x14ac:dyDescent="0.25">
      <c r="A5" s="18" t="s">
        <v>59</v>
      </c>
      <c r="B5">
        <v>3299410</v>
      </c>
      <c r="C5">
        <v>3994916</v>
      </c>
      <c r="D5">
        <v>11320430</v>
      </c>
      <c r="E5">
        <v>1767470</v>
      </c>
      <c r="F5">
        <v>3414779</v>
      </c>
      <c r="G5">
        <v>23797005</v>
      </c>
    </row>
    <row r="6" spans="1:7" x14ac:dyDescent="0.25">
      <c r="A6" s="18" t="s">
        <v>18</v>
      </c>
      <c r="B6">
        <v>323997</v>
      </c>
      <c r="C6">
        <v>582223</v>
      </c>
      <c r="D6">
        <v>1649301</v>
      </c>
      <c r="E6">
        <v>73319</v>
      </c>
      <c r="F6">
        <v>231420</v>
      </c>
      <c r="G6">
        <v>2860260</v>
      </c>
    </row>
    <row r="7" spans="1:7" x14ac:dyDescent="0.25">
      <c r="A7" s="18" t="s">
        <v>1743</v>
      </c>
      <c r="F7">
        <v>24581</v>
      </c>
      <c r="G7">
        <v>24581</v>
      </c>
    </row>
    <row r="8" spans="1:7" x14ac:dyDescent="0.25">
      <c r="A8" s="18" t="s">
        <v>110</v>
      </c>
      <c r="B8">
        <v>229376</v>
      </c>
      <c r="F8">
        <v>91363</v>
      </c>
      <c r="G8">
        <v>320739</v>
      </c>
    </row>
    <row r="9" spans="1:7" x14ac:dyDescent="0.25">
      <c r="A9" s="18" t="s">
        <v>37</v>
      </c>
      <c r="B9">
        <v>198052</v>
      </c>
      <c r="G9">
        <v>198052</v>
      </c>
    </row>
    <row r="10" spans="1:7" x14ac:dyDescent="0.25">
      <c r="A10" s="18" t="s">
        <v>43</v>
      </c>
      <c r="B10">
        <v>187284</v>
      </c>
      <c r="E10">
        <v>120897</v>
      </c>
      <c r="F10">
        <v>25971</v>
      </c>
      <c r="G10">
        <v>334152</v>
      </c>
    </row>
    <row r="11" spans="1:7" x14ac:dyDescent="0.25">
      <c r="A11" s="18" t="s">
        <v>124</v>
      </c>
      <c r="B11">
        <v>61993</v>
      </c>
      <c r="E11">
        <v>50912</v>
      </c>
      <c r="F11">
        <v>48394</v>
      </c>
      <c r="G11">
        <v>161299</v>
      </c>
    </row>
    <row r="12" spans="1:7" x14ac:dyDescent="0.25">
      <c r="A12" s="18" t="s">
        <v>26</v>
      </c>
      <c r="B12">
        <v>1016461</v>
      </c>
      <c r="C12">
        <v>1399094</v>
      </c>
      <c r="D12">
        <v>2436199</v>
      </c>
      <c r="E12">
        <v>337387</v>
      </c>
      <c r="F12">
        <v>729231</v>
      </c>
      <c r="G12">
        <v>5918372</v>
      </c>
    </row>
    <row r="13" spans="1:7" x14ac:dyDescent="0.25">
      <c r="A13" s="18" t="s">
        <v>1828</v>
      </c>
      <c r="B13">
        <v>5316573</v>
      </c>
      <c r="C13">
        <v>5976233</v>
      </c>
      <c r="D13">
        <v>15405930</v>
      </c>
      <c r="E13">
        <v>2349985</v>
      </c>
      <c r="F13">
        <v>4565739</v>
      </c>
      <c r="G13">
        <v>33614460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63FF-70E2-47BE-96A0-CBCA23856A2E}">
  <sheetPr>
    <tabColor theme="9" tint="0.59999389629810485"/>
    <pageSetUpPr fitToPage="1"/>
  </sheetPr>
  <dimension ref="A1:AD825"/>
  <sheetViews>
    <sheetView zoomScaleNormal="100" workbookViewId="0">
      <pane ySplit="3" topLeftCell="A4" activePane="bottomLeft" state="frozen"/>
      <selection activeCell="C1" sqref="C1"/>
      <selection pane="bottomLeft" activeCell="AG10" sqref="AG10"/>
    </sheetView>
  </sheetViews>
  <sheetFormatPr defaultRowHeight="15" x14ac:dyDescent="0.25"/>
  <cols>
    <col min="1" max="1" width="7.140625" customWidth="1"/>
    <col min="2" max="2" width="6.85546875" customWidth="1"/>
    <col min="3" max="3" width="9.140625" customWidth="1"/>
    <col min="4" max="4" width="11" customWidth="1"/>
    <col min="5" max="5" width="30.42578125" customWidth="1"/>
    <col min="6" max="6" width="11.28515625" customWidth="1"/>
    <col min="7" max="7" width="34.28515625" customWidth="1"/>
    <col min="8" max="8" width="7.42578125" customWidth="1"/>
    <col min="9" max="9" width="16.7109375" customWidth="1"/>
    <col min="10" max="10" width="26.5703125" customWidth="1"/>
    <col min="11" max="11" width="23.5703125" customWidth="1"/>
    <col min="12" max="12" width="6.28515625" hidden="1" customWidth="1"/>
    <col min="13" max="18" width="9.7109375" customWidth="1"/>
    <col min="19" max="20" width="11.7109375" style="38" customWidth="1"/>
    <col min="21" max="22" width="11.140625" customWidth="1"/>
    <col min="23" max="23" width="11.28515625" style="34" customWidth="1"/>
    <col min="24" max="25" width="11.42578125" hidden="1" customWidth="1"/>
    <col min="26" max="26" width="11.140625" customWidth="1"/>
    <col min="27" max="27" width="11.28515625" hidden="1" customWidth="1"/>
    <col min="28" max="28" width="10.85546875" hidden="1" customWidth="1"/>
    <col min="29" max="29" width="10.85546875" customWidth="1"/>
    <col min="30" max="30" width="11.28515625" customWidth="1"/>
  </cols>
  <sheetData>
    <row r="1" spans="1:30" ht="18" thickBot="1" x14ac:dyDescent="0.35">
      <c r="A1" s="141" t="s">
        <v>2001</v>
      </c>
      <c r="M1" s="2"/>
      <c r="N1" s="2"/>
      <c r="O1" s="2"/>
      <c r="P1" s="2"/>
      <c r="Q1" s="2"/>
      <c r="R1" s="2"/>
      <c r="S1" s="58"/>
      <c r="T1" s="58"/>
      <c r="U1" s="3"/>
      <c r="V1" s="3"/>
      <c r="W1" s="2"/>
      <c r="X1" s="3"/>
      <c r="Y1" s="3"/>
      <c r="Z1" s="3"/>
      <c r="AA1" s="3"/>
      <c r="AB1" s="3"/>
      <c r="AC1" s="3"/>
      <c r="AD1" s="2"/>
    </row>
    <row r="2" spans="1:30" ht="30.75" thickBot="1" x14ac:dyDescent="0.3">
      <c r="A2" s="35" t="s">
        <v>1997</v>
      </c>
      <c r="M2" s="48" t="s">
        <v>1831</v>
      </c>
      <c r="N2" s="49"/>
      <c r="O2" s="50"/>
      <c r="P2" s="31" t="s">
        <v>1832</v>
      </c>
      <c r="Q2" s="32"/>
      <c r="R2" s="33"/>
      <c r="U2" s="180" t="s">
        <v>2003</v>
      </c>
      <c r="V2" s="181"/>
      <c r="W2" s="182"/>
      <c r="X2" s="40" t="s">
        <v>1998</v>
      </c>
      <c r="Y2" s="57"/>
      <c r="Z2" s="78" t="s">
        <v>2004</v>
      </c>
      <c r="AA2" s="41"/>
      <c r="AB2" s="42"/>
      <c r="AC2" s="77"/>
      <c r="AD2" s="55"/>
    </row>
    <row r="3" spans="1:30" ht="105" x14ac:dyDescent="0.25">
      <c r="A3" s="91" t="s">
        <v>0</v>
      </c>
      <c r="B3" s="92" t="s">
        <v>1</v>
      </c>
      <c r="C3" s="92" t="s">
        <v>2</v>
      </c>
      <c r="D3" s="92" t="s">
        <v>3</v>
      </c>
      <c r="E3" s="93" t="s">
        <v>4</v>
      </c>
      <c r="F3" s="94" t="s">
        <v>1996</v>
      </c>
      <c r="G3" s="95" t="s">
        <v>5</v>
      </c>
      <c r="H3" s="92" t="s">
        <v>6</v>
      </c>
      <c r="I3" s="96" t="s">
        <v>7</v>
      </c>
      <c r="J3" s="96" t="s">
        <v>8</v>
      </c>
      <c r="K3" s="96" t="s">
        <v>9</v>
      </c>
      <c r="L3" s="93" t="s">
        <v>10</v>
      </c>
      <c r="M3" s="148" t="s">
        <v>11</v>
      </c>
      <c r="N3" s="149" t="s">
        <v>12</v>
      </c>
      <c r="O3" s="97" t="s">
        <v>13</v>
      </c>
      <c r="P3" s="150" t="s">
        <v>11</v>
      </c>
      <c r="Q3" s="151" t="s">
        <v>12</v>
      </c>
      <c r="R3" s="98" t="s">
        <v>13</v>
      </c>
      <c r="S3" s="99" t="s">
        <v>14</v>
      </c>
      <c r="T3" s="100" t="s">
        <v>16</v>
      </c>
      <c r="U3" s="101" t="s">
        <v>15</v>
      </c>
      <c r="V3" s="102" t="s">
        <v>17</v>
      </c>
      <c r="W3" s="103" t="s">
        <v>1900</v>
      </c>
      <c r="X3" s="104" t="s">
        <v>1903</v>
      </c>
      <c r="Y3" s="105" t="s">
        <v>1993</v>
      </c>
      <c r="Z3" s="105" t="s">
        <v>15</v>
      </c>
      <c r="AA3" s="106" t="s">
        <v>1904</v>
      </c>
      <c r="AB3" s="106" t="s">
        <v>1905</v>
      </c>
      <c r="AC3" s="107" t="s">
        <v>17</v>
      </c>
      <c r="AD3" s="162" t="s">
        <v>1999</v>
      </c>
    </row>
    <row r="4" spans="1:30" x14ac:dyDescent="0.25">
      <c r="A4" s="22" t="s">
        <v>59</v>
      </c>
      <c r="B4" s="23" t="s">
        <v>19</v>
      </c>
      <c r="C4" s="24" t="s">
        <v>105</v>
      </c>
      <c r="D4" s="23">
        <v>54130395</v>
      </c>
      <c r="E4" s="25" t="s">
        <v>106</v>
      </c>
      <c r="F4" s="23">
        <v>163252</v>
      </c>
      <c r="G4" s="25" t="s">
        <v>40</v>
      </c>
      <c r="H4" s="23" t="s">
        <v>59</v>
      </c>
      <c r="I4" s="25" t="s">
        <v>107</v>
      </c>
      <c r="J4" s="25" t="s">
        <v>108</v>
      </c>
      <c r="K4" s="25" t="s">
        <v>109</v>
      </c>
      <c r="L4" s="51"/>
      <c r="M4" s="74">
        <v>11.3</v>
      </c>
      <c r="N4" s="43">
        <v>5.3</v>
      </c>
      <c r="O4" s="152">
        <v>16.600000000000001</v>
      </c>
      <c r="P4" s="74">
        <v>12</v>
      </c>
      <c r="Q4" s="43">
        <v>5.3</v>
      </c>
      <c r="R4" s="152">
        <v>17.3</v>
      </c>
      <c r="S4" s="62">
        <v>130</v>
      </c>
      <c r="T4" s="63">
        <v>200</v>
      </c>
      <c r="U4" s="79">
        <v>35206</v>
      </c>
      <c r="V4" s="80">
        <v>54162</v>
      </c>
      <c r="W4" s="85">
        <v>89368</v>
      </c>
      <c r="X4" s="54">
        <v>26260</v>
      </c>
      <c r="Y4" s="53">
        <v>9440</v>
      </c>
      <c r="Z4" s="86">
        <v>35700</v>
      </c>
      <c r="AA4" s="86">
        <v>40400</v>
      </c>
      <c r="AB4" s="86">
        <v>14524</v>
      </c>
      <c r="AC4" s="87">
        <v>54924</v>
      </c>
      <c r="AD4" s="198">
        <v>90624</v>
      </c>
    </row>
    <row r="5" spans="1:30" x14ac:dyDescent="0.25">
      <c r="A5" s="22" t="s">
        <v>59</v>
      </c>
      <c r="B5" s="23" t="s">
        <v>19</v>
      </c>
      <c r="C5" s="24" t="s">
        <v>105</v>
      </c>
      <c r="D5" s="23">
        <v>54130395</v>
      </c>
      <c r="E5" s="25" t="s">
        <v>106</v>
      </c>
      <c r="F5" s="23">
        <v>500798</v>
      </c>
      <c r="G5" s="25" t="s">
        <v>46</v>
      </c>
      <c r="H5" s="5" t="s">
        <v>59</v>
      </c>
      <c r="I5" s="7" t="s">
        <v>63</v>
      </c>
      <c r="J5" s="7" t="s">
        <v>286</v>
      </c>
      <c r="K5" s="25" t="s">
        <v>325</v>
      </c>
      <c r="L5" s="51"/>
      <c r="M5" s="74">
        <v>24</v>
      </c>
      <c r="N5" s="43">
        <v>3</v>
      </c>
      <c r="O5" s="152">
        <v>27</v>
      </c>
      <c r="P5" s="74">
        <v>24</v>
      </c>
      <c r="Q5" s="43">
        <v>4.0999999999999996</v>
      </c>
      <c r="R5" s="152">
        <v>28.1</v>
      </c>
      <c r="S5" s="62">
        <v>60</v>
      </c>
      <c r="T5" s="63">
        <v>200</v>
      </c>
      <c r="U5" s="79">
        <v>26429</v>
      </c>
      <c r="V5" s="80">
        <v>88096</v>
      </c>
      <c r="W5" s="85">
        <v>114525</v>
      </c>
      <c r="X5" s="54">
        <v>19704</v>
      </c>
      <c r="Y5" s="53">
        <v>7084</v>
      </c>
      <c r="Z5" s="86">
        <v>26788</v>
      </c>
      <c r="AA5" s="86">
        <v>65680</v>
      </c>
      <c r="AB5" s="86">
        <v>23612</v>
      </c>
      <c r="AC5" s="87">
        <v>89292</v>
      </c>
      <c r="AD5" s="198">
        <v>116080</v>
      </c>
    </row>
    <row r="6" spans="1:30" x14ac:dyDescent="0.25">
      <c r="A6" s="4" t="s">
        <v>59</v>
      </c>
      <c r="B6" s="5" t="s">
        <v>19</v>
      </c>
      <c r="C6" s="6" t="s">
        <v>105</v>
      </c>
      <c r="D6" s="5">
        <v>54130395</v>
      </c>
      <c r="E6" s="7" t="s">
        <v>106</v>
      </c>
      <c r="F6" s="5">
        <v>605751</v>
      </c>
      <c r="G6" s="7" t="s">
        <v>62</v>
      </c>
      <c r="H6" s="5" t="s">
        <v>59</v>
      </c>
      <c r="I6" s="7" t="s">
        <v>107</v>
      </c>
      <c r="J6" s="7" t="s">
        <v>345</v>
      </c>
      <c r="K6" s="7" t="s">
        <v>355</v>
      </c>
      <c r="L6" s="29"/>
      <c r="M6" s="30">
        <v>69.400000000000006</v>
      </c>
      <c r="N6" s="12">
        <v>1</v>
      </c>
      <c r="O6" s="153">
        <v>70.400000000000006</v>
      </c>
      <c r="P6" s="30">
        <v>73.2</v>
      </c>
      <c r="Q6" s="43">
        <v>0.6</v>
      </c>
      <c r="R6" s="153">
        <v>73.8</v>
      </c>
      <c r="S6" s="52">
        <v>130</v>
      </c>
      <c r="T6" s="44">
        <v>0</v>
      </c>
      <c r="U6" s="81">
        <v>149306</v>
      </c>
      <c r="V6" s="82">
        <v>0</v>
      </c>
      <c r="W6" s="88">
        <v>149306</v>
      </c>
      <c r="X6" s="54">
        <v>111592</v>
      </c>
      <c r="Y6" s="53">
        <v>40117</v>
      </c>
      <c r="Z6" s="86">
        <v>151709</v>
      </c>
      <c r="AA6" s="86">
        <v>0</v>
      </c>
      <c r="AB6" s="86">
        <v>0</v>
      </c>
      <c r="AC6" s="87">
        <v>0</v>
      </c>
      <c r="AD6" s="198">
        <v>151709</v>
      </c>
    </row>
    <row r="7" spans="1:30" x14ac:dyDescent="0.25">
      <c r="A7" s="4" t="s">
        <v>59</v>
      </c>
      <c r="B7" s="5" t="s">
        <v>19</v>
      </c>
      <c r="C7" s="6" t="s">
        <v>105</v>
      </c>
      <c r="D7" s="5">
        <v>54130395</v>
      </c>
      <c r="E7" s="7" t="s">
        <v>106</v>
      </c>
      <c r="F7" s="5">
        <v>17050162</v>
      </c>
      <c r="G7" s="7" t="s">
        <v>46</v>
      </c>
      <c r="H7" s="5" t="s">
        <v>59</v>
      </c>
      <c r="I7" s="7" t="s">
        <v>63</v>
      </c>
      <c r="J7" s="7" t="s">
        <v>447</v>
      </c>
      <c r="K7" s="7" t="s">
        <v>448</v>
      </c>
      <c r="L7" s="29"/>
      <c r="M7" s="30">
        <v>22</v>
      </c>
      <c r="N7" s="12">
        <v>1</v>
      </c>
      <c r="O7" s="153">
        <v>23</v>
      </c>
      <c r="P7" s="30">
        <v>22</v>
      </c>
      <c r="Q7" s="43">
        <v>1</v>
      </c>
      <c r="R7" s="153">
        <v>23</v>
      </c>
      <c r="S7" s="52">
        <v>60</v>
      </c>
      <c r="T7" s="44">
        <v>200</v>
      </c>
      <c r="U7" s="81">
        <v>22513</v>
      </c>
      <c r="V7" s="82">
        <v>75044</v>
      </c>
      <c r="W7" s="88">
        <v>97557</v>
      </c>
      <c r="X7" s="54">
        <v>16560</v>
      </c>
      <c r="Y7" s="53">
        <v>5953</v>
      </c>
      <c r="Z7" s="86">
        <v>22513</v>
      </c>
      <c r="AA7" s="86">
        <v>55200</v>
      </c>
      <c r="AB7" s="86">
        <v>19844</v>
      </c>
      <c r="AC7" s="87">
        <v>75044</v>
      </c>
      <c r="AD7" s="198">
        <v>97557</v>
      </c>
    </row>
    <row r="8" spans="1:30" x14ac:dyDescent="0.25">
      <c r="A8" s="4" t="s">
        <v>59</v>
      </c>
      <c r="B8" s="5" t="s">
        <v>19</v>
      </c>
      <c r="C8" s="6" t="s">
        <v>105</v>
      </c>
      <c r="D8" s="5">
        <v>54130395</v>
      </c>
      <c r="E8" s="7" t="s">
        <v>106</v>
      </c>
      <c r="F8" s="5">
        <v>17319153</v>
      </c>
      <c r="G8" s="7" t="s">
        <v>488</v>
      </c>
      <c r="H8" s="5" t="s">
        <v>59</v>
      </c>
      <c r="I8" s="7" t="s">
        <v>442</v>
      </c>
      <c r="J8" s="7" t="s">
        <v>479</v>
      </c>
      <c r="K8" s="7" t="s">
        <v>489</v>
      </c>
      <c r="L8" s="29"/>
      <c r="M8" s="30">
        <v>65.699999999999989</v>
      </c>
      <c r="N8" s="12">
        <v>0</v>
      </c>
      <c r="O8" s="153">
        <v>65.699999999999989</v>
      </c>
      <c r="P8" s="30">
        <v>83</v>
      </c>
      <c r="Q8" s="43">
        <v>0</v>
      </c>
      <c r="R8" s="153">
        <v>83</v>
      </c>
      <c r="S8" s="52">
        <v>130</v>
      </c>
      <c r="T8" s="44">
        <v>0</v>
      </c>
      <c r="U8" s="81">
        <v>139338</v>
      </c>
      <c r="V8" s="82">
        <v>0</v>
      </c>
      <c r="W8" s="88">
        <v>139338</v>
      </c>
      <c r="X8" s="54">
        <v>111488</v>
      </c>
      <c r="Y8" s="53">
        <v>40080</v>
      </c>
      <c r="Z8" s="86">
        <v>151568</v>
      </c>
      <c r="AA8" s="86">
        <v>0</v>
      </c>
      <c r="AB8" s="86">
        <v>0</v>
      </c>
      <c r="AC8" s="87">
        <v>0</v>
      </c>
      <c r="AD8" s="198">
        <v>151568</v>
      </c>
    </row>
    <row r="9" spans="1:30" x14ac:dyDescent="0.25">
      <c r="A9" s="4" t="s">
        <v>59</v>
      </c>
      <c r="B9" s="5" t="s">
        <v>19</v>
      </c>
      <c r="C9" s="6" t="s">
        <v>105</v>
      </c>
      <c r="D9" s="5">
        <v>54130395</v>
      </c>
      <c r="E9" s="7" t="s">
        <v>106</v>
      </c>
      <c r="F9" s="5">
        <v>17337054</v>
      </c>
      <c r="G9" s="7" t="s">
        <v>62</v>
      </c>
      <c r="H9" s="5" t="s">
        <v>59</v>
      </c>
      <c r="I9" s="7" t="s">
        <v>107</v>
      </c>
      <c r="J9" s="7" t="s">
        <v>353</v>
      </c>
      <c r="K9" s="7" t="s">
        <v>501</v>
      </c>
      <c r="L9" s="29"/>
      <c r="M9" s="30">
        <v>58</v>
      </c>
      <c r="N9" s="12">
        <v>0.4</v>
      </c>
      <c r="O9" s="153">
        <v>58.4</v>
      </c>
      <c r="P9" s="30">
        <v>52.7</v>
      </c>
      <c r="Q9" s="43">
        <v>0.8</v>
      </c>
      <c r="R9" s="153">
        <v>53.5</v>
      </c>
      <c r="S9" s="52">
        <v>130</v>
      </c>
      <c r="T9" s="44">
        <v>0</v>
      </c>
      <c r="U9" s="81">
        <v>123856</v>
      </c>
      <c r="V9" s="82">
        <v>0</v>
      </c>
      <c r="W9" s="88">
        <v>123856</v>
      </c>
      <c r="X9" s="54">
        <v>88556</v>
      </c>
      <c r="Y9" s="53">
        <v>31836</v>
      </c>
      <c r="Z9" s="86">
        <v>120392</v>
      </c>
      <c r="AA9" s="86">
        <v>0</v>
      </c>
      <c r="AB9" s="86">
        <v>0</v>
      </c>
      <c r="AC9" s="87">
        <v>0</v>
      </c>
      <c r="AD9" s="198">
        <v>120392</v>
      </c>
    </row>
    <row r="10" spans="1:30" x14ac:dyDescent="0.25">
      <c r="A10" s="4" t="s">
        <v>59</v>
      </c>
      <c r="B10" s="5" t="s">
        <v>19</v>
      </c>
      <c r="C10" s="6" t="s">
        <v>105</v>
      </c>
      <c r="D10" s="5">
        <v>54130395</v>
      </c>
      <c r="E10" s="7" t="s">
        <v>106</v>
      </c>
      <c r="F10" s="5">
        <v>17337097</v>
      </c>
      <c r="G10" s="7" t="s">
        <v>507</v>
      </c>
      <c r="H10" s="5" t="s">
        <v>59</v>
      </c>
      <c r="I10" s="7" t="s">
        <v>359</v>
      </c>
      <c r="J10" s="7" t="s">
        <v>508</v>
      </c>
      <c r="K10" s="7" t="s">
        <v>509</v>
      </c>
      <c r="L10" s="29"/>
      <c r="M10" s="30">
        <v>46</v>
      </c>
      <c r="N10" s="12">
        <v>0</v>
      </c>
      <c r="O10" s="153">
        <v>46</v>
      </c>
      <c r="P10" s="30">
        <v>47.2</v>
      </c>
      <c r="Q10" s="43">
        <v>0.8</v>
      </c>
      <c r="R10" s="153">
        <v>48</v>
      </c>
      <c r="S10" s="52">
        <v>130</v>
      </c>
      <c r="T10" s="44">
        <v>0</v>
      </c>
      <c r="U10" s="81">
        <v>97558</v>
      </c>
      <c r="V10" s="82">
        <v>0</v>
      </c>
      <c r="W10" s="88">
        <v>97558</v>
      </c>
      <c r="X10" s="54">
        <v>72800</v>
      </c>
      <c r="Y10" s="53">
        <v>26172</v>
      </c>
      <c r="Z10" s="86">
        <v>98972</v>
      </c>
      <c r="AA10" s="86">
        <v>0</v>
      </c>
      <c r="AB10" s="86">
        <v>0</v>
      </c>
      <c r="AC10" s="87">
        <v>0</v>
      </c>
      <c r="AD10" s="198">
        <v>98972</v>
      </c>
    </row>
    <row r="11" spans="1:30" x14ac:dyDescent="0.25">
      <c r="A11" s="4" t="s">
        <v>59</v>
      </c>
      <c r="B11" s="5" t="s">
        <v>19</v>
      </c>
      <c r="C11" s="6" t="s">
        <v>105</v>
      </c>
      <c r="D11" s="5">
        <v>54130395</v>
      </c>
      <c r="E11" s="7" t="s">
        <v>106</v>
      </c>
      <c r="F11" s="5">
        <v>30775426</v>
      </c>
      <c r="G11" s="7" t="s">
        <v>534</v>
      </c>
      <c r="H11" s="5" t="s">
        <v>59</v>
      </c>
      <c r="I11" s="7" t="s">
        <v>319</v>
      </c>
      <c r="J11" s="7" t="s">
        <v>320</v>
      </c>
      <c r="K11" s="7" t="s">
        <v>535</v>
      </c>
      <c r="L11" s="29"/>
      <c r="M11" s="30">
        <v>37.9</v>
      </c>
      <c r="N11" s="12">
        <v>0</v>
      </c>
      <c r="O11" s="153">
        <v>37.9</v>
      </c>
      <c r="P11" s="30">
        <v>41.3</v>
      </c>
      <c r="Q11" s="43">
        <v>1</v>
      </c>
      <c r="R11" s="153">
        <v>42.3</v>
      </c>
      <c r="S11" s="52">
        <v>130</v>
      </c>
      <c r="T11" s="44">
        <v>0</v>
      </c>
      <c r="U11" s="81">
        <v>80379</v>
      </c>
      <c r="V11" s="82">
        <v>0</v>
      </c>
      <c r="W11" s="88">
        <v>80379</v>
      </c>
      <c r="X11" s="54">
        <v>61412</v>
      </c>
      <c r="Y11" s="53">
        <v>22078</v>
      </c>
      <c r="Z11" s="86">
        <v>83490</v>
      </c>
      <c r="AA11" s="86">
        <v>0</v>
      </c>
      <c r="AB11" s="86">
        <v>0</v>
      </c>
      <c r="AC11" s="87">
        <v>0</v>
      </c>
      <c r="AD11" s="198">
        <v>83490</v>
      </c>
    </row>
    <row r="12" spans="1:30" x14ac:dyDescent="0.25">
      <c r="A12" s="4" t="s">
        <v>59</v>
      </c>
      <c r="B12" s="5" t="s">
        <v>19</v>
      </c>
      <c r="C12" s="6" t="s">
        <v>105</v>
      </c>
      <c r="D12" s="5">
        <v>54130395</v>
      </c>
      <c r="E12" s="7" t="s">
        <v>106</v>
      </c>
      <c r="F12" s="5">
        <v>30778964</v>
      </c>
      <c r="G12" s="7" t="s">
        <v>33</v>
      </c>
      <c r="H12" s="5" t="s">
        <v>59</v>
      </c>
      <c r="I12" s="7" t="s">
        <v>107</v>
      </c>
      <c r="J12" s="7" t="s">
        <v>353</v>
      </c>
      <c r="K12" s="7" t="s">
        <v>539</v>
      </c>
      <c r="L12" s="29"/>
      <c r="M12" s="30">
        <v>48.2</v>
      </c>
      <c r="N12" s="12">
        <v>2.2999999999999998</v>
      </c>
      <c r="O12" s="153">
        <v>50.5</v>
      </c>
      <c r="P12" s="30">
        <v>50.5</v>
      </c>
      <c r="Q12" s="43">
        <v>3</v>
      </c>
      <c r="R12" s="153">
        <v>53.5</v>
      </c>
      <c r="S12" s="52">
        <v>130</v>
      </c>
      <c r="T12" s="44">
        <v>0</v>
      </c>
      <c r="U12" s="81">
        <v>107101</v>
      </c>
      <c r="V12" s="82">
        <v>0</v>
      </c>
      <c r="W12" s="88">
        <v>107101</v>
      </c>
      <c r="X12" s="54">
        <v>80340</v>
      </c>
      <c r="Y12" s="53">
        <v>28882</v>
      </c>
      <c r="Z12" s="86">
        <v>109222</v>
      </c>
      <c r="AA12" s="86">
        <v>0</v>
      </c>
      <c r="AB12" s="86">
        <v>0</v>
      </c>
      <c r="AC12" s="87">
        <v>0</v>
      </c>
      <c r="AD12" s="198">
        <v>109222</v>
      </c>
    </row>
    <row r="13" spans="1:30" x14ac:dyDescent="0.25">
      <c r="A13" s="4" t="s">
        <v>59</v>
      </c>
      <c r="B13" s="5" t="s">
        <v>19</v>
      </c>
      <c r="C13" s="6" t="s">
        <v>105</v>
      </c>
      <c r="D13" s="5">
        <v>54130395</v>
      </c>
      <c r="E13" s="7" t="s">
        <v>106</v>
      </c>
      <c r="F13" s="5">
        <v>30795923</v>
      </c>
      <c r="G13" s="7" t="s">
        <v>29</v>
      </c>
      <c r="H13" s="5" t="s">
        <v>59</v>
      </c>
      <c r="I13" s="7" t="s">
        <v>107</v>
      </c>
      <c r="J13" s="7" t="s">
        <v>345</v>
      </c>
      <c r="K13" s="7" t="s">
        <v>559</v>
      </c>
      <c r="L13" s="29"/>
      <c r="M13" s="30">
        <v>0</v>
      </c>
      <c r="N13" s="12">
        <v>21.7</v>
      </c>
      <c r="O13" s="153">
        <v>21.7</v>
      </c>
      <c r="P13" s="30">
        <v>0</v>
      </c>
      <c r="Q13" s="43">
        <v>21.8</v>
      </c>
      <c r="R13" s="153">
        <v>21.8</v>
      </c>
      <c r="S13" s="52">
        <v>130</v>
      </c>
      <c r="T13" s="44">
        <v>0</v>
      </c>
      <c r="U13" s="81">
        <v>46022</v>
      </c>
      <c r="V13" s="82">
        <v>0</v>
      </c>
      <c r="W13" s="88">
        <v>46022</v>
      </c>
      <c r="X13" s="54">
        <v>33904</v>
      </c>
      <c r="Y13" s="53">
        <v>12188</v>
      </c>
      <c r="Z13" s="86">
        <v>46092</v>
      </c>
      <c r="AA13" s="86">
        <v>0</v>
      </c>
      <c r="AB13" s="86">
        <v>0</v>
      </c>
      <c r="AC13" s="87">
        <v>0</v>
      </c>
      <c r="AD13" s="198">
        <v>46092</v>
      </c>
    </row>
    <row r="14" spans="1:30" x14ac:dyDescent="0.25">
      <c r="A14" s="4" t="s">
        <v>59</v>
      </c>
      <c r="B14" s="5" t="s">
        <v>19</v>
      </c>
      <c r="C14" s="6" t="s">
        <v>105</v>
      </c>
      <c r="D14" s="5">
        <v>54130395</v>
      </c>
      <c r="E14" s="7" t="s">
        <v>106</v>
      </c>
      <c r="F14" s="5">
        <v>30796687</v>
      </c>
      <c r="G14" s="7" t="s">
        <v>29</v>
      </c>
      <c r="H14" s="5" t="s">
        <v>59</v>
      </c>
      <c r="I14" s="7" t="s">
        <v>359</v>
      </c>
      <c r="J14" s="7" t="s">
        <v>360</v>
      </c>
      <c r="K14" s="7" t="s">
        <v>563</v>
      </c>
      <c r="L14" s="29"/>
      <c r="M14" s="30">
        <v>0</v>
      </c>
      <c r="N14" s="12">
        <v>26.7</v>
      </c>
      <c r="O14" s="153">
        <v>26.7</v>
      </c>
      <c r="P14" s="30">
        <v>0</v>
      </c>
      <c r="Q14" s="43">
        <v>26.6</v>
      </c>
      <c r="R14" s="153">
        <v>26.6</v>
      </c>
      <c r="S14" s="52">
        <v>130</v>
      </c>
      <c r="T14" s="44">
        <v>0</v>
      </c>
      <c r="U14" s="81">
        <v>56626</v>
      </c>
      <c r="V14" s="82">
        <v>0</v>
      </c>
      <c r="W14" s="88">
        <v>56626</v>
      </c>
      <c r="X14" s="54">
        <v>41600</v>
      </c>
      <c r="Y14" s="53">
        <v>14955</v>
      </c>
      <c r="Z14" s="86">
        <v>56555</v>
      </c>
      <c r="AA14" s="86">
        <v>0</v>
      </c>
      <c r="AB14" s="86">
        <v>0</v>
      </c>
      <c r="AC14" s="87">
        <v>0</v>
      </c>
      <c r="AD14" s="198">
        <v>56555</v>
      </c>
    </row>
    <row r="15" spans="1:30" x14ac:dyDescent="0.25">
      <c r="A15" s="4" t="s">
        <v>59</v>
      </c>
      <c r="B15" s="5" t="s">
        <v>19</v>
      </c>
      <c r="C15" s="6" t="s">
        <v>105</v>
      </c>
      <c r="D15" s="5">
        <v>54130395</v>
      </c>
      <c r="E15" s="7" t="s">
        <v>106</v>
      </c>
      <c r="F15" s="5">
        <v>30847940</v>
      </c>
      <c r="G15" s="7" t="s">
        <v>29</v>
      </c>
      <c r="H15" s="5" t="s">
        <v>59</v>
      </c>
      <c r="I15" s="7" t="s">
        <v>442</v>
      </c>
      <c r="J15" s="7" t="s">
        <v>479</v>
      </c>
      <c r="K15" s="7" t="s">
        <v>611</v>
      </c>
      <c r="L15" s="29"/>
      <c r="M15" s="30">
        <v>0</v>
      </c>
      <c r="N15" s="12">
        <v>26.1</v>
      </c>
      <c r="O15" s="153">
        <v>26.1</v>
      </c>
      <c r="P15" s="30">
        <v>0</v>
      </c>
      <c r="Q15" s="43">
        <v>27.3</v>
      </c>
      <c r="R15" s="153">
        <v>27.3</v>
      </c>
      <c r="S15" s="52">
        <v>130</v>
      </c>
      <c r="T15" s="44">
        <v>0</v>
      </c>
      <c r="U15" s="81">
        <v>55353</v>
      </c>
      <c r="V15" s="82">
        <v>0</v>
      </c>
      <c r="W15" s="88">
        <v>55353</v>
      </c>
      <c r="X15" s="54">
        <v>41340</v>
      </c>
      <c r="Y15" s="53">
        <v>14862</v>
      </c>
      <c r="Z15" s="86">
        <v>56202</v>
      </c>
      <c r="AA15" s="86">
        <v>0</v>
      </c>
      <c r="AB15" s="86">
        <v>0</v>
      </c>
      <c r="AC15" s="87">
        <v>0</v>
      </c>
      <c r="AD15" s="198">
        <v>56202</v>
      </c>
    </row>
    <row r="16" spans="1:30" x14ac:dyDescent="0.25">
      <c r="A16" s="4" t="s">
        <v>59</v>
      </c>
      <c r="B16" s="5" t="s">
        <v>19</v>
      </c>
      <c r="C16" s="6" t="s">
        <v>105</v>
      </c>
      <c r="D16" s="5">
        <v>54130395</v>
      </c>
      <c r="E16" s="7" t="s">
        <v>106</v>
      </c>
      <c r="F16" s="5">
        <v>31746616</v>
      </c>
      <c r="G16" s="7" t="s">
        <v>699</v>
      </c>
      <c r="H16" s="5" t="s">
        <v>59</v>
      </c>
      <c r="I16" s="7" t="s">
        <v>337</v>
      </c>
      <c r="J16" s="7" t="s">
        <v>338</v>
      </c>
      <c r="K16" s="7" t="s">
        <v>700</v>
      </c>
      <c r="L16" s="29"/>
      <c r="M16" s="30">
        <v>36.5</v>
      </c>
      <c r="N16" s="12">
        <v>1</v>
      </c>
      <c r="O16" s="153">
        <v>37.5</v>
      </c>
      <c r="P16" s="30">
        <v>38.6</v>
      </c>
      <c r="Q16" s="43">
        <v>1</v>
      </c>
      <c r="R16" s="153">
        <v>39.6</v>
      </c>
      <c r="S16" s="52">
        <v>130</v>
      </c>
      <c r="T16" s="44">
        <v>0</v>
      </c>
      <c r="U16" s="81">
        <v>79531</v>
      </c>
      <c r="V16" s="82">
        <v>0</v>
      </c>
      <c r="W16" s="88">
        <v>79531</v>
      </c>
      <c r="X16" s="54">
        <v>59592</v>
      </c>
      <c r="Y16" s="53">
        <v>21423</v>
      </c>
      <c r="Z16" s="86">
        <v>81015</v>
      </c>
      <c r="AA16" s="86">
        <v>0</v>
      </c>
      <c r="AB16" s="86">
        <v>0</v>
      </c>
      <c r="AC16" s="87">
        <v>0</v>
      </c>
      <c r="AD16" s="198">
        <v>81015</v>
      </c>
    </row>
    <row r="17" spans="1:30" x14ac:dyDescent="0.25">
      <c r="A17" s="4" t="s">
        <v>59</v>
      </c>
      <c r="B17" s="5" t="s">
        <v>19</v>
      </c>
      <c r="C17" s="6" t="s">
        <v>105</v>
      </c>
      <c r="D17" s="5">
        <v>54130395</v>
      </c>
      <c r="E17" s="7" t="s">
        <v>106</v>
      </c>
      <c r="F17" s="5">
        <v>31746632</v>
      </c>
      <c r="G17" s="7" t="s">
        <v>488</v>
      </c>
      <c r="H17" s="5" t="s">
        <v>59</v>
      </c>
      <c r="I17" s="7" t="s">
        <v>107</v>
      </c>
      <c r="J17" s="7" t="s">
        <v>353</v>
      </c>
      <c r="K17" s="7" t="s">
        <v>701</v>
      </c>
      <c r="L17" s="29"/>
      <c r="M17" s="30">
        <v>30.3</v>
      </c>
      <c r="N17" s="12">
        <v>1.8</v>
      </c>
      <c r="O17" s="153">
        <v>32.1</v>
      </c>
      <c r="P17" s="30">
        <v>31.6</v>
      </c>
      <c r="Q17" s="43">
        <v>1.8</v>
      </c>
      <c r="R17" s="153">
        <v>33.4</v>
      </c>
      <c r="S17" s="52">
        <v>130</v>
      </c>
      <c r="T17" s="44">
        <v>0</v>
      </c>
      <c r="U17" s="81">
        <v>68078</v>
      </c>
      <c r="V17" s="82">
        <v>0</v>
      </c>
      <c r="W17" s="88">
        <v>68078</v>
      </c>
      <c r="X17" s="54">
        <v>50752</v>
      </c>
      <c r="Y17" s="53">
        <v>18245</v>
      </c>
      <c r="Z17" s="86">
        <v>68997</v>
      </c>
      <c r="AA17" s="86">
        <v>0</v>
      </c>
      <c r="AB17" s="86">
        <v>0</v>
      </c>
      <c r="AC17" s="87">
        <v>0</v>
      </c>
      <c r="AD17" s="198">
        <v>68997</v>
      </c>
    </row>
    <row r="18" spans="1:30" x14ac:dyDescent="0.25">
      <c r="A18" s="4" t="s">
        <v>59</v>
      </c>
      <c r="B18" s="5" t="s">
        <v>19</v>
      </c>
      <c r="C18" s="6" t="s">
        <v>105</v>
      </c>
      <c r="D18" s="5">
        <v>54130395</v>
      </c>
      <c r="E18" s="7" t="s">
        <v>106</v>
      </c>
      <c r="F18" s="5">
        <v>31750338</v>
      </c>
      <c r="G18" s="7" t="s">
        <v>40</v>
      </c>
      <c r="H18" s="5" t="s">
        <v>59</v>
      </c>
      <c r="I18" s="7" t="s">
        <v>359</v>
      </c>
      <c r="J18" s="7" t="s">
        <v>360</v>
      </c>
      <c r="K18" s="7" t="s">
        <v>707</v>
      </c>
      <c r="L18" s="29"/>
      <c r="M18" s="30">
        <v>25</v>
      </c>
      <c r="N18" s="12">
        <v>6.5</v>
      </c>
      <c r="O18" s="153">
        <v>31.5</v>
      </c>
      <c r="P18" s="30">
        <v>25.7</v>
      </c>
      <c r="Q18" s="43">
        <v>6.5</v>
      </c>
      <c r="R18" s="153">
        <v>32.200000000000003</v>
      </c>
      <c r="S18" s="52">
        <v>130</v>
      </c>
      <c r="T18" s="44">
        <v>200</v>
      </c>
      <c r="U18" s="81">
        <v>66806</v>
      </c>
      <c r="V18" s="82">
        <v>102778</v>
      </c>
      <c r="W18" s="88">
        <v>169584</v>
      </c>
      <c r="X18" s="54">
        <v>49504</v>
      </c>
      <c r="Y18" s="53">
        <v>17797</v>
      </c>
      <c r="Z18" s="86">
        <v>67301</v>
      </c>
      <c r="AA18" s="86">
        <v>76160</v>
      </c>
      <c r="AB18" s="86">
        <v>27380</v>
      </c>
      <c r="AC18" s="87">
        <v>103540</v>
      </c>
      <c r="AD18" s="198">
        <v>170841</v>
      </c>
    </row>
    <row r="19" spans="1:30" x14ac:dyDescent="0.25">
      <c r="A19" s="4" t="s">
        <v>59</v>
      </c>
      <c r="B19" s="5" t="s">
        <v>19</v>
      </c>
      <c r="C19" s="6" t="s">
        <v>105</v>
      </c>
      <c r="D19" s="5">
        <v>54130395</v>
      </c>
      <c r="E19" s="7" t="s">
        <v>106</v>
      </c>
      <c r="F19" s="5">
        <v>31769152</v>
      </c>
      <c r="G19" s="7" t="s">
        <v>721</v>
      </c>
      <c r="H19" s="5" t="s">
        <v>59</v>
      </c>
      <c r="I19" s="7" t="s">
        <v>442</v>
      </c>
      <c r="J19" s="7" t="s">
        <v>479</v>
      </c>
      <c r="K19" s="7" t="s">
        <v>722</v>
      </c>
      <c r="L19" s="29"/>
      <c r="M19" s="30">
        <v>45</v>
      </c>
      <c r="N19" s="12">
        <v>0</v>
      </c>
      <c r="O19" s="153">
        <v>45</v>
      </c>
      <c r="P19" s="30">
        <v>45</v>
      </c>
      <c r="Q19" s="43">
        <v>0</v>
      </c>
      <c r="R19" s="153">
        <v>45</v>
      </c>
      <c r="S19" s="52">
        <v>130</v>
      </c>
      <c r="T19" s="44">
        <v>0</v>
      </c>
      <c r="U19" s="81">
        <v>95437</v>
      </c>
      <c r="V19" s="82">
        <v>0</v>
      </c>
      <c r="W19" s="88">
        <v>95437</v>
      </c>
      <c r="X19" s="54">
        <v>70200</v>
      </c>
      <c r="Y19" s="53">
        <v>25237</v>
      </c>
      <c r="Z19" s="86">
        <v>95437</v>
      </c>
      <c r="AA19" s="86">
        <v>0</v>
      </c>
      <c r="AB19" s="86">
        <v>0</v>
      </c>
      <c r="AC19" s="87">
        <v>0</v>
      </c>
      <c r="AD19" s="198">
        <v>95437</v>
      </c>
    </row>
    <row r="20" spans="1:30" x14ac:dyDescent="0.25">
      <c r="A20" s="4" t="s">
        <v>59</v>
      </c>
      <c r="B20" s="5" t="s">
        <v>19</v>
      </c>
      <c r="C20" s="6" t="s">
        <v>105</v>
      </c>
      <c r="D20" s="5">
        <v>54130395</v>
      </c>
      <c r="E20" s="7" t="s">
        <v>106</v>
      </c>
      <c r="F20" s="5">
        <v>31769161</v>
      </c>
      <c r="G20" s="7" t="s">
        <v>723</v>
      </c>
      <c r="H20" s="5" t="s">
        <v>59</v>
      </c>
      <c r="I20" s="7" t="s">
        <v>442</v>
      </c>
      <c r="J20" s="7" t="s">
        <v>479</v>
      </c>
      <c r="K20" s="7" t="s">
        <v>722</v>
      </c>
      <c r="L20" s="29"/>
      <c r="M20" s="30">
        <v>25.4</v>
      </c>
      <c r="N20" s="12">
        <v>0</v>
      </c>
      <c r="O20" s="153">
        <v>25.4</v>
      </c>
      <c r="P20" s="30">
        <v>25</v>
      </c>
      <c r="Q20" s="43">
        <v>0</v>
      </c>
      <c r="R20" s="153">
        <v>25</v>
      </c>
      <c r="S20" s="52">
        <v>130</v>
      </c>
      <c r="T20" s="44">
        <v>0</v>
      </c>
      <c r="U20" s="81">
        <v>53869</v>
      </c>
      <c r="V20" s="82">
        <v>0</v>
      </c>
      <c r="W20" s="88">
        <v>53869</v>
      </c>
      <c r="X20" s="54">
        <v>39416</v>
      </c>
      <c r="Y20" s="53">
        <v>14170</v>
      </c>
      <c r="Z20" s="86">
        <v>53586</v>
      </c>
      <c r="AA20" s="86">
        <v>0</v>
      </c>
      <c r="AB20" s="86">
        <v>0</v>
      </c>
      <c r="AC20" s="87">
        <v>0</v>
      </c>
      <c r="AD20" s="198">
        <v>53586</v>
      </c>
    </row>
    <row r="21" spans="1:30" x14ac:dyDescent="0.25">
      <c r="A21" s="4" t="s">
        <v>59</v>
      </c>
      <c r="B21" s="5" t="s">
        <v>19</v>
      </c>
      <c r="C21" s="6" t="s">
        <v>105</v>
      </c>
      <c r="D21" s="5">
        <v>54130395</v>
      </c>
      <c r="E21" s="7" t="s">
        <v>106</v>
      </c>
      <c r="F21" s="5">
        <v>31769446</v>
      </c>
      <c r="G21" s="7" t="s">
        <v>33</v>
      </c>
      <c r="H21" s="5" t="s">
        <v>59</v>
      </c>
      <c r="I21" s="7" t="s">
        <v>107</v>
      </c>
      <c r="J21" s="7" t="s">
        <v>353</v>
      </c>
      <c r="K21" s="7" t="s">
        <v>724</v>
      </c>
      <c r="L21" s="29"/>
      <c r="M21" s="30">
        <v>44.9</v>
      </c>
      <c r="N21" s="12">
        <v>0</v>
      </c>
      <c r="O21" s="153">
        <v>44.9</v>
      </c>
      <c r="P21" s="30">
        <v>47.8</v>
      </c>
      <c r="Q21" s="43">
        <v>0</v>
      </c>
      <c r="R21" s="153">
        <v>47.8</v>
      </c>
      <c r="S21" s="52">
        <v>130</v>
      </c>
      <c r="T21" s="44">
        <v>0</v>
      </c>
      <c r="U21" s="81">
        <v>95225</v>
      </c>
      <c r="V21" s="82">
        <v>0</v>
      </c>
      <c r="W21" s="88">
        <v>95225</v>
      </c>
      <c r="X21" s="54">
        <v>71552</v>
      </c>
      <c r="Y21" s="53">
        <v>25723</v>
      </c>
      <c r="Z21" s="86">
        <v>97275</v>
      </c>
      <c r="AA21" s="86">
        <v>0</v>
      </c>
      <c r="AB21" s="86">
        <v>0</v>
      </c>
      <c r="AC21" s="87">
        <v>0</v>
      </c>
      <c r="AD21" s="198">
        <v>97275</v>
      </c>
    </row>
    <row r="22" spans="1:30" x14ac:dyDescent="0.25">
      <c r="A22" s="4" t="s">
        <v>59</v>
      </c>
      <c r="B22" s="5" t="s">
        <v>19</v>
      </c>
      <c r="C22" s="6" t="s">
        <v>105</v>
      </c>
      <c r="D22" s="5">
        <v>54130395</v>
      </c>
      <c r="E22" s="7" t="s">
        <v>106</v>
      </c>
      <c r="F22" s="5">
        <v>31780407</v>
      </c>
      <c r="G22" s="7" t="s">
        <v>33</v>
      </c>
      <c r="H22" s="5" t="s">
        <v>59</v>
      </c>
      <c r="I22" s="7" t="s">
        <v>107</v>
      </c>
      <c r="J22" s="7" t="s">
        <v>345</v>
      </c>
      <c r="K22" s="7" t="s">
        <v>736</v>
      </c>
      <c r="L22" s="29"/>
      <c r="M22" s="30">
        <v>99</v>
      </c>
      <c r="N22" s="12">
        <v>1</v>
      </c>
      <c r="O22" s="153">
        <v>100</v>
      </c>
      <c r="P22" s="30">
        <v>95.1</v>
      </c>
      <c r="Q22" s="43">
        <v>0</v>
      </c>
      <c r="R22" s="153">
        <v>95.1</v>
      </c>
      <c r="S22" s="52">
        <v>130</v>
      </c>
      <c r="T22" s="44">
        <v>0</v>
      </c>
      <c r="U22" s="81">
        <v>212082</v>
      </c>
      <c r="V22" s="82">
        <v>0</v>
      </c>
      <c r="W22" s="88">
        <v>212082</v>
      </c>
      <c r="X22" s="54">
        <v>153452</v>
      </c>
      <c r="Y22" s="53">
        <v>55166</v>
      </c>
      <c r="Z22" s="86">
        <v>208618</v>
      </c>
      <c r="AA22" s="86">
        <v>0</v>
      </c>
      <c r="AB22" s="86">
        <v>0</v>
      </c>
      <c r="AC22" s="87">
        <v>0</v>
      </c>
      <c r="AD22" s="198">
        <v>208618</v>
      </c>
    </row>
    <row r="23" spans="1:30" x14ac:dyDescent="0.25">
      <c r="A23" s="4" t="s">
        <v>59</v>
      </c>
      <c r="B23" s="5" t="s">
        <v>19</v>
      </c>
      <c r="C23" s="6" t="s">
        <v>105</v>
      </c>
      <c r="D23" s="5">
        <v>54130395</v>
      </c>
      <c r="E23" s="7" t="s">
        <v>106</v>
      </c>
      <c r="F23" s="5">
        <v>31780610</v>
      </c>
      <c r="G23" s="7" t="s">
        <v>33</v>
      </c>
      <c r="H23" s="5" t="s">
        <v>59</v>
      </c>
      <c r="I23" s="7" t="s">
        <v>63</v>
      </c>
      <c r="J23" s="7" t="s">
        <v>63</v>
      </c>
      <c r="K23" s="7" t="s">
        <v>743</v>
      </c>
      <c r="L23" s="29"/>
      <c r="M23" s="30">
        <v>28.7</v>
      </c>
      <c r="N23" s="12">
        <v>0.5</v>
      </c>
      <c r="O23" s="153">
        <v>29.2</v>
      </c>
      <c r="P23" s="30">
        <v>28</v>
      </c>
      <c r="Q23" s="43">
        <v>0.5</v>
      </c>
      <c r="R23" s="153">
        <v>28.5</v>
      </c>
      <c r="S23" s="52">
        <v>60</v>
      </c>
      <c r="T23" s="44">
        <v>0</v>
      </c>
      <c r="U23" s="81">
        <v>28582</v>
      </c>
      <c r="V23" s="82">
        <v>0</v>
      </c>
      <c r="W23" s="88">
        <v>28582</v>
      </c>
      <c r="X23" s="54">
        <v>20856</v>
      </c>
      <c r="Y23" s="53">
        <v>7498</v>
      </c>
      <c r="Z23" s="86">
        <v>28354</v>
      </c>
      <c r="AA23" s="86">
        <v>0</v>
      </c>
      <c r="AB23" s="86">
        <v>0</v>
      </c>
      <c r="AC23" s="87">
        <v>0</v>
      </c>
      <c r="AD23" s="198">
        <v>28354</v>
      </c>
    </row>
    <row r="24" spans="1:30" x14ac:dyDescent="0.25">
      <c r="A24" s="4" t="s">
        <v>59</v>
      </c>
      <c r="B24" s="5" t="s">
        <v>19</v>
      </c>
      <c r="C24" s="6" t="s">
        <v>105</v>
      </c>
      <c r="D24" s="5">
        <v>54130395</v>
      </c>
      <c r="E24" s="7" t="s">
        <v>106</v>
      </c>
      <c r="F24" s="5">
        <v>31780768</v>
      </c>
      <c r="G24" s="7" t="s">
        <v>746</v>
      </c>
      <c r="H24" s="5" t="s">
        <v>59</v>
      </c>
      <c r="I24" s="7" t="s">
        <v>319</v>
      </c>
      <c r="J24" s="7" t="s">
        <v>320</v>
      </c>
      <c r="K24" s="7" t="s">
        <v>747</v>
      </c>
      <c r="L24" s="29"/>
      <c r="M24" s="30">
        <v>43.8</v>
      </c>
      <c r="N24" s="12">
        <v>0</v>
      </c>
      <c r="O24" s="153">
        <v>43.8</v>
      </c>
      <c r="P24" s="30">
        <v>46.599999999999994</v>
      </c>
      <c r="Q24" s="43">
        <v>0</v>
      </c>
      <c r="R24" s="153">
        <v>46.599999999999994</v>
      </c>
      <c r="S24" s="52">
        <v>130</v>
      </c>
      <c r="T24" s="44">
        <v>0</v>
      </c>
      <c r="U24" s="81">
        <v>92892</v>
      </c>
      <c r="V24" s="82">
        <v>0</v>
      </c>
      <c r="W24" s="88">
        <v>92892</v>
      </c>
      <c r="X24" s="54">
        <v>69784</v>
      </c>
      <c r="Y24" s="53">
        <v>25087</v>
      </c>
      <c r="Z24" s="86">
        <v>94871</v>
      </c>
      <c r="AA24" s="86">
        <v>0</v>
      </c>
      <c r="AB24" s="86">
        <v>0</v>
      </c>
      <c r="AC24" s="87">
        <v>0</v>
      </c>
      <c r="AD24" s="198">
        <v>94871</v>
      </c>
    </row>
    <row r="25" spans="1:30" x14ac:dyDescent="0.25">
      <c r="A25" s="4" t="s">
        <v>59</v>
      </c>
      <c r="B25" s="5" t="s">
        <v>19</v>
      </c>
      <c r="C25" s="6" t="s">
        <v>105</v>
      </c>
      <c r="D25" s="5">
        <v>54130395</v>
      </c>
      <c r="E25" s="7" t="s">
        <v>106</v>
      </c>
      <c r="F25" s="5">
        <v>31780890</v>
      </c>
      <c r="G25" s="7" t="s">
        <v>746</v>
      </c>
      <c r="H25" s="5" t="s">
        <v>59</v>
      </c>
      <c r="I25" s="7" t="s">
        <v>337</v>
      </c>
      <c r="J25" s="7" t="s">
        <v>338</v>
      </c>
      <c r="K25" s="7" t="s">
        <v>757</v>
      </c>
      <c r="L25" s="29"/>
      <c r="M25" s="30">
        <v>59.5</v>
      </c>
      <c r="N25" s="12">
        <v>1.3</v>
      </c>
      <c r="O25" s="153">
        <v>60.8</v>
      </c>
      <c r="P25" s="30">
        <v>57.7</v>
      </c>
      <c r="Q25" s="43">
        <v>0</v>
      </c>
      <c r="R25" s="153">
        <v>57.7</v>
      </c>
      <c r="S25" s="52">
        <v>130</v>
      </c>
      <c r="T25" s="44">
        <v>0</v>
      </c>
      <c r="U25" s="81">
        <v>128946</v>
      </c>
      <c r="V25" s="82">
        <v>0</v>
      </c>
      <c r="W25" s="88">
        <v>128946</v>
      </c>
      <c r="X25" s="54">
        <v>93236</v>
      </c>
      <c r="Y25" s="53">
        <v>33518</v>
      </c>
      <c r="Z25" s="86">
        <v>126754</v>
      </c>
      <c r="AA25" s="86">
        <v>0</v>
      </c>
      <c r="AB25" s="86">
        <v>0</v>
      </c>
      <c r="AC25" s="87">
        <v>0</v>
      </c>
      <c r="AD25" s="198">
        <v>126754</v>
      </c>
    </row>
    <row r="26" spans="1:30" x14ac:dyDescent="0.25">
      <c r="A26" s="4" t="s">
        <v>59</v>
      </c>
      <c r="B26" s="5" t="s">
        <v>19</v>
      </c>
      <c r="C26" s="6" t="s">
        <v>105</v>
      </c>
      <c r="D26" s="5">
        <v>54130395</v>
      </c>
      <c r="E26" s="7" t="s">
        <v>106</v>
      </c>
      <c r="F26" s="5">
        <v>31789871</v>
      </c>
      <c r="G26" s="7" t="s">
        <v>321</v>
      </c>
      <c r="H26" s="5" t="s">
        <v>59</v>
      </c>
      <c r="I26" s="7" t="s">
        <v>442</v>
      </c>
      <c r="J26" s="7" t="s">
        <v>479</v>
      </c>
      <c r="K26" s="7" t="s">
        <v>776</v>
      </c>
      <c r="L26" s="29"/>
      <c r="M26" s="30">
        <v>11.7</v>
      </c>
      <c r="N26" s="12">
        <v>3</v>
      </c>
      <c r="O26" s="153">
        <v>14.7</v>
      </c>
      <c r="P26" s="30">
        <v>12.7</v>
      </c>
      <c r="Q26" s="43">
        <v>3.6</v>
      </c>
      <c r="R26" s="153">
        <v>16.3</v>
      </c>
      <c r="S26" s="52">
        <v>130</v>
      </c>
      <c r="T26" s="44">
        <v>200</v>
      </c>
      <c r="U26" s="81">
        <v>31176</v>
      </c>
      <c r="V26" s="82">
        <v>47963</v>
      </c>
      <c r="W26" s="88">
        <v>79139</v>
      </c>
      <c r="X26" s="54">
        <v>23764</v>
      </c>
      <c r="Y26" s="53">
        <v>8543</v>
      </c>
      <c r="Z26" s="86">
        <v>32307</v>
      </c>
      <c r="AA26" s="86">
        <v>36560</v>
      </c>
      <c r="AB26" s="86">
        <v>13143</v>
      </c>
      <c r="AC26" s="87">
        <v>49703</v>
      </c>
      <c r="AD26" s="198">
        <v>82010</v>
      </c>
    </row>
    <row r="27" spans="1:30" x14ac:dyDescent="0.25">
      <c r="A27" s="4" t="s">
        <v>59</v>
      </c>
      <c r="B27" s="5" t="s">
        <v>19</v>
      </c>
      <c r="C27" s="6" t="s">
        <v>105</v>
      </c>
      <c r="D27" s="5">
        <v>54130395</v>
      </c>
      <c r="E27" s="7" t="s">
        <v>106</v>
      </c>
      <c r="F27" s="5">
        <v>31816142</v>
      </c>
      <c r="G27" s="7" t="s">
        <v>29</v>
      </c>
      <c r="H27" s="5" t="s">
        <v>59</v>
      </c>
      <c r="I27" s="7" t="s">
        <v>337</v>
      </c>
      <c r="J27" s="7" t="s">
        <v>338</v>
      </c>
      <c r="K27" s="7" t="s">
        <v>844</v>
      </c>
      <c r="L27" s="29"/>
      <c r="M27" s="30">
        <v>0</v>
      </c>
      <c r="N27" s="12">
        <v>18.8</v>
      </c>
      <c r="O27" s="153">
        <v>18.8</v>
      </c>
      <c r="P27" s="30">
        <v>0</v>
      </c>
      <c r="Q27" s="43">
        <v>19.3</v>
      </c>
      <c r="R27" s="153">
        <v>19.3</v>
      </c>
      <c r="S27" s="52">
        <v>130</v>
      </c>
      <c r="T27" s="44">
        <v>0</v>
      </c>
      <c r="U27" s="81">
        <v>39871</v>
      </c>
      <c r="V27" s="82">
        <v>0</v>
      </c>
      <c r="W27" s="88">
        <v>39871</v>
      </c>
      <c r="X27" s="54">
        <v>29588</v>
      </c>
      <c r="Y27" s="53">
        <v>10637</v>
      </c>
      <c r="Z27" s="86">
        <v>40225</v>
      </c>
      <c r="AA27" s="86">
        <v>0</v>
      </c>
      <c r="AB27" s="86">
        <v>0</v>
      </c>
      <c r="AC27" s="87">
        <v>0</v>
      </c>
      <c r="AD27" s="198">
        <v>40225</v>
      </c>
    </row>
    <row r="28" spans="1:30" x14ac:dyDescent="0.25">
      <c r="A28" s="4" t="s">
        <v>59</v>
      </c>
      <c r="B28" s="5" t="s">
        <v>19</v>
      </c>
      <c r="C28" s="6" t="s">
        <v>105</v>
      </c>
      <c r="D28" s="5">
        <v>54130395</v>
      </c>
      <c r="E28" s="7" t="s">
        <v>106</v>
      </c>
      <c r="F28" s="5">
        <v>31819478</v>
      </c>
      <c r="G28" s="7" t="s">
        <v>29</v>
      </c>
      <c r="H28" s="5" t="s">
        <v>59</v>
      </c>
      <c r="I28" s="7" t="s">
        <v>149</v>
      </c>
      <c r="J28" s="7" t="s">
        <v>63</v>
      </c>
      <c r="K28" s="7" t="s">
        <v>888</v>
      </c>
      <c r="L28" s="29"/>
      <c r="M28" s="30">
        <v>0</v>
      </c>
      <c r="N28" s="12">
        <v>11.6</v>
      </c>
      <c r="O28" s="153">
        <v>11.6</v>
      </c>
      <c r="P28" s="30">
        <v>0</v>
      </c>
      <c r="Q28" s="43">
        <v>13.6</v>
      </c>
      <c r="R28" s="153">
        <v>13.6</v>
      </c>
      <c r="S28" s="52">
        <v>60</v>
      </c>
      <c r="T28" s="44">
        <v>0</v>
      </c>
      <c r="U28" s="81">
        <v>11355</v>
      </c>
      <c r="V28" s="82">
        <v>0</v>
      </c>
      <c r="W28" s="88">
        <v>11355</v>
      </c>
      <c r="X28" s="54">
        <v>8832</v>
      </c>
      <c r="Y28" s="53">
        <v>3175</v>
      </c>
      <c r="Z28" s="86">
        <v>12007</v>
      </c>
      <c r="AA28" s="86">
        <v>0</v>
      </c>
      <c r="AB28" s="86">
        <v>0</v>
      </c>
      <c r="AC28" s="87">
        <v>0</v>
      </c>
      <c r="AD28" s="198">
        <v>12007</v>
      </c>
    </row>
    <row r="29" spans="1:30" x14ac:dyDescent="0.25">
      <c r="A29" s="4" t="s">
        <v>59</v>
      </c>
      <c r="B29" s="5" t="s">
        <v>19</v>
      </c>
      <c r="C29" s="6" t="s">
        <v>105</v>
      </c>
      <c r="D29" s="5">
        <v>54130395</v>
      </c>
      <c r="E29" s="7" t="s">
        <v>106</v>
      </c>
      <c r="F29" s="5">
        <v>35629428</v>
      </c>
      <c r="G29" s="7" t="s">
        <v>33</v>
      </c>
      <c r="H29" s="5" t="s">
        <v>59</v>
      </c>
      <c r="I29" s="7" t="s">
        <v>94</v>
      </c>
      <c r="J29" s="7" t="s">
        <v>94</v>
      </c>
      <c r="K29" s="7" t="s">
        <v>1026</v>
      </c>
      <c r="L29" s="29"/>
      <c r="M29" s="30">
        <v>53.8</v>
      </c>
      <c r="N29" s="12">
        <v>1.8</v>
      </c>
      <c r="O29" s="153">
        <v>55.599999999999994</v>
      </c>
      <c r="P29" s="30">
        <v>54.4</v>
      </c>
      <c r="Q29" s="43">
        <v>0.8</v>
      </c>
      <c r="R29" s="153">
        <v>55.199999999999996</v>
      </c>
      <c r="S29" s="52">
        <v>60</v>
      </c>
      <c r="T29" s="44">
        <v>0</v>
      </c>
      <c r="U29" s="81">
        <v>54424</v>
      </c>
      <c r="V29" s="82">
        <v>0</v>
      </c>
      <c r="W29" s="88">
        <v>54424</v>
      </c>
      <c r="X29" s="54">
        <v>39936</v>
      </c>
      <c r="Y29" s="53">
        <v>14357</v>
      </c>
      <c r="Z29" s="86">
        <v>54293</v>
      </c>
      <c r="AA29" s="86">
        <v>0</v>
      </c>
      <c r="AB29" s="86">
        <v>0</v>
      </c>
      <c r="AC29" s="87">
        <v>0</v>
      </c>
      <c r="AD29" s="198">
        <v>54293</v>
      </c>
    </row>
    <row r="30" spans="1:30" s="37" customFormat="1" x14ac:dyDescent="0.25">
      <c r="A30" s="4" t="s">
        <v>59</v>
      </c>
      <c r="B30" s="5" t="s">
        <v>19</v>
      </c>
      <c r="C30" s="6" t="s">
        <v>105</v>
      </c>
      <c r="D30" s="5">
        <v>54130395</v>
      </c>
      <c r="E30" s="7" t="s">
        <v>106</v>
      </c>
      <c r="F30" s="5">
        <v>36071242</v>
      </c>
      <c r="G30" s="7" t="s">
        <v>29</v>
      </c>
      <c r="H30" s="5" t="s">
        <v>59</v>
      </c>
      <c r="I30" s="7" t="s">
        <v>66</v>
      </c>
      <c r="J30" s="7" t="s">
        <v>66</v>
      </c>
      <c r="K30" s="7" t="s">
        <v>1098</v>
      </c>
      <c r="L30" s="29"/>
      <c r="M30" s="30">
        <v>0</v>
      </c>
      <c r="N30" s="12">
        <v>13.5</v>
      </c>
      <c r="O30" s="153">
        <v>13.5</v>
      </c>
      <c r="P30" s="30">
        <v>0</v>
      </c>
      <c r="Q30" s="43">
        <v>13</v>
      </c>
      <c r="R30" s="153">
        <v>13</v>
      </c>
      <c r="S30" s="52">
        <v>60</v>
      </c>
      <c r="T30" s="44">
        <v>0</v>
      </c>
      <c r="U30" s="81">
        <v>13214</v>
      </c>
      <c r="V30" s="82">
        <v>0</v>
      </c>
      <c r="W30" s="88">
        <v>13214</v>
      </c>
      <c r="X30" s="54">
        <v>9600</v>
      </c>
      <c r="Y30" s="53">
        <v>3451</v>
      </c>
      <c r="Z30" s="86">
        <v>13051</v>
      </c>
      <c r="AA30" s="86">
        <v>0</v>
      </c>
      <c r="AB30" s="86">
        <v>0</v>
      </c>
      <c r="AC30" s="87">
        <v>0</v>
      </c>
      <c r="AD30" s="198">
        <v>13051</v>
      </c>
    </row>
    <row r="31" spans="1:30" x14ac:dyDescent="0.25">
      <c r="A31" s="4" t="s">
        <v>59</v>
      </c>
      <c r="B31" s="5" t="s">
        <v>19</v>
      </c>
      <c r="C31" s="6" t="s">
        <v>105</v>
      </c>
      <c r="D31" s="5">
        <v>54130395</v>
      </c>
      <c r="E31" s="7" t="s">
        <v>106</v>
      </c>
      <c r="F31" s="5">
        <v>36075175</v>
      </c>
      <c r="G31" s="7" t="s">
        <v>29</v>
      </c>
      <c r="H31" s="5" t="s">
        <v>59</v>
      </c>
      <c r="I31" s="7" t="s">
        <v>94</v>
      </c>
      <c r="J31" s="7" t="s">
        <v>94</v>
      </c>
      <c r="K31" s="7" t="s">
        <v>1104</v>
      </c>
      <c r="L31" s="29"/>
      <c r="M31" s="30">
        <v>0</v>
      </c>
      <c r="N31" s="12">
        <v>9</v>
      </c>
      <c r="O31" s="153">
        <v>9</v>
      </c>
      <c r="P31" s="30">
        <v>0</v>
      </c>
      <c r="Q31" s="43">
        <v>9</v>
      </c>
      <c r="R31" s="153">
        <v>9</v>
      </c>
      <c r="S31" s="52">
        <v>60</v>
      </c>
      <c r="T31" s="44">
        <v>0</v>
      </c>
      <c r="U31" s="81">
        <v>8810</v>
      </c>
      <c r="V31" s="82">
        <v>0</v>
      </c>
      <c r="W31" s="88">
        <v>8810</v>
      </c>
      <c r="X31" s="54">
        <v>6480</v>
      </c>
      <c r="Y31" s="53">
        <v>2330</v>
      </c>
      <c r="Z31" s="86">
        <v>8810</v>
      </c>
      <c r="AA31" s="86">
        <v>0</v>
      </c>
      <c r="AB31" s="86">
        <v>0</v>
      </c>
      <c r="AC31" s="87">
        <v>0</v>
      </c>
      <c r="AD31" s="198">
        <v>8810</v>
      </c>
    </row>
    <row r="32" spans="1:30" x14ac:dyDescent="0.25">
      <c r="A32" s="4" t="s">
        <v>59</v>
      </c>
      <c r="B32" s="5" t="s">
        <v>19</v>
      </c>
      <c r="C32" s="6" t="s">
        <v>105</v>
      </c>
      <c r="D32" s="5">
        <v>54130395</v>
      </c>
      <c r="E32" s="7" t="s">
        <v>106</v>
      </c>
      <c r="F32" s="5">
        <v>36075191</v>
      </c>
      <c r="G32" s="7" t="s">
        <v>29</v>
      </c>
      <c r="H32" s="5" t="s">
        <v>59</v>
      </c>
      <c r="I32" s="7" t="s">
        <v>319</v>
      </c>
      <c r="J32" s="7" t="s">
        <v>320</v>
      </c>
      <c r="K32" s="7" t="s">
        <v>1105</v>
      </c>
      <c r="L32" s="29"/>
      <c r="M32" s="30">
        <v>0</v>
      </c>
      <c r="N32" s="12">
        <v>18.399999999999999</v>
      </c>
      <c r="O32" s="153">
        <v>18.399999999999999</v>
      </c>
      <c r="P32" s="30">
        <v>0</v>
      </c>
      <c r="Q32" s="43">
        <v>19.600000000000001</v>
      </c>
      <c r="R32" s="153">
        <v>19.600000000000001</v>
      </c>
      <c r="S32" s="52">
        <v>130</v>
      </c>
      <c r="T32" s="44">
        <v>0</v>
      </c>
      <c r="U32" s="81">
        <v>39023</v>
      </c>
      <c r="V32" s="82">
        <v>0</v>
      </c>
      <c r="W32" s="88">
        <v>39023</v>
      </c>
      <c r="X32" s="54">
        <v>29328</v>
      </c>
      <c r="Y32" s="53">
        <v>10543</v>
      </c>
      <c r="Z32" s="86">
        <v>39871</v>
      </c>
      <c r="AA32" s="86">
        <v>0</v>
      </c>
      <c r="AB32" s="86">
        <v>0</v>
      </c>
      <c r="AC32" s="87">
        <v>0</v>
      </c>
      <c r="AD32" s="198">
        <v>39871</v>
      </c>
    </row>
    <row r="33" spans="1:30" x14ac:dyDescent="0.25">
      <c r="A33" s="4" t="s">
        <v>59</v>
      </c>
      <c r="B33" s="5" t="s">
        <v>19</v>
      </c>
      <c r="C33" s="6" t="s">
        <v>105</v>
      </c>
      <c r="D33" s="5">
        <v>54130395</v>
      </c>
      <c r="E33" s="7" t="s">
        <v>106</v>
      </c>
      <c r="F33" s="5">
        <v>36075213</v>
      </c>
      <c r="G33" s="7" t="s">
        <v>33</v>
      </c>
      <c r="H33" s="5" t="s">
        <v>59</v>
      </c>
      <c r="I33" s="7" t="s">
        <v>359</v>
      </c>
      <c r="J33" s="7" t="s">
        <v>360</v>
      </c>
      <c r="K33" s="7" t="s">
        <v>1106</v>
      </c>
      <c r="L33" s="29"/>
      <c r="M33" s="30">
        <v>103.6</v>
      </c>
      <c r="N33" s="12">
        <v>2</v>
      </c>
      <c r="O33" s="153">
        <v>105.6</v>
      </c>
      <c r="P33" s="30">
        <v>106.2</v>
      </c>
      <c r="Q33" s="43">
        <v>2</v>
      </c>
      <c r="R33" s="153">
        <v>108.2</v>
      </c>
      <c r="S33" s="52">
        <v>130</v>
      </c>
      <c r="T33" s="44">
        <v>0</v>
      </c>
      <c r="U33" s="81">
        <v>223959</v>
      </c>
      <c r="V33" s="82">
        <v>0</v>
      </c>
      <c r="W33" s="88">
        <v>223959</v>
      </c>
      <c r="X33" s="54">
        <v>166088</v>
      </c>
      <c r="Y33" s="53">
        <v>59709</v>
      </c>
      <c r="Z33" s="86">
        <v>225797</v>
      </c>
      <c r="AA33" s="86">
        <v>0</v>
      </c>
      <c r="AB33" s="86">
        <v>0</v>
      </c>
      <c r="AC33" s="87">
        <v>0</v>
      </c>
      <c r="AD33" s="198">
        <v>225797</v>
      </c>
    </row>
    <row r="34" spans="1:30" x14ac:dyDescent="0.25">
      <c r="A34" s="4" t="s">
        <v>59</v>
      </c>
      <c r="B34" s="5" t="s">
        <v>19</v>
      </c>
      <c r="C34" s="6" t="s">
        <v>105</v>
      </c>
      <c r="D34" s="5">
        <v>54130395</v>
      </c>
      <c r="E34" s="7" t="s">
        <v>106</v>
      </c>
      <c r="F34" s="5">
        <v>42175372</v>
      </c>
      <c r="G34" s="7" t="s">
        <v>33</v>
      </c>
      <c r="H34" s="5" t="s">
        <v>59</v>
      </c>
      <c r="I34" s="7" t="s">
        <v>66</v>
      </c>
      <c r="J34" s="7" t="s">
        <v>66</v>
      </c>
      <c r="K34" s="7" t="s">
        <v>1328</v>
      </c>
      <c r="L34" s="29"/>
      <c r="M34" s="30">
        <v>26</v>
      </c>
      <c r="N34" s="12">
        <v>0.5</v>
      </c>
      <c r="O34" s="153">
        <v>26.5</v>
      </c>
      <c r="P34" s="30">
        <v>26</v>
      </c>
      <c r="Q34" s="43">
        <v>0.5</v>
      </c>
      <c r="R34" s="153">
        <v>26.5</v>
      </c>
      <c r="S34" s="52">
        <v>60</v>
      </c>
      <c r="T34" s="44">
        <v>0</v>
      </c>
      <c r="U34" s="81">
        <v>25939</v>
      </c>
      <c r="V34" s="82">
        <v>0</v>
      </c>
      <c r="W34" s="88">
        <v>25939</v>
      </c>
      <c r="X34" s="54">
        <v>19080</v>
      </c>
      <c r="Y34" s="53">
        <v>6859</v>
      </c>
      <c r="Z34" s="86">
        <v>25939</v>
      </c>
      <c r="AA34" s="86">
        <v>0</v>
      </c>
      <c r="AB34" s="86">
        <v>0</v>
      </c>
      <c r="AC34" s="87">
        <v>0</v>
      </c>
      <c r="AD34" s="198">
        <v>25939</v>
      </c>
    </row>
    <row r="35" spans="1:30" x14ac:dyDescent="0.25">
      <c r="A35" s="4" t="s">
        <v>59</v>
      </c>
      <c r="B35" s="5" t="s">
        <v>19</v>
      </c>
      <c r="C35" s="6" t="s">
        <v>105</v>
      </c>
      <c r="D35" s="5">
        <v>54130395</v>
      </c>
      <c r="E35" s="7" t="s">
        <v>106</v>
      </c>
      <c r="F35" s="5">
        <v>42262488</v>
      </c>
      <c r="G35" s="7" t="s">
        <v>62</v>
      </c>
      <c r="H35" s="5" t="s">
        <v>59</v>
      </c>
      <c r="I35" s="7" t="s">
        <v>359</v>
      </c>
      <c r="J35" s="7" t="s">
        <v>360</v>
      </c>
      <c r="K35" s="7" t="s">
        <v>1372</v>
      </c>
      <c r="L35" s="29"/>
      <c r="M35" s="30">
        <v>74.599999999999994</v>
      </c>
      <c r="N35" s="12">
        <v>1</v>
      </c>
      <c r="O35" s="153">
        <v>75.599999999999994</v>
      </c>
      <c r="P35" s="30">
        <v>75.8</v>
      </c>
      <c r="Q35" s="43">
        <v>1</v>
      </c>
      <c r="R35" s="153">
        <v>76.8</v>
      </c>
      <c r="S35" s="52">
        <v>130</v>
      </c>
      <c r="T35" s="44">
        <v>0</v>
      </c>
      <c r="U35" s="81">
        <v>160334</v>
      </c>
      <c r="V35" s="82">
        <v>0</v>
      </c>
      <c r="W35" s="88">
        <v>160334</v>
      </c>
      <c r="X35" s="54">
        <v>118560</v>
      </c>
      <c r="Y35" s="53">
        <v>42622</v>
      </c>
      <c r="Z35" s="86">
        <v>161182</v>
      </c>
      <c r="AA35" s="86">
        <v>0</v>
      </c>
      <c r="AB35" s="86">
        <v>0</v>
      </c>
      <c r="AC35" s="87">
        <v>0</v>
      </c>
      <c r="AD35" s="198">
        <v>161182</v>
      </c>
    </row>
    <row r="36" spans="1:30" x14ac:dyDescent="0.25">
      <c r="A36" s="4" t="s">
        <v>59</v>
      </c>
      <c r="B36" s="5" t="s">
        <v>19</v>
      </c>
      <c r="C36" s="6" t="s">
        <v>105</v>
      </c>
      <c r="D36" s="5">
        <v>54130395</v>
      </c>
      <c r="E36" s="7" t="s">
        <v>106</v>
      </c>
      <c r="F36" s="5">
        <v>51277981</v>
      </c>
      <c r="G36" s="7" t="s">
        <v>33</v>
      </c>
      <c r="H36" s="5" t="s">
        <v>59</v>
      </c>
      <c r="I36" s="7" t="s">
        <v>442</v>
      </c>
      <c r="J36" s="7" t="s">
        <v>479</v>
      </c>
      <c r="K36" s="7" t="s">
        <v>1586</v>
      </c>
      <c r="L36" s="29"/>
      <c r="M36" s="30">
        <v>62.7</v>
      </c>
      <c r="N36" s="12">
        <v>0.2</v>
      </c>
      <c r="O36" s="153">
        <v>62.900000000000006</v>
      </c>
      <c r="P36" s="30">
        <v>74.3</v>
      </c>
      <c r="Q36" s="43">
        <v>0</v>
      </c>
      <c r="R36" s="153">
        <v>74.3</v>
      </c>
      <c r="S36" s="52">
        <v>130</v>
      </c>
      <c r="T36" s="44">
        <v>0</v>
      </c>
      <c r="U36" s="81">
        <v>133400</v>
      </c>
      <c r="V36" s="82">
        <v>0</v>
      </c>
      <c r="W36" s="88">
        <v>133400</v>
      </c>
      <c r="X36" s="54">
        <v>104052</v>
      </c>
      <c r="Y36" s="53">
        <v>37407</v>
      </c>
      <c r="Z36" s="86">
        <v>141459</v>
      </c>
      <c r="AA36" s="86">
        <v>0</v>
      </c>
      <c r="AB36" s="86">
        <v>0</v>
      </c>
      <c r="AC36" s="87">
        <v>0</v>
      </c>
      <c r="AD36" s="198">
        <v>141459</v>
      </c>
    </row>
    <row r="37" spans="1:30" x14ac:dyDescent="0.25">
      <c r="A37" s="4" t="s">
        <v>59</v>
      </c>
      <c r="B37" s="5" t="s">
        <v>19</v>
      </c>
      <c r="C37" s="6" t="s">
        <v>105</v>
      </c>
      <c r="D37" s="5">
        <v>54130395</v>
      </c>
      <c r="E37" s="7" t="s">
        <v>106</v>
      </c>
      <c r="F37" s="5">
        <v>51278154</v>
      </c>
      <c r="G37" s="7" t="s">
        <v>488</v>
      </c>
      <c r="H37" s="5" t="s">
        <v>59</v>
      </c>
      <c r="I37" s="7" t="s">
        <v>319</v>
      </c>
      <c r="J37" s="7" t="s">
        <v>320</v>
      </c>
      <c r="K37" s="7" t="s">
        <v>1587</v>
      </c>
      <c r="L37" s="29"/>
      <c r="M37" s="30">
        <v>47.3</v>
      </c>
      <c r="N37" s="12">
        <v>1</v>
      </c>
      <c r="O37" s="153">
        <v>48.3</v>
      </c>
      <c r="P37" s="30">
        <v>47.900000000000006</v>
      </c>
      <c r="Q37" s="43">
        <v>1</v>
      </c>
      <c r="R37" s="153">
        <v>48.900000000000006</v>
      </c>
      <c r="S37" s="52">
        <v>130</v>
      </c>
      <c r="T37" s="44">
        <v>0</v>
      </c>
      <c r="U37" s="81">
        <v>102436</v>
      </c>
      <c r="V37" s="82">
        <v>0</v>
      </c>
      <c r="W37" s="88">
        <v>102436</v>
      </c>
      <c r="X37" s="54">
        <v>75660</v>
      </c>
      <c r="Y37" s="53">
        <v>27200</v>
      </c>
      <c r="Z37" s="86">
        <v>102860</v>
      </c>
      <c r="AA37" s="86">
        <v>0</v>
      </c>
      <c r="AB37" s="86">
        <v>0</v>
      </c>
      <c r="AC37" s="87">
        <v>0</v>
      </c>
      <c r="AD37" s="198">
        <v>102860</v>
      </c>
    </row>
    <row r="38" spans="1:30" x14ac:dyDescent="0.25">
      <c r="A38" s="4" t="s">
        <v>59</v>
      </c>
      <c r="B38" s="5" t="s">
        <v>19</v>
      </c>
      <c r="C38" s="6" t="s">
        <v>105</v>
      </c>
      <c r="D38" s="5">
        <v>54130395</v>
      </c>
      <c r="E38" s="7" t="s">
        <v>106</v>
      </c>
      <c r="F38" s="5">
        <v>51825775</v>
      </c>
      <c r="G38" s="7" t="s">
        <v>746</v>
      </c>
      <c r="H38" s="5" t="s">
        <v>59</v>
      </c>
      <c r="I38" s="7" t="s">
        <v>359</v>
      </c>
      <c r="J38" s="7" t="s">
        <v>360</v>
      </c>
      <c r="K38" s="7" t="s">
        <v>497</v>
      </c>
      <c r="L38" s="29"/>
      <c r="M38" s="30">
        <v>30.4</v>
      </c>
      <c r="N38" s="12">
        <v>1.2</v>
      </c>
      <c r="O38" s="153">
        <v>31.599999999999998</v>
      </c>
      <c r="P38" s="30">
        <v>30.4</v>
      </c>
      <c r="Q38" s="43">
        <v>1</v>
      </c>
      <c r="R38" s="153">
        <v>31.4</v>
      </c>
      <c r="S38" s="52">
        <v>130</v>
      </c>
      <c r="T38" s="44">
        <v>0</v>
      </c>
      <c r="U38" s="81">
        <v>67018</v>
      </c>
      <c r="V38" s="82">
        <v>0</v>
      </c>
      <c r="W38" s="88">
        <v>67018</v>
      </c>
      <c r="X38" s="54">
        <v>49192</v>
      </c>
      <c r="Y38" s="53">
        <v>17685</v>
      </c>
      <c r="Z38" s="86">
        <v>66877</v>
      </c>
      <c r="AA38" s="86">
        <v>0</v>
      </c>
      <c r="AB38" s="86">
        <v>0</v>
      </c>
      <c r="AC38" s="87">
        <v>0</v>
      </c>
      <c r="AD38" s="198">
        <v>66877</v>
      </c>
    </row>
    <row r="39" spans="1:30" x14ac:dyDescent="0.25">
      <c r="A39" s="4" t="s">
        <v>59</v>
      </c>
      <c r="B39" s="5" t="s">
        <v>19</v>
      </c>
      <c r="C39" s="6" t="s">
        <v>105</v>
      </c>
      <c r="D39" s="5">
        <v>54130395</v>
      </c>
      <c r="E39" s="7" t="s">
        <v>106</v>
      </c>
      <c r="F39" s="5">
        <v>54732662</v>
      </c>
      <c r="G39" s="7" t="s">
        <v>488</v>
      </c>
      <c r="H39" s="5" t="s">
        <v>59</v>
      </c>
      <c r="I39" s="7" t="s">
        <v>107</v>
      </c>
      <c r="J39" s="7" t="s">
        <v>353</v>
      </c>
      <c r="K39" s="7" t="s">
        <v>724</v>
      </c>
      <c r="L39" s="29"/>
      <c r="M39" s="30">
        <v>63.1</v>
      </c>
      <c r="N39" s="12">
        <v>3</v>
      </c>
      <c r="O39" s="153">
        <v>66.099999999999994</v>
      </c>
      <c r="P39" s="30">
        <v>66.199999999999903</v>
      </c>
      <c r="Q39" s="43">
        <v>2.5</v>
      </c>
      <c r="R39" s="153">
        <v>68.699999999999903</v>
      </c>
      <c r="S39" s="52">
        <v>130</v>
      </c>
      <c r="T39" s="44">
        <v>0</v>
      </c>
      <c r="U39" s="81">
        <v>140186</v>
      </c>
      <c r="V39" s="82">
        <v>0</v>
      </c>
      <c r="W39" s="88">
        <v>140186</v>
      </c>
      <c r="X39" s="54">
        <v>104468</v>
      </c>
      <c r="Y39" s="53">
        <v>37556</v>
      </c>
      <c r="Z39" s="86">
        <v>142024</v>
      </c>
      <c r="AA39" s="86">
        <v>0</v>
      </c>
      <c r="AB39" s="86">
        <v>0</v>
      </c>
      <c r="AC39" s="87">
        <v>0</v>
      </c>
      <c r="AD39" s="198">
        <v>142024</v>
      </c>
    </row>
    <row r="40" spans="1:30" x14ac:dyDescent="0.25">
      <c r="A40" s="4" t="s">
        <v>59</v>
      </c>
      <c r="B40" s="5" t="s">
        <v>19</v>
      </c>
      <c r="C40" s="6" t="s">
        <v>105</v>
      </c>
      <c r="D40" s="5">
        <v>54130395</v>
      </c>
      <c r="E40" s="7" t="s">
        <v>106</v>
      </c>
      <c r="F40" s="5">
        <v>55122515</v>
      </c>
      <c r="G40" s="7" t="s">
        <v>1731</v>
      </c>
      <c r="H40" s="5" t="s">
        <v>59</v>
      </c>
      <c r="I40" s="7" t="s">
        <v>442</v>
      </c>
      <c r="J40" s="7" t="s">
        <v>479</v>
      </c>
      <c r="K40" s="7" t="s">
        <v>489</v>
      </c>
      <c r="L40" s="29"/>
      <c r="M40" s="30">
        <v>0</v>
      </c>
      <c r="N40" s="12">
        <v>3</v>
      </c>
      <c r="O40" s="153">
        <v>3</v>
      </c>
      <c r="P40" s="30">
        <v>0</v>
      </c>
      <c r="Q40" s="43">
        <v>3</v>
      </c>
      <c r="R40" s="153">
        <v>3</v>
      </c>
      <c r="S40" s="52">
        <v>130</v>
      </c>
      <c r="T40" s="44">
        <v>0</v>
      </c>
      <c r="U40" s="81">
        <v>6362</v>
      </c>
      <c r="V40" s="82">
        <v>0</v>
      </c>
      <c r="W40" s="88">
        <v>6362</v>
      </c>
      <c r="X40" s="54">
        <v>4680</v>
      </c>
      <c r="Y40" s="53">
        <v>1682</v>
      </c>
      <c r="Z40" s="86">
        <v>6362</v>
      </c>
      <c r="AA40" s="86">
        <v>0</v>
      </c>
      <c r="AB40" s="86">
        <v>0</v>
      </c>
      <c r="AC40" s="87">
        <v>0</v>
      </c>
      <c r="AD40" s="198">
        <v>6362</v>
      </c>
    </row>
    <row r="41" spans="1:30" x14ac:dyDescent="0.25">
      <c r="A41" s="4" t="s">
        <v>59</v>
      </c>
      <c r="B41" s="5" t="s">
        <v>19</v>
      </c>
      <c r="C41" s="6" t="s">
        <v>105</v>
      </c>
      <c r="D41" s="5">
        <v>54130395</v>
      </c>
      <c r="E41" s="7" t="s">
        <v>106</v>
      </c>
      <c r="F41" s="5">
        <v>55122591</v>
      </c>
      <c r="G41" s="7" t="s">
        <v>1732</v>
      </c>
      <c r="H41" s="5" t="s">
        <v>59</v>
      </c>
      <c r="I41" s="7" t="s">
        <v>359</v>
      </c>
      <c r="J41" s="7" t="s">
        <v>360</v>
      </c>
      <c r="K41" s="7" t="s">
        <v>1733</v>
      </c>
      <c r="L41" s="29"/>
      <c r="M41" s="30">
        <v>0</v>
      </c>
      <c r="N41" s="12">
        <v>2</v>
      </c>
      <c r="O41" s="153">
        <v>2</v>
      </c>
      <c r="P41" s="30">
        <v>0</v>
      </c>
      <c r="Q41" s="43">
        <v>3.5</v>
      </c>
      <c r="R41" s="153">
        <v>3.5</v>
      </c>
      <c r="S41" s="52">
        <v>130</v>
      </c>
      <c r="T41" s="44">
        <v>0</v>
      </c>
      <c r="U41" s="81">
        <v>4242</v>
      </c>
      <c r="V41" s="82">
        <v>0</v>
      </c>
      <c r="W41" s="88">
        <v>4242</v>
      </c>
      <c r="X41" s="54">
        <v>3900</v>
      </c>
      <c r="Y41" s="53">
        <v>1402</v>
      </c>
      <c r="Z41" s="86">
        <v>5302</v>
      </c>
      <c r="AA41" s="86">
        <v>0</v>
      </c>
      <c r="AB41" s="86">
        <v>0</v>
      </c>
      <c r="AC41" s="87">
        <v>0</v>
      </c>
      <c r="AD41" s="198">
        <v>5302</v>
      </c>
    </row>
    <row r="42" spans="1:30" s="37" customFormat="1" x14ac:dyDescent="0.25">
      <c r="A42" s="4" t="s">
        <v>59</v>
      </c>
      <c r="B42" s="5" t="s">
        <v>19</v>
      </c>
      <c r="C42" s="6" t="s">
        <v>105</v>
      </c>
      <c r="D42" s="5">
        <v>54130395</v>
      </c>
      <c r="E42" s="7" t="s">
        <v>106</v>
      </c>
      <c r="F42" s="5">
        <v>55122655</v>
      </c>
      <c r="G42" s="7" t="s">
        <v>1734</v>
      </c>
      <c r="H42" s="5" t="s">
        <v>59</v>
      </c>
      <c r="I42" s="7" t="s">
        <v>107</v>
      </c>
      <c r="J42" s="7" t="s">
        <v>353</v>
      </c>
      <c r="K42" s="7" t="s">
        <v>701</v>
      </c>
      <c r="L42" s="29"/>
      <c r="M42" s="30">
        <v>0</v>
      </c>
      <c r="N42" s="12">
        <v>4</v>
      </c>
      <c r="O42" s="153">
        <v>4</v>
      </c>
      <c r="P42" s="30">
        <v>0</v>
      </c>
      <c r="Q42" s="43">
        <v>4</v>
      </c>
      <c r="R42" s="153">
        <v>4</v>
      </c>
      <c r="S42" s="52">
        <v>130</v>
      </c>
      <c r="T42" s="44">
        <v>0</v>
      </c>
      <c r="U42" s="81">
        <v>8483</v>
      </c>
      <c r="V42" s="82">
        <v>0</v>
      </c>
      <c r="W42" s="88">
        <v>8483</v>
      </c>
      <c r="X42" s="54">
        <v>6240</v>
      </c>
      <c r="Y42" s="53">
        <v>2243</v>
      </c>
      <c r="Z42" s="86">
        <v>8483</v>
      </c>
      <c r="AA42" s="86">
        <v>0</v>
      </c>
      <c r="AB42" s="86">
        <v>0</v>
      </c>
      <c r="AC42" s="87">
        <v>0</v>
      </c>
      <c r="AD42" s="198">
        <v>8483</v>
      </c>
    </row>
    <row r="43" spans="1:30" x14ac:dyDescent="0.25">
      <c r="A43" s="4" t="s">
        <v>59</v>
      </c>
      <c r="B43" s="5" t="s">
        <v>50</v>
      </c>
      <c r="C43" s="6" t="s">
        <v>60</v>
      </c>
      <c r="D43" s="5">
        <v>36063606</v>
      </c>
      <c r="E43" s="7" t="s">
        <v>61</v>
      </c>
      <c r="F43" s="5">
        <v>160229</v>
      </c>
      <c r="G43" s="7" t="s">
        <v>62</v>
      </c>
      <c r="H43" s="5" t="s">
        <v>59</v>
      </c>
      <c r="I43" s="7" t="s">
        <v>63</v>
      </c>
      <c r="J43" s="7" t="s">
        <v>63</v>
      </c>
      <c r="K43" s="7" t="s">
        <v>64</v>
      </c>
      <c r="L43" s="29"/>
      <c r="M43" s="30">
        <v>32.5</v>
      </c>
      <c r="N43" s="12">
        <v>0</v>
      </c>
      <c r="O43" s="153">
        <v>32.5</v>
      </c>
      <c r="P43" s="30">
        <v>32.200000000000003</v>
      </c>
      <c r="Q43" s="43">
        <v>0</v>
      </c>
      <c r="R43" s="153">
        <v>32.200000000000003</v>
      </c>
      <c r="S43" s="52">
        <v>60</v>
      </c>
      <c r="T43" s="44">
        <v>0</v>
      </c>
      <c r="U43" s="81">
        <v>31871</v>
      </c>
      <c r="V43" s="82">
        <v>0</v>
      </c>
      <c r="W43" s="88">
        <v>31871</v>
      </c>
      <c r="X43" s="54">
        <v>23328</v>
      </c>
      <c r="Y43" s="53">
        <v>8445</v>
      </c>
      <c r="Z43" s="86">
        <v>31773</v>
      </c>
      <c r="AA43" s="86">
        <v>0</v>
      </c>
      <c r="AB43" s="86">
        <v>0</v>
      </c>
      <c r="AC43" s="87">
        <v>0</v>
      </c>
      <c r="AD43" s="198">
        <v>31773</v>
      </c>
    </row>
    <row r="44" spans="1:30" x14ac:dyDescent="0.25">
      <c r="A44" s="4" t="s">
        <v>59</v>
      </c>
      <c r="B44" s="5" t="s">
        <v>50</v>
      </c>
      <c r="C44" s="6" t="s">
        <v>60</v>
      </c>
      <c r="D44" s="5">
        <v>36063606</v>
      </c>
      <c r="E44" s="7" t="s">
        <v>61</v>
      </c>
      <c r="F44" s="5">
        <v>160326</v>
      </c>
      <c r="G44" s="7" t="s">
        <v>65</v>
      </c>
      <c r="H44" s="5" t="s">
        <v>59</v>
      </c>
      <c r="I44" s="7" t="s">
        <v>66</v>
      </c>
      <c r="J44" s="7" t="s">
        <v>66</v>
      </c>
      <c r="K44" s="7" t="s">
        <v>67</v>
      </c>
      <c r="L44" s="29"/>
      <c r="M44" s="30">
        <v>29.3</v>
      </c>
      <c r="N44" s="12">
        <v>1</v>
      </c>
      <c r="O44" s="153">
        <v>30.3</v>
      </c>
      <c r="P44" s="30">
        <v>30.2</v>
      </c>
      <c r="Q44" s="43">
        <v>1</v>
      </c>
      <c r="R44" s="153">
        <v>31.2</v>
      </c>
      <c r="S44" s="52">
        <v>60</v>
      </c>
      <c r="T44" s="44">
        <v>0</v>
      </c>
      <c r="U44" s="81">
        <v>29713</v>
      </c>
      <c r="V44" s="82">
        <v>0</v>
      </c>
      <c r="W44" s="88">
        <v>29713</v>
      </c>
      <c r="X44" s="54">
        <v>22032</v>
      </c>
      <c r="Y44" s="53">
        <v>7976</v>
      </c>
      <c r="Z44" s="86">
        <v>30008</v>
      </c>
      <c r="AA44" s="86">
        <v>0</v>
      </c>
      <c r="AB44" s="86">
        <v>0</v>
      </c>
      <c r="AC44" s="87">
        <v>0</v>
      </c>
      <c r="AD44" s="198">
        <v>30008</v>
      </c>
    </row>
    <row r="45" spans="1:30" x14ac:dyDescent="0.25">
      <c r="A45" s="4" t="s">
        <v>59</v>
      </c>
      <c r="B45" s="5" t="s">
        <v>50</v>
      </c>
      <c r="C45" s="6" t="s">
        <v>60</v>
      </c>
      <c r="D45" s="5">
        <v>36063606</v>
      </c>
      <c r="E45" s="7" t="s">
        <v>61</v>
      </c>
      <c r="F45" s="5">
        <v>162311</v>
      </c>
      <c r="G45" s="7" t="s">
        <v>93</v>
      </c>
      <c r="H45" s="5" t="s">
        <v>59</v>
      </c>
      <c r="I45" s="7" t="s">
        <v>94</v>
      </c>
      <c r="J45" s="7" t="s">
        <v>95</v>
      </c>
      <c r="K45" s="7" t="s">
        <v>96</v>
      </c>
      <c r="L45" s="29"/>
      <c r="M45" s="30">
        <v>17</v>
      </c>
      <c r="N45" s="12">
        <v>0</v>
      </c>
      <c r="O45" s="153">
        <v>17</v>
      </c>
      <c r="P45" s="30">
        <v>18.899999999999999</v>
      </c>
      <c r="Q45" s="43">
        <v>0</v>
      </c>
      <c r="R45" s="153">
        <v>18.899999999999999</v>
      </c>
      <c r="S45" s="52">
        <v>60</v>
      </c>
      <c r="T45" s="44">
        <v>0</v>
      </c>
      <c r="U45" s="81">
        <v>16671</v>
      </c>
      <c r="V45" s="82">
        <v>0</v>
      </c>
      <c r="W45" s="88">
        <v>16671</v>
      </c>
      <c r="X45" s="54">
        <v>12696</v>
      </c>
      <c r="Y45" s="53">
        <v>4596</v>
      </c>
      <c r="Z45" s="86">
        <v>17292</v>
      </c>
      <c r="AA45" s="86">
        <v>0</v>
      </c>
      <c r="AB45" s="86">
        <v>0</v>
      </c>
      <c r="AC45" s="87">
        <v>0</v>
      </c>
      <c r="AD45" s="198">
        <v>17292</v>
      </c>
    </row>
    <row r="46" spans="1:30" x14ac:dyDescent="0.25">
      <c r="A46" s="4" t="s">
        <v>59</v>
      </c>
      <c r="B46" s="5" t="s">
        <v>50</v>
      </c>
      <c r="C46" s="6" t="s">
        <v>60</v>
      </c>
      <c r="D46" s="5">
        <v>36063606</v>
      </c>
      <c r="E46" s="7" t="s">
        <v>61</v>
      </c>
      <c r="F46" s="5">
        <v>162787</v>
      </c>
      <c r="G46" s="7" t="s">
        <v>103</v>
      </c>
      <c r="H46" s="5" t="s">
        <v>59</v>
      </c>
      <c r="I46" s="7" t="s">
        <v>94</v>
      </c>
      <c r="J46" s="7" t="s">
        <v>95</v>
      </c>
      <c r="K46" s="7" t="s">
        <v>104</v>
      </c>
      <c r="L46" s="29"/>
      <c r="M46" s="30">
        <v>27.3</v>
      </c>
      <c r="N46" s="12">
        <v>0.5</v>
      </c>
      <c r="O46" s="153">
        <v>27.8</v>
      </c>
      <c r="P46" s="30">
        <v>29.5</v>
      </c>
      <c r="Q46" s="43">
        <v>1</v>
      </c>
      <c r="R46" s="153">
        <v>30.5</v>
      </c>
      <c r="S46" s="52">
        <v>60</v>
      </c>
      <c r="T46" s="44">
        <v>0</v>
      </c>
      <c r="U46" s="81">
        <v>27261</v>
      </c>
      <c r="V46" s="82">
        <v>0</v>
      </c>
      <c r="W46" s="88">
        <v>27261</v>
      </c>
      <c r="X46" s="54">
        <v>20664</v>
      </c>
      <c r="Y46" s="53">
        <v>7480</v>
      </c>
      <c r="Z46" s="86">
        <v>28144</v>
      </c>
      <c r="AA46" s="86">
        <v>0</v>
      </c>
      <c r="AB46" s="86">
        <v>0</v>
      </c>
      <c r="AC46" s="87">
        <v>0</v>
      </c>
      <c r="AD46" s="198">
        <v>28144</v>
      </c>
    </row>
    <row r="47" spans="1:30" x14ac:dyDescent="0.25">
      <c r="A47" s="4" t="s">
        <v>59</v>
      </c>
      <c r="B47" s="5" t="s">
        <v>50</v>
      </c>
      <c r="C47" s="6" t="s">
        <v>60</v>
      </c>
      <c r="D47" s="5">
        <v>36063606</v>
      </c>
      <c r="E47" s="7" t="s">
        <v>61</v>
      </c>
      <c r="F47" s="5">
        <v>605760</v>
      </c>
      <c r="G47" s="7" t="s">
        <v>356</v>
      </c>
      <c r="H47" s="5" t="s">
        <v>59</v>
      </c>
      <c r="I47" s="7" t="s">
        <v>319</v>
      </c>
      <c r="J47" s="7" t="s">
        <v>320</v>
      </c>
      <c r="K47" s="7" t="s">
        <v>357</v>
      </c>
      <c r="L47" s="29"/>
      <c r="M47" s="30">
        <v>35.9</v>
      </c>
      <c r="N47" s="12">
        <v>1</v>
      </c>
      <c r="O47" s="153">
        <v>36.9</v>
      </c>
      <c r="P47" s="30">
        <v>33.700000000000003</v>
      </c>
      <c r="Q47" s="43">
        <v>1</v>
      </c>
      <c r="R47" s="153">
        <v>34.700000000000003</v>
      </c>
      <c r="S47" s="52">
        <v>130</v>
      </c>
      <c r="T47" s="44">
        <v>0</v>
      </c>
      <c r="U47" s="81">
        <v>78402</v>
      </c>
      <c r="V47" s="82">
        <v>0</v>
      </c>
      <c r="W47" s="88">
        <v>78402</v>
      </c>
      <c r="X47" s="54">
        <v>56420</v>
      </c>
      <c r="Y47" s="53">
        <v>20424</v>
      </c>
      <c r="Z47" s="86">
        <v>76844</v>
      </c>
      <c r="AA47" s="86">
        <v>0</v>
      </c>
      <c r="AB47" s="86">
        <v>0</v>
      </c>
      <c r="AC47" s="87">
        <v>0</v>
      </c>
      <c r="AD47" s="198">
        <v>76844</v>
      </c>
    </row>
    <row r="48" spans="1:30" x14ac:dyDescent="0.25">
      <c r="A48" s="4" t="s">
        <v>59</v>
      </c>
      <c r="B48" s="5" t="s">
        <v>50</v>
      </c>
      <c r="C48" s="6" t="s">
        <v>60</v>
      </c>
      <c r="D48" s="5">
        <v>36063606</v>
      </c>
      <c r="E48" s="7" t="s">
        <v>61</v>
      </c>
      <c r="F48" s="5">
        <v>605786</v>
      </c>
      <c r="G48" s="7" t="s">
        <v>358</v>
      </c>
      <c r="H48" s="5" t="s">
        <v>59</v>
      </c>
      <c r="I48" s="7" t="s">
        <v>359</v>
      </c>
      <c r="J48" s="7" t="s">
        <v>360</v>
      </c>
      <c r="K48" s="7" t="s">
        <v>361</v>
      </c>
      <c r="L48" s="29"/>
      <c r="M48" s="30">
        <v>41.5</v>
      </c>
      <c r="N48" s="12">
        <v>0</v>
      </c>
      <c r="O48" s="153">
        <v>41.5</v>
      </c>
      <c r="P48" s="30">
        <v>42.1</v>
      </c>
      <c r="Q48" s="43">
        <v>0.8</v>
      </c>
      <c r="R48" s="153">
        <v>42.9</v>
      </c>
      <c r="S48" s="52">
        <v>130</v>
      </c>
      <c r="T48" s="44">
        <v>0</v>
      </c>
      <c r="U48" s="81">
        <v>88176</v>
      </c>
      <c r="V48" s="82">
        <v>0</v>
      </c>
      <c r="W48" s="88">
        <v>88176</v>
      </c>
      <c r="X48" s="54">
        <v>65468</v>
      </c>
      <c r="Y48" s="53">
        <v>23699</v>
      </c>
      <c r="Z48" s="86">
        <v>89167</v>
      </c>
      <c r="AA48" s="86">
        <v>0</v>
      </c>
      <c r="AB48" s="86">
        <v>0</v>
      </c>
      <c r="AC48" s="87">
        <v>0</v>
      </c>
      <c r="AD48" s="198">
        <v>89167</v>
      </c>
    </row>
    <row r="49" spans="1:30" x14ac:dyDescent="0.25">
      <c r="A49" s="4" t="s">
        <v>59</v>
      </c>
      <c r="B49" s="5" t="s">
        <v>50</v>
      </c>
      <c r="C49" s="6" t="s">
        <v>60</v>
      </c>
      <c r="D49" s="5">
        <v>36063606</v>
      </c>
      <c r="E49" s="7" t="s">
        <v>61</v>
      </c>
      <c r="F49" s="5">
        <v>605808</v>
      </c>
      <c r="G49" s="7" t="s">
        <v>362</v>
      </c>
      <c r="H49" s="5" t="s">
        <v>59</v>
      </c>
      <c r="I49" s="7" t="s">
        <v>337</v>
      </c>
      <c r="J49" s="7" t="s">
        <v>338</v>
      </c>
      <c r="K49" s="7" t="s">
        <v>363</v>
      </c>
      <c r="L49" s="29"/>
      <c r="M49" s="30">
        <v>152.30000000000001</v>
      </c>
      <c r="N49" s="12">
        <v>0.4</v>
      </c>
      <c r="O49" s="153">
        <v>152.70000000000002</v>
      </c>
      <c r="P49" s="30">
        <v>149.6</v>
      </c>
      <c r="Q49" s="43">
        <v>0.4</v>
      </c>
      <c r="R49" s="153">
        <v>150</v>
      </c>
      <c r="S49" s="52">
        <v>130</v>
      </c>
      <c r="T49" s="44">
        <v>0</v>
      </c>
      <c r="U49" s="81">
        <v>324445</v>
      </c>
      <c r="V49" s="82">
        <v>0</v>
      </c>
      <c r="W49" s="88">
        <v>324445</v>
      </c>
      <c r="X49" s="54">
        <v>236808</v>
      </c>
      <c r="Y49" s="53">
        <v>85724</v>
      </c>
      <c r="Z49" s="86">
        <v>322532</v>
      </c>
      <c r="AA49" s="86">
        <v>0</v>
      </c>
      <c r="AB49" s="86">
        <v>0</v>
      </c>
      <c r="AC49" s="87">
        <v>0</v>
      </c>
      <c r="AD49" s="198">
        <v>322532</v>
      </c>
    </row>
    <row r="50" spans="1:30" x14ac:dyDescent="0.25">
      <c r="A50" s="4" t="s">
        <v>59</v>
      </c>
      <c r="B50" s="5" t="s">
        <v>50</v>
      </c>
      <c r="C50" s="6" t="s">
        <v>60</v>
      </c>
      <c r="D50" s="5">
        <v>36063606</v>
      </c>
      <c r="E50" s="7" t="s">
        <v>61</v>
      </c>
      <c r="F50" s="5">
        <v>607304</v>
      </c>
      <c r="G50" s="7" t="s">
        <v>364</v>
      </c>
      <c r="H50" s="5" t="s">
        <v>59</v>
      </c>
      <c r="I50" s="7" t="s">
        <v>359</v>
      </c>
      <c r="J50" s="7" t="s">
        <v>360</v>
      </c>
      <c r="K50" s="7" t="s">
        <v>367</v>
      </c>
      <c r="L50" s="29"/>
      <c r="M50" s="30">
        <v>44.1</v>
      </c>
      <c r="N50" s="12">
        <v>2</v>
      </c>
      <c r="O50" s="153">
        <v>46.1</v>
      </c>
      <c r="P50" s="30">
        <v>44.3</v>
      </c>
      <c r="Q50" s="43">
        <v>1</v>
      </c>
      <c r="R50" s="153">
        <v>45.3</v>
      </c>
      <c r="S50" s="52">
        <v>130</v>
      </c>
      <c r="T50" s="44">
        <v>0</v>
      </c>
      <c r="U50" s="81">
        <v>97950</v>
      </c>
      <c r="V50" s="82">
        <v>0</v>
      </c>
      <c r="W50" s="88">
        <v>97950</v>
      </c>
      <c r="X50" s="54">
        <v>71500</v>
      </c>
      <c r="Y50" s="53">
        <v>25883</v>
      </c>
      <c r="Z50" s="86">
        <v>97383</v>
      </c>
      <c r="AA50" s="86">
        <v>0</v>
      </c>
      <c r="AB50" s="86">
        <v>0</v>
      </c>
      <c r="AC50" s="87">
        <v>0</v>
      </c>
      <c r="AD50" s="198">
        <v>97383</v>
      </c>
    </row>
    <row r="51" spans="1:30" x14ac:dyDescent="0.25">
      <c r="A51" s="4" t="s">
        <v>59</v>
      </c>
      <c r="B51" s="5" t="s">
        <v>50</v>
      </c>
      <c r="C51" s="6" t="s">
        <v>60</v>
      </c>
      <c r="D51" s="5">
        <v>36063606</v>
      </c>
      <c r="E51" s="7" t="s">
        <v>61</v>
      </c>
      <c r="F51" s="5">
        <v>893463</v>
      </c>
      <c r="G51" s="7" t="s">
        <v>439</v>
      </c>
      <c r="H51" s="5" t="s">
        <v>59</v>
      </c>
      <c r="I51" s="7" t="s">
        <v>359</v>
      </c>
      <c r="J51" s="7" t="s">
        <v>360</v>
      </c>
      <c r="K51" s="7" t="s">
        <v>440</v>
      </c>
      <c r="L51" s="29"/>
      <c r="M51" s="30">
        <v>45.1</v>
      </c>
      <c r="N51" s="12">
        <v>1</v>
      </c>
      <c r="O51" s="153">
        <v>46.1</v>
      </c>
      <c r="P51" s="30">
        <v>45.3</v>
      </c>
      <c r="Q51" s="43">
        <v>2</v>
      </c>
      <c r="R51" s="153">
        <v>47.3</v>
      </c>
      <c r="S51" s="52">
        <v>130</v>
      </c>
      <c r="T51" s="44">
        <v>0</v>
      </c>
      <c r="U51" s="81">
        <v>97950</v>
      </c>
      <c r="V51" s="82">
        <v>0</v>
      </c>
      <c r="W51" s="88">
        <v>97950</v>
      </c>
      <c r="X51" s="54">
        <v>72540</v>
      </c>
      <c r="Y51" s="53">
        <v>26259</v>
      </c>
      <c r="Z51" s="86">
        <v>98799</v>
      </c>
      <c r="AA51" s="86">
        <v>0</v>
      </c>
      <c r="AB51" s="86">
        <v>0</v>
      </c>
      <c r="AC51" s="87">
        <v>0</v>
      </c>
      <c r="AD51" s="198">
        <v>98799</v>
      </c>
    </row>
    <row r="52" spans="1:30" x14ac:dyDescent="0.25">
      <c r="A52" s="4" t="s">
        <v>59</v>
      </c>
      <c r="B52" s="5" t="s">
        <v>50</v>
      </c>
      <c r="C52" s="6" t="s">
        <v>60</v>
      </c>
      <c r="D52" s="5">
        <v>36063606</v>
      </c>
      <c r="E52" s="7" t="s">
        <v>61</v>
      </c>
      <c r="F52" s="5">
        <v>894915</v>
      </c>
      <c r="G52" s="7" t="s">
        <v>441</v>
      </c>
      <c r="H52" s="5" t="s">
        <v>59</v>
      </c>
      <c r="I52" s="7" t="s">
        <v>442</v>
      </c>
      <c r="J52" s="7" t="s">
        <v>443</v>
      </c>
      <c r="K52" s="7" t="s">
        <v>444</v>
      </c>
      <c r="L52" s="29"/>
      <c r="M52" s="30">
        <v>38.5</v>
      </c>
      <c r="N52" s="12">
        <v>0</v>
      </c>
      <c r="O52" s="153">
        <v>38.5</v>
      </c>
      <c r="P52" s="30">
        <v>39.799999999999997</v>
      </c>
      <c r="Q52" s="43">
        <v>1.1000000000000001</v>
      </c>
      <c r="R52" s="153">
        <v>40.9</v>
      </c>
      <c r="S52" s="52">
        <v>130</v>
      </c>
      <c r="T52" s="44">
        <v>0</v>
      </c>
      <c r="U52" s="81">
        <v>81802</v>
      </c>
      <c r="V52" s="82">
        <v>0</v>
      </c>
      <c r="W52" s="88">
        <v>81802</v>
      </c>
      <c r="X52" s="54">
        <v>61308</v>
      </c>
      <c r="Y52" s="53">
        <v>22193</v>
      </c>
      <c r="Z52" s="86">
        <v>83501</v>
      </c>
      <c r="AA52" s="86">
        <v>0</v>
      </c>
      <c r="AB52" s="86">
        <v>0</v>
      </c>
      <c r="AC52" s="87">
        <v>0</v>
      </c>
      <c r="AD52" s="198">
        <v>83501</v>
      </c>
    </row>
    <row r="53" spans="1:30" x14ac:dyDescent="0.25">
      <c r="A53" s="4" t="s">
        <v>59</v>
      </c>
      <c r="B53" s="5" t="s">
        <v>50</v>
      </c>
      <c r="C53" s="6" t="s">
        <v>60</v>
      </c>
      <c r="D53" s="5">
        <v>36063606</v>
      </c>
      <c r="E53" s="7" t="s">
        <v>61</v>
      </c>
      <c r="F53" s="5">
        <v>17050197</v>
      </c>
      <c r="G53" s="7" t="s">
        <v>449</v>
      </c>
      <c r="H53" s="5" t="s">
        <v>59</v>
      </c>
      <c r="I53" s="7" t="s">
        <v>94</v>
      </c>
      <c r="J53" s="7" t="s">
        <v>95</v>
      </c>
      <c r="K53" s="7" t="s">
        <v>450</v>
      </c>
      <c r="L53" s="29"/>
      <c r="M53" s="30">
        <v>24.6</v>
      </c>
      <c r="N53" s="12">
        <v>0.5</v>
      </c>
      <c r="O53" s="153">
        <v>25.1</v>
      </c>
      <c r="P53" s="30">
        <v>27</v>
      </c>
      <c r="Q53" s="43">
        <v>0.8</v>
      </c>
      <c r="R53" s="153">
        <v>27.8</v>
      </c>
      <c r="S53" s="52">
        <v>60</v>
      </c>
      <c r="T53" s="44">
        <v>0</v>
      </c>
      <c r="U53" s="81">
        <v>24614</v>
      </c>
      <c r="V53" s="82">
        <v>0</v>
      </c>
      <c r="W53" s="88">
        <v>24614</v>
      </c>
      <c r="X53" s="54">
        <v>18720</v>
      </c>
      <c r="Y53" s="53">
        <v>6777</v>
      </c>
      <c r="Z53" s="86">
        <v>25497</v>
      </c>
      <c r="AA53" s="86">
        <v>0</v>
      </c>
      <c r="AB53" s="86">
        <v>0</v>
      </c>
      <c r="AC53" s="87">
        <v>0</v>
      </c>
      <c r="AD53" s="198">
        <v>25497</v>
      </c>
    </row>
    <row r="54" spans="1:30" x14ac:dyDescent="0.25">
      <c r="A54" s="4" t="s">
        <v>59</v>
      </c>
      <c r="B54" s="5" t="s">
        <v>50</v>
      </c>
      <c r="C54" s="6" t="s">
        <v>60</v>
      </c>
      <c r="D54" s="5">
        <v>36063606</v>
      </c>
      <c r="E54" s="7" t="s">
        <v>61</v>
      </c>
      <c r="F54" s="5">
        <v>17050201</v>
      </c>
      <c r="G54" s="7" t="s">
        <v>62</v>
      </c>
      <c r="H54" s="5" t="s">
        <v>59</v>
      </c>
      <c r="I54" s="7" t="s">
        <v>94</v>
      </c>
      <c r="J54" s="7" t="s">
        <v>94</v>
      </c>
      <c r="K54" s="7" t="s">
        <v>451</v>
      </c>
      <c r="L54" s="29"/>
      <c r="M54" s="30">
        <v>33</v>
      </c>
      <c r="N54" s="12">
        <v>1</v>
      </c>
      <c r="O54" s="153">
        <v>34</v>
      </c>
      <c r="P54" s="30">
        <v>34.5</v>
      </c>
      <c r="Q54" s="43">
        <v>1</v>
      </c>
      <c r="R54" s="153">
        <v>35.5</v>
      </c>
      <c r="S54" s="52">
        <v>60</v>
      </c>
      <c r="T54" s="44">
        <v>0</v>
      </c>
      <c r="U54" s="81">
        <v>33342</v>
      </c>
      <c r="V54" s="82">
        <v>0</v>
      </c>
      <c r="W54" s="88">
        <v>33342</v>
      </c>
      <c r="X54" s="54">
        <v>24840</v>
      </c>
      <c r="Y54" s="53">
        <v>8992</v>
      </c>
      <c r="Z54" s="86">
        <v>33832</v>
      </c>
      <c r="AA54" s="86">
        <v>0</v>
      </c>
      <c r="AB54" s="86">
        <v>0</v>
      </c>
      <c r="AC54" s="87">
        <v>0</v>
      </c>
      <c r="AD54" s="198">
        <v>33832</v>
      </c>
    </row>
    <row r="55" spans="1:30" x14ac:dyDescent="0.25">
      <c r="A55" s="4" t="s">
        <v>59</v>
      </c>
      <c r="B55" s="5" t="s">
        <v>50</v>
      </c>
      <c r="C55" s="6" t="s">
        <v>60</v>
      </c>
      <c r="D55" s="5">
        <v>36063606</v>
      </c>
      <c r="E55" s="7" t="s">
        <v>61</v>
      </c>
      <c r="F55" s="5">
        <v>17050332</v>
      </c>
      <c r="G55" s="7" t="s">
        <v>436</v>
      </c>
      <c r="H55" s="5" t="s">
        <v>59</v>
      </c>
      <c r="I55" s="7" t="s">
        <v>319</v>
      </c>
      <c r="J55" s="7" t="s">
        <v>320</v>
      </c>
      <c r="K55" s="7" t="s">
        <v>452</v>
      </c>
      <c r="L55" s="29"/>
      <c r="M55" s="30">
        <v>18.7</v>
      </c>
      <c r="N55" s="12">
        <v>1</v>
      </c>
      <c r="O55" s="153">
        <v>19.7</v>
      </c>
      <c r="P55" s="30">
        <v>19.600000000000001</v>
      </c>
      <c r="Q55" s="43">
        <v>1</v>
      </c>
      <c r="R55" s="153">
        <v>20.6</v>
      </c>
      <c r="S55" s="52">
        <v>130</v>
      </c>
      <c r="T55" s="44">
        <v>0</v>
      </c>
      <c r="U55" s="81">
        <v>41857</v>
      </c>
      <c r="V55" s="82">
        <v>0</v>
      </c>
      <c r="W55" s="88">
        <v>41857</v>
      </c>
      <c r="X55" s="54">
        <v>31200</v>
      </c>
      <c r="Y55" s="53">
        <v>11294</v>
      </c>
      <c r="Z55" s="86">
        <v>42494</v>
      </c>
      <c r="AA55" s="86">
        <v>0</v>
      </c>
      <c r="AB55" s="86">
        <v>0</v>
      </c>
      <c r="AC55" s="87">
        <v>0</v>
      </c>
      <c r="AD55" s="198">
        <v>42494</v>
      </c>
    </row>
    <row r="56" spans="1:30" x14ac:dyDescent="0.25">
      <c r="A56" s="4" t="s">
        <v>59</v>
      </c>
      <c r="B56" s="5" t="s">
        <v>50</v>
      </c>
      <c r="C56" s="6" t="s">
        <v>60</v>
      </c>
      <c r="D56" s="5">
        <v>36063606</v>
      </c>
      <c r="E56" s="7" t="s">
        <v>61</v>
      </c>
      <c r="F56" s="5">
        <v>17053871</v>
      </c>
      <c r="G56" s="7" t="s">
        <v>458</v>
      </c>
      <c r="H56" s="5" t="s">
        <v>59</v>
      </c>
      <c r="I56" s="7" t="s">
        <v>359</v>
      </c>
      <c r="J56" s="7" t="s">
        <v>360</v>
      </c>
      <c r="K56" s="7" t="s">
        <v>459</v>
      </c>
      <c r="L56" s="29"/>
      <c r="M56" s="30">
        <v>43.7</v>
      </c>
      <c r="N56" s="12">
        <v>2</v>
      </c>
      <c r="O56" s="153">
        <v>45.7</v>
      </c>
      <c r="P56" s="30">
        <v>46</v>
      </c>
      <c r="Q56" s="43">
        <v>2</v>
      </c>
      <c r="R56" s="153">
        <v>48</v>
      </c>
      <c r="S56" s="52">
        <v>130</v>
      </c>
      <c r="T56" s="44">
        <v>0</v>
      </c>
      <c r="U56" s="81">
        <v>97100</v>
      </c>
      <c r="V56" s="82">
        <v>0</v>
      </c>
      <c r="W56" s="88">
        <v>97100</v>
      </c>
      <c r="X56" s="54">
        <v>72488</v>
      </c>
      <c r="Y56" s="53">
        <v>26241</v>
      </c>
      <c r="Z56" s="86">
        <v>98729</v>
      </c>
      <c r="AA56" s="86">
        <v>0</v>
      </c>
      <c r="AB56" s="86">
        <v>0</v>
      </c>
      <c r="AC56" s="87">
        <v>0</v>
      </c>
      <c r="AD56" s="198">
        <v>98729</v>
      </c>
    </row>
    <row r="57" spans="1:30" x14ac:dyDescent="0.25">
      <c r="A57" s="4" t="s">
        <v>59</v>
      </c>
      <c r="B57" s="5" t="s">
        <v>50</v>
      </c>
      <c r="C57" s="6" t="s">
        <v>60</v>
      </c>
      <c r="D57" s="5">
        <v>36063606</v>
      </c>
      <c r="E57" s="7" t="s">
        <v>61</v>
      </c>
      <c r="F57" s="5">
        <v>17054281</v>
      </c>
      <c r="G57" s="7" t="s">
        <v>460</v>
      </c>
      <c r="H57" s="5" t="s">
        <v>59</v>
      </c>
      <c r="I57" s="7" t="s">
        <v>319</v>
      </c>
      <c r="J57" s="7" t="s">
        <v>320</v>
      </c>
      <c r="K57" s="7" t="s">
        <v>461</v>
      </c>
      <c r="L57" s="29"/>
      <c r="M57" s="30">
        <v>44</v>
      </c>
      <c r="N57" s="12">
        <v>0</v>
      </c>
      <c r="O57" s="153">
        <v>44</v>
      </c>
      <c r="P57" s="30">
        <v>40.5</v>
      </c>
      <c r="Q57" s="43">
        <v>1</v>
      </c>
      <c r="R57" s="153">
        <v>41.5</v>
      </c>
      <c r="S57" s="52">
        <v>130</v>
      </c>
      <c r="T57" s="44">
        <v>0</v>
      </c>
      <c r="U57" s="81">
        <v>93488</v>
      </c>
      <c r="V57" s="82">
        <v>0</v>
      </c>
      <c r="W57" s="88">
        <v>93488</v>
      </c>
      <c r="X57" s="54">
        <v>67340</v>
      </c>
      <c r="Y57" s="53">
        <v>24377</v>
      </c>
      <c r="Z57" s="86">
        <v>91717</v>
      </c>
      <c r="AA57" s="86">
        <v>0</v>
      </c>
      <c r="AB57" s="86">
        <v>0</v>
      </c>
      <c r="AC57" s="87">
        <v>0</v>
      </c>
      <c r="AD57" s="198">
        <v>91717</v>
      </c>
    </row>
    <row r="58" spans="1:30" x14ac:dyDescent="0.25">
      <c r="A58" s="4" t="s">
        <v>59</v>
      </c>
      <c r="B58" s="5" t="s">
        <v>50</v>
      </c>
      <c r="C58" s="6" t="s">
        <v>60</v>
      </c>
      <c r="D58" s="5">
        <v>36063606</v>
      </c>
      <c r="E58" s="7" t="s">
        <v>61</v>
      </c>
      <c r="F58" s="5">
        <v>17055415</v>
      </c>
      <c r="G58" s="7" t="s">
        <v>434</v>
      </c>
      <c r="H58" s="5" t="s">
        <v>59</v>
      </c>
      <c r="I58" s="7" t="s">
        <v>442</v>
      </c>
      <c r="J58" s="7" t="s">
        <v>443</v>
      </c>
      <c r="K58" s="7" t="s">
        <v>468</v>
      </c>
      <c r="L58" s="29"/>
      <c r="M58" s="30">
        <v>25.3</v>
      </c>
      <c r="N58" s="12">
        <v>0.8</v>
      </c>
      <c r="O58" s="153">
        <v>26.1</v>
      </c>
      <c r="P58" s="30">
        <v>27.3</v>
      </c>
      <c r="Q58" s="43">
        <v>1.3</v>
      </c>
      <c r="R58" s="153">
        <v>28.6</v>
      </c>
      <c r="S58" s="52">
        <v>130</v>
      </c>
      <c r="T58" s="44">
        <v>0</v>
      </c>
      <c r="U58" s="81">
        <v>55455</v>
      </c>
      <c r="V58" s="82">
        <v>0</v>
      </c>
      <c r="W58" s="88">
        <v>55455</v>
      </c>
      <c r="X58" s="54">
        <v>42016</v>
      </c>
      <c r="Y58" s="53">
        <v>15210</v>
      </c>
      <c r="Z58" s="86">
        <v>57226</v>
      </c>
      <c r="AA58" s="86">
        <v>0</v>
      </c>
      <c r="AB58" s="86">
        <v>0</v>
      </c>
      <c r="AC58" s="87">
        <v>0</v>
      </c>
      <c r="AD58" s="198">
        <v>57226</v>
      </c>
    </row>
    <row r="59" spans="1:30" x14ac:dyDescent="0.25">
      <c r="A59" s="4" t="s">
        <v>59</v>
      </c>
      <c r="B59" s="5" t="s">
        <v>50</v>
      </c>
      <c r="C59" s="6" t="s">
        <v>60</v>
      </c>
      <c r="D59" s="5">
        <v>36063606</v>
      </c>
      <c r="E59" s="7" t="s">
        <v>61</v>
      </c>
      <c r="F59" s="5">
        <v>17314895</v>
      </c>
      <c r="G59" s="7" t="s">
        <v>474</v>
      </c>
      <c r="H59" s="5" t="s">
        <v>59</v>
      </c>
      <c r="I59" s="7" t="s">
        <v>442</v>
      </c>
      <c r="J59" s="7" t="s">
        <v>479</v>
      </c>
      <c r="K59" s="7" t="s">
        <v>480</v>
      </c>
      <c r="L59" s="29"/>
      <c r="M59" s="30">
        <v>26.5</v>
      </c>
      <c r="N59" s="12">
        <v>1</v>
      </c>
      <c r="O59" s="153">
        <v>27.5</v>
      </c>
      <c r="P59" s="30">
        <v>33</v>
      </c>
      <c r="Q59" s="43">
        <v>1.6</v>
      </c>
      <c r="R59" s="153">
        <v>34.6</v>
      </c>
      <c r="S59" s="52">
        <v>130</v>
      </c>
      <c r="T59" s="44">
        <v>0</v>
      </c>
      <c r="U59" s="81">
        <v>58430</v>
      </c>
      <c r="V59" s="82">
        <v>0</v>
      </c>
      <c r="W59" s="88">
        <v>58430</v>
      </c>
      <c r="X59" s="54">
        <v>46592</v>
      </c>
      <c r="Y59" s="53">
        <v>16866</v>
      </c>
      <c r="Z59" s="86">
        <v>63458</v>
      </c>
      <c r="AA59" s="86">
        <v>0</v>
      </c>
      <c r="AB59" s="86">
        <v>0</v>
      </c>
      <c r="AC59" s="87">
        <v>0</v>
      </c>
      <c r="AD59" s="198">
        <v>63458</v>
      </c>
    </row>
    <row r="60" spans="1:30" x14ac:dyDescent="0.25">
      <c r="A60" s="4" t="s">
        <v>59</v>
      </c>
      <c r="B60" s="5" t="s">
        <v>50</v>
      </c>
      <c r="C60" s="6" t="s">
        <v>60</v>
      </c>
      <c r="D60" s="5">
        <v>36063606</v>
      </c>
      <c r="E60" s="7" t="s">
        <v>61</v>
      </c>
      <c r="F60" s="5">
        <v>17314909</v>
      </c>
      <c r="G60" s="7" t="s">
        <v>53</v>
      </c>
      <c r="H60" s="5" t="s">
        <v>59</v>
      </c>
      <c r="I60" s="7" t="s">
        <v>359</v>
      </c>
      <c r="J60" s="7" t="s">
        <v>360</v>
      </c>
      <c r="K60" s="7" t="s">
        <v>481</v>
      </c>
      <c r="L60" s="29"/>
      <c r="M60" s="30">
        <v>57.7</v>
      </c>
      <c r="N60" s="12">
        <v>1.6</v>
      </c>
      <c r="O60" s="153">
        <v>59.3</v>
      </c>
      <c r="P60" s="30">
        <v>56</v>
      </c>
      <c r="Q60" s="43">
        <v>1.6</v>
      </c>
      <c r="R60" s="153">
        <v>57.6</v>
      </c>
      <c r="S60" s="52">
        <v>130</v>
      </c>
      <c r="T60" s="44">
        <v>0</v>
      </c>
      <c r="U60" s="81">
        <v>125996</v>
      </c>
      <c r="V60" s="82">
        <v>0</v>
      </c>
      <c r="W60" s="88">
        <v>125996</v>
      </c>
      <c r="X60" s="54">
        <v>91624</v>
      </c>
      <c r="Y60" s="53">
        <v>33168</v>
      </c>
      <c r="Z60" s="86">
        <v>124792</v>
      </c>
      <c r="AA60" s="86">
        <v>0</v>
      </c>
      <c r="AB60" s="86">
        <v>0</v>
      </c>
      <c r="AC60" s="87">
        <v>0</v>
      </c>
      <c r="AD60" s="198">
        <v>124792</v>
      </c>
    </row>
    <row r="61" spans="1:30" x14ac:dyDescent="0.25">
      <c r="A61" s="4" t="s">
        <v>59</v>
      </c>
      <c r="B61" s="5" t="s">
        <v>50</v>
      </c>
      <c r="C61" s="6" t="s">
        <v>60</v>
      </c>
      <c r="D61" s="5">
        <v>36063606</v>
      </c>
      <c r="E61" s="7" t="s">
        <v>61</v>
      </c>
      <c r="F61" s="5">
        <v>17319161</v>
      </c>
      <c r="G61" s="7" t="s">
        <v>81</v>
      </c>
      <c r="H61" s="5" t="s">
        <v>59</v>
      </c>
      <c r="I61" s="7" t="s">
        <v>107</v>
      </c>
      <c r="J61" s="7" t="s">
        <v>345</v>
      </c>
      <c r="K61" s="7" t="s">
        <v>490</v>
      </c>
      <c r="L61" s="29"/>
      <c r="M61" s="30">
        <v>41.8</v>
      </c>
      <c r="N61" s="12">
        <v>1</v>
      </c>
      <c r="O61" s="153">
        <v>42.8</v>
      </c>
      <c r="P61" s="30">
        <v>45.5</v>
      </c>
      <c r="Q61" s="43">
        <v>1</v>
      </c>
      <c r="R61" s="153">
        <v>46.5</v>
      </c>
      <c r="S61" s="52">
        <v>130</v>
      </c>
      <c r="T61" s="44">
        <v>0</v>
      </c>
      <c r="U61" s="81">
        <v>90938</v>
      </c>
      <c r="V61" s="82">
        <v>0</v>
      </c>
      <c r="W61" s="88">
        <v>90938</v>
      </c>
      <c r="X61" s="54">
        <v>68692</v>
      </c>
      <c r="Y61" s="53">
        <v>24867</v>
      </c>
      <c r="Z61" s="86">
        <v>93559</v>
      </c>
      <c r="AA61" s="86">
        <v>0</v>
      </c>
      <c r="AB61" s="86">
        <v>0</v>
      </c>
      <c r="AC61" s="87">
        <v>0</v>
      </c>
      <c r="AD61" s="198">
        <v>93559</v>
      </c>
    </row>
    <row r="62" spans="1:30" x14ac:dyDescent="0.25">
      <c r="A62" s="4" t="s">
        <v>59</v>
      </c>
      <c r="B62" s="5" t="s">
        <v>50</v>
      </c>
      <c r="C62" s="6" t="s">
        <v>60</v>
      </c>
      <c r="D62" s="5">
        <v>36063606</v>
      </c>
      <c r="E62" s="7" t="s">
        <v>61</v>
      </c>
      <c r="F62" s="5">
        <v>17327652</v>
      </c>
      <c r="G62" s="7" t="s">
        <v>89</v>
      </c>
      <c r="H62" s="5" t="s">
        <v>59</v>
      </c>
      <c r="I62" s="7" t="s">
        <v>359</v>
      </c>
      <c r="J62" s="7" t="s">
        <v>360</v>
      </c>
      <c r="K62" s="7" t="s">
        <v>497</v>
      </c>
      <c r="L62" s="29"/>
      <c r="M62" s="30">
        <v>30.3</v>
      </c>
      <c r="N62" s="12">
        <v>0.8</v>
      </c>
      <c r="O62" s="153">
        <v>31.1</v>
      </c>
      <c r="P62" s="30">
        <v>31.900000000000002</v>
      </c>
      <c r="Q62" s="43">
        <v>0.6</v>
      </c>
      <c r="R62" s="153">
        <v>32.5</v>
      </c>
      <c r="S62" s="52">
        <v>130</v>
      </c>
      <c r="T62" s="44">
        <v>0</v>
      </c>
      <c r="U62" s="81">
        <v>66078</v>
      </c>
      <c r="V62" s="82">
        <v>0</v>
      </c>
      <c r="W62" s="88">
        <v>66078</v>
      </c>
      <c r="X62" s="54">
        <v>49244</v>
      </c>
      <c r="Y62" s="53">
        <v>17826</v>
      </c>
      <c r="Z62" s="86">
        <v>67070</v>
      </c>
      <c r="AA62" s="86">
        <v>0</v>
      </c>
      <c r="AB62" s="86">
        <v>0</v>
      </c>
      <c r="AC62" s="87">
        <v>0</v>
      </c>
      <c r="AD62" s="198">
        <v>67070</v>
      </c>
    </row>
    <row r="63" spans="1:30" x14ac:dyDescent="0.25">
      <c r="A63" s="4" t="s">
        <v>59</v>
      </c>
      <c r="B63" s="5" t="s">
        <v>50</v>
      </c>
      <c r="C63" s="6" t="s">
        <v>60</v>
      </c>
      <c r="D63" s="5">
        <v>36063606</v>
      </c>
      <c r="E63" s="7" t="s">
        <v>61</v>
      </c>
      <c r="F63" s="5">
        <v>17327661</v>
      </c>
      <c r="G63" s="7" t="s">
        <v>81</v>
      </c>
      <c r="H63" s="5" t="s">
        <v>59</v>
      </c>
      <c r="I63" s="7" t="s">
        <v>319</v>
      </c>
      <c r="J63" s="7" t="s">
        <v>320</v>
      </c>
      <c r="K63" s="7" t="s">
        <v>498</v>
      </c>
      <c r="L63" s="29"/>
      <c r="M63" s="30">
        <v>44.9</v>
      </c>
      <c r="N63" s="12">
        <v>2</v>
      </c>
      <c r="O63" s="153">
        <v>46.9</v>
      </c>
      <c r="P63" s="30">
        <v>42</v>
      </c>
      <c r="Q63" s="43">
        <v>2</v>
      </c>
      <c r="R63" s="153">
        <v>44</v>
      </c>
      <c r="S63" s="52">
        <v>130</v>
      </c>
      <c r="T63" s="44">
        <v>0</v>
      </c>
      <c r="U63" s="81">
        <v>99650</v>
      </c>
      <c r="V63" s="82">
        <v>0</v>
      </c>
      <c r="W63" s="88">
        <v>99650</v>
      </c>
      <c r="X63" s="54">
        <v>71656</v>
      </c>
      <c r="Y63" s="53">
        <v>25939</v>
      </c>
      <c r="Z63" s="86">
        <v>97595</v>
      </c>
      <c r="AA63" s="86">
        <v>0</v>
      </c>
      <c r="AB63" s="86">
        <v>0</v>
      </c>
      <c r="AC63" s="87">
        <v>0</v>
      </c>
      <c r="AD63" s="198">
        <v>97595</v>
      </c>
    </row>
    <row r="64" spans="1:30" x14ac:dyDescent="0.25">
      <c r="A64" s="4" t="s">
        <v>59</v>
      </c>
      <c r="B64" s="5" t="s">
        <v>50</v>
      </c>
      <c r="C64" s="6" t="s">
        <v>60</v>
      </c>
      <c r="D64" s="5">
        <v>36063606</v>
      </c>
      <c r="E64" s="7" t="s">
        <v>61</v>
      </c>
      <c r="F64" s="5">
        <v>17337046</v>
      </c>
      <c r="G64" s="7" t="s">
        <v>499</v>
      </c>
      <c r="H64" s="5" t="s">
        <v>59</v>
      </c>
      <c r="I64" s="7" t="s">
        <v>337</v>
      </c>
      <c r="J64" s="7" t="s">
        <v>338</v>
      </c>
      <c r="K64" s="7" t="s">
        <v>500</v>
      </c>
      <c r="L64" s="29"/>
      <c r="M64" s="30">
        <v>55.7</v>
      </c>
      <c r="N64" s="12">
        <v>0</v>
      </c>
      <c r="O64" s="153">
        <v>55.7</v>
      </c>
      <c r="P64" s="30">
        <v>57.2</v>
      </c>
      <c r="Q64" s="43">
        <v>0</v>
      </c>
      <c r="R64" s="153">
        <v>57.2</v>
      </c>
      <c r="S64" s="52">
        <v>130</v>
      </c>
      <c r="T64" s="44">
        <v>0</v>
      </c>
      <c r="U64" s="81">
        <v>118346</v>
      </c>
      <c r="V64" s="82">
        <v>0</v>
      </c>
      <c r="W64" s="88">
        <v>118346</v>
      </c>
      <c r="X64" s="54">
        <v>87672</v>
      </c>
      <c r="Y64" s="53">
        <v>31737</v>
      </c>
      <c r="Z64" s="86">
        <v>119409</v>
      </c>
      <c r="AA64" s="86">
        <v>0</v>
      </c>
      <c r="AB64" s="86">
        <v>0</v>
      </c>
      <c r="AC64" s="87">
        <v>0</v>
      </c>
      <c r="AD64" s="198">
        <v>119409</v>
      </c>
    </row>
    <row r="65" spans="1:30" x14ac:dyDescent="0.25">
      <c r="A65" s="4" t="s">
        <v>59</v>
      </c>
      <c r="B65" s="5" t="s">
        <v>50</v>
      </c>
      <c r="C65" s="6" t="s">
        <v>60</v>
      </c>
      <c r="D65" s="5">
        <v>36063606</v>
      </c>
      <c r="E65" s="7" t="s">
        <v>61</v>
      </c>
      <c r="F65" s="5">
        <v>17337062</v>
      </c>
      <c r="G65" s="7" t="s">
        <v>502</v>
      </c>
      <c r="H65" s="5" t="s">
        <v>59</v>
      </c>
      <c r="I65" s="7" t="s">
        <v>359</v>
      </c>
      <c r="J65" s="7" t="s">
        <v>360</v>
      </c>
      <c r="K65" s="7" t="s">
        <v>503</v>
      </c>
      <c r="L65" s="29"/>
      <c r="M65" s="30">
        <v>36</v>
      </c>
      <c r="N65" s="12">
        <v>1</v>
      </c>
      <c r="O65" s="153">
        <v>37</v>
      </c>
      <c r="P65" s="30">
        <v>36.9</v>
      </c>
      <c r="Q65" s="43">
        <v>0.3</v>
      </c>
      <c r="R65" s="153">
        <v>37.199999999999996</v>
      </c>
      <c r="S65" s="52">
        <v>130</v>
      </c>
      <c r="T65" s="44">
        <v>0</v>
      </c>
      <c r="U65" s="81">
        <v>78615</v>
      </c>
      <c r="V65" s="82">
        <v>0</v>
      </c>
      <c r="W65" s="88">
        <v>78615</v>
      </c>
      <c r="X65" s="54">
        <v>57824</v>
      </c>
      <c r="Y65" s="53">
        <v>20932</v>
      </c>
      <c r="Z65" s="86">
        <v>78756</v>
      </c>
      <c r="AA65" s="86">
        <v>0</v>
      </c>
      <c r="AB65" s="86">
        <v>0</v>
      </c>
      <c r="AC65" s="87">
        <v>0</v>
      </c>
      <c r="AD65" s="198">
        <v>78756</v>
      </c>
    </row>
    <row r="66" spans="1:30" x14ac:dyDescent="0.25">
      <c r="A66" s="4" t="s">
        <v>59</v>
      </c>
      <c r="B66" s="5" t="s">
        <v>50</v>
      </c>
      <c r="C66" s="6" t="s">
        <v>60</v>
      </c>
      <c r="D66" s="5">
        <v>36063606</v>
      </c>
      <c r="E66" s="7" t="s">
        <v>61</v>
      </c>
      <c r="F66" s="5">
        <v>17337071</v>
      </c>
      <c r="G66" s="7" t="s">
        <v>62</v>
      </c>
      <c r="H66" s="5" t="s">
        <v>59</v>
      </c>
      <c r="I66" s="7" t="s">
        <v>442</v>
      </c>
      <c r="J66" s="7" t="s">
        <v>443</v>
      </c>
      <c r="K66" s="7" t="s">
        <v>504</v>
      </c>
      <c r="L66" s="29"/>
      <c r="M66" s="30">
        <v>34.200000000000003</v>
      </c>
      <c r="N66" s="12">
        <v>1</v>
      </c>
      <c r="O66" s="153">
        <v>35.200000000000003</v>
      </c>
      <c r="P66" s="30">
        <v>33.9</v>
      </c>
      <c r="Q66" s="43">
        <v>1</v>
      </c>
      <c r="R66" s="153">
        <v>34.9</v>
      </c>
      <c r="S66" s="52">
        <v>130</v>
      </c>
      <c r="T66" s="44">
        <v>0</v>
      </c>
      <c r="U66" s="81">
        <v>74790</v>
      </c>
      <c r="V66" s="82">
        <v>0</v>
      </c>
      <c r="W66" s="88">
        <v>74790</v>
      </c>
      <c r="X66" s="54">
        <v>54756</v>
      </c>
      <c r="Y66" s="53">
        <v>19822</v>
      </c>
      <c r="Z66" s="86">
        <v>74578</v>
      </c>
      <c r="AA66" s="86">
        <v>0</v>
      </c>
      <c r="AB66" s="86">
        <v>0</v>
      </c>
      <c r="AC66" s="87">
        <v>0</v>
      </c>
      <c r="AD66" s="198">
        <v>74578</v>
      </c>
    </row>
    <row r="67" spans="1:30" x14ac:dyDescent="0.25">
      <c r="A67" s="4" t="s">
        <v>59</v>
      </c>
      <c r="B67" s="5" t="s">
        <v>50</v>
      </c>
      <c r="C67" s="6" t="s">
        <v>60</v>
      </c>
      <c r="D67" s="5">
        <v>36063606</v>
      </c>
      <c r="E67" s="7" t="s">
        <v>61</v>
      </c>
      <c r="F67" s="5">
        <v>17337089</v>
      </c>
      <c r="G67" s="7" t="s">
        <v>505</v>
      </c>
      <c r="H67" s="5" t="s">
        <v>59</v>
      </c>
      <c r="I67" s="7" t="s">
        <v>337</v>
      </c>
      <c r="J67" s="7" t="s">
        <v>338</v>
      </c>
      <c r="K67" s="7" t="s">
        <v>506</v>
      </c>
      <c r="L67" s="29"/>
      <c r="M67" s="30">
        <v>45.3</v>
      </c>
      <c r="N67" s="12">
        <v>0</v>
      </c>
      <c r="O67" s="153">
        <v>45.3</v>
      </c>
      <c r="P67" s="30">
        <v>41.1</v>
      </c>
      <c r="Q67" s="43">
        <v>1.5</v>
      </c>
      <c r="R67" s="153">
        <v>42.6</v>
      </c>
      <c r="S67" s="52">
        <v>130</v>
      </c>
      <c r="T67" s="44">
        <v>0</v>
      </c>
      <c r="U67" s="81">
        <v>96250</v>
      </c>
      <c r="V67" s="82">
        <v>0</v>
      </c>
      <c r="W67" s="88">
        <v>96250</v>
      </c>
      <c r="X67" s="54">
        <v>69264</v>
      </c>
      <c r="Y67" s="53">
        <v>25074</v>
      </c>
      <c r="Z67" s="86">
        <v>94338</v>
      </c>
      <c r="AA67" s="86">
        <v>0</v>
      </c>
      <c r="AB67" s="86">
        <v>0</v>
      </c>
      <c r="AC67" s="87">
        <v>0</v>
      </c>
      <c r="AD67" s="198">
        <v>94338</v>
      </c>
    </row>
    <row r="68" spans="1:30" x14ac:dyDescent="0.25">
      <c r="A68" s="4" t="s">
        <v>59</v>
      </c>
      <c r="B68" s="5" t="s">
        <v>50</v>
      </c>
      <c r="C68" s="6" t="s">
        <v>60</v>
      </c>
      <c r="D68" s="5">
        <v>36063606</v>
      </c>
      <c r="E68" s="7" t="s">
        <v>61</v>
      </c>
      <c r="F68" s="5">
        <v>17337101</v>
      </c>
      <c r="G68" s="7" t="s">
        <v>62</v>
      </c>
      <c r="H68" s="5" t="s">
        <v>59</v>
      </c>
      <c r="I68" s="7" t="s">
        <v>337</v>
      </c>
      <c r="J68" s="7" t="s">
        <v>338</v>
      </c>
      <c r="K68" s="7" t="s">
        <v>510</v>
      </c>
      <c r="L68" s="29"/>
      <c r="M68" s="30">
        <v>56.5</v>
      </c>
      <c r="N68" s="12">
        <v>1</v>
      </c>
      <c r="O68" s="153">
        <v>57.5</v>
      </c>
      <c r="P68" s="30">
        <v>58.8</v>
      </c>
      <c r="Q68" s="43">
        <v>2</v>
      </c>
      <c r="R68" s="153">
        <v>60.8</v>
      </c>
      <c r="S68" s="52">
        <v>130</v>
      </c>
      <c r="T68" s="44">
        <v>0</v>
      </c>
      <c r="U68" s="81">
        <v>122171</v>
      </c>
      <c r="V68" s="82">
        <v>0</v>
      </c>
      <c r="W68" s="88">
        <v>122171</v>
      </c>
      <c r="X68" s="54">
        <v>91416</v>
      </c>
      <c r="Y68" s="53">
        <v>33093</v>
      </c>
      <c r="Z68" s="86">
        <v>124509</v>
      </c>
      <c r="AA68" s="86">
        <v>0</v>
      </c>
      <c r="AB68" s="86">
        <v>0</v>
      </c>
      <c r="AC68" s="87">
        <v>0</v>
      </c>
      <c r="AD68" s="198">
        <v>124509</v>
      </c>
    </row>
    <row r="69" spans="1:30" x14ac:dyDescent="0.25">
      <c r="A69" s="4" t="s">
        <v>59</v>
      </c>
      <c r="B69" s="5" t="s">
        <v>50</v>
      </c>
      <c r="C69" s="6" t="s">
        <v>60</v>
      </c>
      <c r="D69" s="5">
        <v>36063606</v>
      </c>
      <c r="E69" s="7" t="s">
        <v>61</v>
      </c>
      <c r="F69" s="5">
        <v>30775302</v>
      </c>
      <c r="G69" s="7" t="s">
        <v>523</v>
      </c>
      <c r="H69" s="5" t="s">
        <v>59</v>
      </c>
      <c r="I69" s="7" t="s">
        <v>337</v>
      </c>
      <c r="J69" s="7" t="s">
        <v>338</v>
      </c>
      <c r="K69" s="7" t="s">
        <v>524</v>
      </c>
      <c r="L69" s="29"/>
      <c r="M69" s="30">
        <v>32.1</v>
      </c>
      <c r="N69" s="12">
        <v>0.5</v>
      </c>
      <c r="O69" s="153">
        <v>32.6</v>
      </c>
      <c r="P69" s="30">
        <v>33.5</v>
      </c>
      <c r="Q69" s="43">
        <v>0.5</v>
      </c>
      <c r="R69" s="153">
        <v>34</v>
      </c>
      <c r="S69" s="52">
        <v>130</v>
      </c>
      <c r="T69" s="44">
        <v>0</v>
      </c>
      <c r="U69" s="81">
        <v>69266</v>
      </c>
      <c r="V69" s="82">
        <v>0</v>
      </c>
      <c r="W69" s="88">
        <v>69266</v>
      </c>
      <c r="X69" s="54">
        <v>51584</v>
      </c>
      <c r="Y69" s="53">
        <v>18673</v>
      </c>
      <c r="Z69" s="86">
        <v>70257</v>
      </c>
      <c r="AA69" s="86">
        <v>0</v>
      </c>
      <c r="AB69" s="86">
        <v>0</v>
      </c>
      <c r="AC69" s="87">
        <v>0</v>
      </c>
      <c r="AD69" s="198">
        <v>70257</v>
      </c>
    </row>
    <row r="70" spans="1:30" x14ac:dyDescent="0.25">
      <c r="A70" s="4" t="s">
        <v>59</v>
      </c>
      <c r="B70" s="5" t="s">
        <v>50</v>
      </c>
      <c r="C70" s="6" t="s">
        <v>60</v>
      </c>
      <c r="D70" s="5">
        <v>36063606</v>
      </c>
      <c r="E70" s="7" t="s">
        <v>61</v>
      </c>
      <c r="F70" s="5">
        <v>30775311</v>
      </c>
      <c r="G70" s="7" t="s">
        <v>79</v>
      </c>
      <c r="H70" s="5" t="s">
        <v>59</v>
      </c>
      <c r="I70" s="7" t="s">
        <v>359</v>
      </c>
      <c r="J70" s="7" t="s">
        <v>360</v>
      </c>
      <c r="K70" s="7" t="s">
        <v>525</v>
      </c>
      <c r="L70" s="29"/>
      <c r="M70" s="30">
        <v>26.3</v>
      </c>
      <c r="N70" s="12">
        <v>1</v>
      </c>
      <c r="O70" s="153">
        <v>27.3</v>
      </c>
      <c r="P70" s="30">
        <v>25.8</v>
      </c>
      <c r="Q70" s="43">
        <v>1</v>
      </c>
      <c r="R70" s="153">
        <v>26.8</v>
      </c>
      <c r="S70" s="52">
        <v>130</v>
      </c>
      <c r="T70" s="44">
        <v>0</v>
      </c>
      <c r="U70" s="81">
        <v>58005</v>
      </c>
      <c r="V70" s="82">
        <v>0</v>
      </c>
      <c r="W70" s="88">
        <v>58005</v>
      </c>
      <c r="X70" s="54">
        <v>42328</v>
      </c>
      <c r="Y70" s="53">
        <v>15323</v>
      </c>
      <c r="Z70" s="86">
        <v>57651</v>
      </c>
      <c r="AA70" s="86">
        <v>0</v>
      </c>
      <c r="AB70" s="86">
        <v>0</v>
      </c>
      <c r="AC70" s="87">
        <v>0</v>
      </c>
      <c r="AD70" s="198">
        <v>57651</v>
      </c>
    </row>
    <row r="71" spans="1:30" x14ac:dyDescent="0.25">
      <c r="A71" s="4" t="s">
        <v>59</v>
      </c>
      <c r="B71" s="5" t="s">
        <v>50</v>
      </c>
      <c r="C71" s="6" t="s">
        <v>60</v>
      </c>
      <c r="D71" s="5">
        <v>36063606</v>
      </c>
      <c r="E71" s="7" t="s">
        <v>61</v>
      </c>
      <c r="F71" s="5">
        <v>30775329</v>
      </c>
      <c r="G71" s="7" t="s">
        <v>526</v>
      </c>
      <c r="H71" s="5" t="s">
        <v>59</v>
      </c>
      <c r="I71" s="7" t="s">
        <v>107</v>
      </c>
      <c r="J71" s="7" t="s">
        <v>353</v>
      </c>
      <c r="K71" s="7" t="s">
        <v>527</v>
      </c>
      <c r="L71" s="29"/>
      <c r="M71" s="30">
        <v>54.5</v>
      </c>
      <c r="N71" s="12">
        <v>0.9</v>
      </c>
      <c r="O71" s="153">
        <v>55.4</v>
      </c>
      <c r="P71" s="30">
        <v>57.5</v>
      </c>
      <c r="Q71" s="43">
        <v>0.8</v>
      </c>
      <c r="R71" s="153">
        <v>58.3</v>
      </c>
      <c r="S71" s="52">
        <v>130</v>
      </c>
      <c r="T71" s="44">
        <v>0</v>
      </c>
      <c r="U71" s="81">
        <v>117709</v>
      </c>
      <c r="V71" s="82">
        <v>0</v>
      </c>
      <c r="W71" s="88">
        <v>117709</v>
      </c>
      <c r="X71" s="54">
        <v>87932</v>
      </c>
      <c r="Y71" s="53">
        <v>31831</v>
      </c>
      <c r="Z71" s="86">
        <v>119763</v>
      </c>
      <c r="AA71" s="86">
        <v>0</v>
      </c>
      <c r="AB71" s="86">
        <v>0</v>
      </c>
      <c r="AC71" s="87">
        <v>0</v>
      </c>
      <c r="AD71" s="198">
        <v>119763</v>
      </c>
    </row>
    <row r="72" spans="1:30" x14ac:dyDescent="0.25">
      <c r="A72" s="4" t="s">
        <v>59</v>
      </c>
      <c r="B72" s="5" t="s">
        <v>50</v>
      </c>
      <c r="C72" s="6" t="s">
        <v>60</v>
      </c>
      <c r="D72" s="5">
        <v>36063606</v>
      </c>
      <c r="E72" s="7" t="s">
        <v>61</v>
      </c>
      <c r="F72" s="5">
        <v>30775353</v>
      </c>
      <c r="G72" s="7" t="s">
        <v>81</v>
      </c>
      <c r="H72" s="5" t="s">
        <v>59</v>
      </c>
      <c r="I72" s="7" t="s">
        <v>337</v>
      </c>
      <c r="J72" s="7" t="s">
        <v>338</v>
      </c>
      <c r="K72" s="7" t="s">
        <v>528</v>
      </c>
      <c r="L72" s="29"/>
      <c r="M72" s="30">
        <v>43</v>
      </c>
      <c r="N72" s="12">
        <v>0</v>
      </c>
      <c r="O72" s="153">
        <v>43</v>
      </c>
      <c r="P72" s="30">
        <v>55</v>
      </c>
      <c r="Q72" s="43">
        <v>1</v>
      </c>
      <c r="R72" s="153">
        <v>56</v>
      </c>
      <c r="S72" s="52">
        <v>130</v>
      </c>
      <c r="T72" s="44">
        <v>0</v>
      </c>
      <c r="U72" s="81">
        <v>91363</v>
      </c>
      <c r="V72" s="82">
        <v>0</v>
      </c>
      <c r="W72" s="88">
        <v>91363</v>
      </c>
      <c r="X72" s="54">
        <v>73840</v>
      </c>
      <c r="Y72" s="53">
        <v>26730</v>
      </c>
      <c r="Z72" s="86">
        <v>100570</v>
      </c>
      <c r="AA72" s="86">
        <v>0</v>
      </c>
      <c r="AB72" s="86">
        <v>0</v>
      </c>
      <c r="AC72" s="87">
        <v>0</v>
      </c>
      <c r="AD72" s="198">
        <v>100570</v>
      </c>
    </row>
    <row r="73" spans="1:30" x14ac:dyDescent="0.25">
      <c r="A73" s="4" t="s">
        <v>59</v>
      </c>
      <c r="B73" s="5" t="s">
        <v>50</v>
      </c>
      <c r="C73" s="6" t="s">
        <v>60</v>
      </c>
      <c r="D73" s="5">
        <v>36063606</v>
      </c>
      <c r="E73" s="7" t="s">
        <v>61</v>
      </c>
      <c r="F73" s="5">
        <v>30775361</v>
      </c>
      <c r="G73" s="7" t="s">
        <v>103</v>
      </c>
      <c r="H73" s="5" t="s">
        <v>59</v>
      </c>
      <c r="I73" s="7" t="s">
        <v>107</v>
      </c>
      <c r="J73" s="7" t="s">
        <v>345</v>
      </c>
      <c r="K73" s="7" t="s">
        <v>529</v>
      </c>
      <c r="L73" s="29"/>
      <c r="M73" s="30">
        <v>35.6</v>
      </c>
      <c r="N73" s="12">
        <v>1</v>
      </c>
      <c r="O73" s="153">
        <v>36.6</v>
      </c>
      <c r="P73" s="30">
        <v>36.9</v>
      </c>
      <c r="Q73" s="43">
        <v>1</v>
      </c>
      <c r="R73" s="153">
        <v>37.9</v>
      </c>
      <c r="S73" s="52">
        <v>130</v>
      </c>
      <c r="T73" s="44">
        <v>0</v>
      </c>
      <c r="U73" s="81">
        <v>77765</v>
      </c>
      <c r="V73" s="82">
        <v>0</v>
      </c>
      <c r="W73" s="88">
        <v>77765</v>
      </c>
      <c r="X73" s="54">
        <v>57772</v>
      </c>
      <c r="Y73" s="53">
        <v>20913</v>
      </c>
      <c r="Z73" s="86">
        <v>78685</v>
      </c>
      <c r="AA73" s="86">
        <v>0</v>
      </c>
      <c r="AB73" s="86">
        <v>0</v>
      </c>
      <c r="AC73" s="87">
        <v>0</v>
      </c>
      <c r="AD73" s="198">
        <v>78685</v>
      </c>
    </row>
    <row r="74" spans="1:30" x14ac:dyDescent="0.25">
      <c r="A74" s="4" t="s">
        <v>59</v>
      </c>
      <c r="B74" s="5" t="s">
        <v>50</v>
      </c>
      <c r="C74" s="6" t="s">
        <v>60</v>
      </c>
      <c r="D74" s="5">
        <v>36063606</v>
      </c>
      <c r="E74" s="7" t="s">
        <v>61</v>
      </c>
      <c r="F74" s="5">
        <v>30775396</v>
      </c>
      <c r="G74" s="7" t="s">
        <v>85</v>
      </c>
      <c r="H74" s="5" t="s">
        <v>59</v>
      </c>
      <c r="I74" s="7" t="s">
        <v>337</v>
      </c>
      <c r="J74" s="7" t="s">
        <v>338</v>
      </c>
      <c r="K74" s="7" t="s">
        <v>530</v>
      </c>
      <c r="L74" s="29"/>
      <c r="M74" s="30">
        <v>31.3</v>
      </c>
      <c r="N74" s="12">
        <v>0</v>
      </c>
      <c r="O74" s="153">
        <v>31.3</v>
      </c>
      <c r="P74" s="30">
        <v>34.199999999999996</v>
      </c>
      <c r="Q74" s="43">
        <v>0</v>
      </c>
      <c r="R74" s="153">
        <v>34.199999999999996</v>
      </c>
      <c r="S74" s="52">
        <v>130</v>
      </c>
      <c r="T74" s="44">
        <v>0</v>
      </c>
      <c r="U74" s="81">
        <v>66503</v>
      </c>
      <c r="V74" s="82">
        <v>0</v>
      </c>
      <c r="W74" s="88">
        <v>66503</v>
      </c>
      <c r="X74" s="54">
        <v>50336</v>
      </c>
      <c r="Y74" s="53">
        <v>18222</v>
      </c>
      <c r="Z74" s="86">
        <v>68558</v>
      </c>
      <c r="AA74" s="86">
        <v>0</v>
      </c>
      <c r="AB74" s="86">
        <v>0</v>
      </c>
      <c r="AC74" s="87">
        <v>0</v>
      </c>
      <c r="AD74" s="198">
        <v>68558</v>
      </c>
    </row>
    <row r="75" spans="1:30" x14ac:dyDescent="0.25">
      <c r="A75" s="4" t="s">
        <v>59</v>
      </c>
      <c r="B75" s="5" t="s">
        <v>50</v>
      </c>
      <c r="C75" s="6" t="s">
        <v>60</v>
      </c>
      <c r="D75" s="5">
        <v>36063606</v>
      </c>
      <c r="E75" s="7" t="s">
        <v>61</v>
      </c>
      <c r="F75" s="5">
        <v>30775400</v>
      </c>
      <c r="G75" s="7" t="s">
        <v>531</v>
      </c>
      <c r="H75" s="5" t="s">
        <v>59</v>
      </c>
      <c r="I75" s="7" t="s">
        <v>442</v>
      </c>
      <c r="J75" s="7" t="s">
        <v>443</v>
      </c>
      <c r="K75" s="7" t="s">
        <v>532</v>
      </c>
      <c r="L75" s="29"/>
      <c r="M75" s="30">
        <v>25.2</v>
      </c>
      <c r="N75" s="12">
        <v>1.5</v>
      </c>
      <c r="O75" s="153">
        <v>26.7</v>
      </c>
      <c r="P75" s="30">
        <v>23</v>
      </c>
      <c r="Q75" s="43">
        <v>1.5</v>
      </c>
      <c r="R75" s="153">
        <v>24.5</v>
      </c>
      <c r="S75" s="52">
        <v>130</v>
      </c>
      <c r="T75" s="44">
        <v>0</v>
      </c>
      <c r="U75" s="81">
        <v>56730</v>
      </c>
      <c r="V75" s="82">
        <v>0</v>
      </c>
      <c r="W75" s="88">
        <v>56730</v>
      </c>
      <c r="X75" s="54">
        <v>40508</v>
      </c>
      <c r="Y75" s="53">
        <v>14664</v>
      </c>
      <c r="Z75" s="86">
        <v>55172</v>
      </c>
      <c r="AA75" s="86">
        <v>0</v>
      </c>
      <c r="AB75" s="86">
        <v>0</v>
      </c>
      <c r="AC75" s="87">
        <v>0</v>
      </c>
      <c r="AD75" s="198">
        <v>55172</v>
      </c>
    </row>
    <row r="76" spans="1:30" x14ac:dyDescent="0.25">
      <c r="A76" s="4" t="s">
        <v>59</v>
      </c>
      <c r="B76" s="5" t="s">
        <v>50</v>
      </c>
      <c r="C76" s="6" t="s">
        <v>60</v>
      </c>
      <c r="D76" s="5">
        <v>36063606</v>
      </c>
      <c r="E76" s="7" t="s">
        <v>61</v>
      </c>
      <c r="F76" s="5">
        <v>30775418</v>
      </c>
      <c r="G76" s="7" t="s">
        <v>89</v>
      </c>
      <c r="H76" s="5" t="s">
        <v>59</v>
      </c>
      <c r="I76" s="7" t="s">
        <v>442</v>
      </c>
      <c r="J76" s="7" t="s">
        <v>479</v>
      </c>
      <c r="K76" s="7" t="s">
        <v>533</v>
      </c>
      <c r="L76" s="29"/>
      <c r="M76" s="30">
        <v>29.5</v>
      </c>
      <c r="N76" s="12">
        <v>1.5</v>
      </c>
      <c r="O76" s="153">
        <v>31</v>
      </c>
      <c r="P76" s="30">
        <v>33</v>
      </c>
      <c r="Q76" s="43">
        <v>0</v>
      </c>
      <c r="R76" s="153">
        <v>33</v>
      </c>
      <c r="S76" s="52">
        <v>130</v>
      </c>
      <c r="T76" s="44">
        <v>0</v>
      </c>
      <c r="U76" s="81">
        <v>65867</v>
      </c>
      <c r="V76" s="82">
        <v>0</v>
      </c>
      <c r="W76" s="88">
        <v>65867</v>
      </c>
      <c r="X76" s="54">
        <v>49400</v>
      </c>
      <c r="Y76" s="53">
        <v>17883</v>
      </c>
      <c r="Z76" s="86">
        <v>67283</v>
      </c>
      <c r="AA76" s="86">
        <v>0</v>
      </c>
      <c r="AB76" s="86">
        <v>0</v>
      </c>
      <c r="AC76" s="87">
        <v>0</v>
      </c>
      <c r="AD76" s="198">
        <v>67283</v>
      </c>
    </row>
    <row r="77" spans="1:30" x14ac:dyDescent="0.25">
      <c r="A77" s="4" t="s">
        <v>59</v>
      </c>
      <c r="B77" s="5" t="s">
        <v>50</v>
      </c>
      <c r="C77" s="6" t="s">
        <v>60</v>
      </c>
      <c r="D77" s="5">
        <v>36063606</v>
      </c>
      <c r="E77" s="7" t="s">
        <v>61</v>
      </c>
      <c r="F77" s="5">
        <v>30775434</v>
      </c>
      <c r="G77" s="7" t="s">
        <v>89</v>
      </c>
      <c r="H77" s="5" t="s">
        <v>59</v>
      </c>
      <c r="I77" s="7" t="s">
        <v>319</v>
      </c>
      <c r="J77" s="7" t="s">
        <v>320</v>
      </c>
      <c r="K77" s="7" t="s">
        <v>536</v>
      </c>
      <c r="L77" s="29"/>
      <c r="M77" s="30">
        <v>45.4</v>
      </c>
      <c r="N77" s="12">
        <v>2</v>
      </c>
      <c r="O77" s="153">
        <v>47.4</v>
      </c>
      <c r="P77" s="30">
        <v>46.5</v>
      </c>
      <c r="Q77" s="43">
        <v>2</v>
      </c>
      <c r="R77" s="153">
        <v>48.5</v>
      </c>
      <c r="S77" s="52">
        <v>130</v>
      </c>
      <c r="T77" s="44">
        <v>0</v>
      </c>
      <c r="U77" s="81">
        <v>100712</v>
      </c>
      <c r="V77" s="82">
        <v>0</v>
      </c>
      <c r="W77" s="88">
        <v>100712</v>
      </c>
      <c r="X77" s="54">
        <v>74516</v>
      </c>
      <c r="Y77" s="53">
        <v>26975</v>
      </c>
      <c r="Z77" s="86">
        <v>101491</v>
      </c>
      <c r="AA77" s="86">
        <v>0</v>
      </c>
      <c r="AB77" s="86">
        <v>0</v>
      </c>
      <c r="AC77" s="87">
        <v>0</v>
      </c>
      <c r="AD77" s="198">
        <v>101491</v>
      </c>
    </row>
    <row r="78" spans="1:30" x14ac:dyDescent="0.25">
      <c r="A78" s="4" t="s">
        <v>59</v>
      </c>
      <c r="B78" s="5" t="s">
        <v>50</v>
      </c>
      <c r="C78" s="6" t="s">
        <v>60</v>
      </c>
      <c r="D78" s="5">
        <v>36063606</v>
      </c>
      <c r="E78" s="7" t="s">
        <v>61</v>
      </c>
      <c r="F78" s="5">
        <v>30797799</v>
      </c>
      <c r="G78" s="7" t="s">
        <v>568</v>
      </c>
      <c r="H78" s="5" t="s">
        <v>59</v>
      </c>
      <c r="I78" s="7" t="s">
        <v>66</v>
      </c>
      <c r="J78" s="7" t="s">
        <v>66</v>
      </c>
      <c r="K78" s="7" t="s">
        <v>569</v>
      </c>
      <c r="L78" s="29"/>
      <c r="M78" s="30">
        <v>14</v>
      </c>
      <c r="N78" s="12">
        <v>0</v>
      </c>
      <c r="O78" s="153">
        <v>14</v>
      </c>
      <c r="P78" s="30">
        <v>0</v>
      </c>
      <c r="Q78" s="43">
        <v>0</v>
      </c>
      <c r="R78" s="153">
        <v>0</v>
      </c>
      <c r="S78" s="52">
        <v>60</v>
      </c>
      <c r="T78" s="44">
        <v>0</v>
      </c>
      <c r="U78" s="81">
        <v>13729</v>
      </c>
      <c r="V78" s="82">
        <v>0</v>
      </c>
      <c r="W78" s="88">
        <v>13729</v>
      </c>
      <c r="X78" s="54">
        <v>6720</v>
      </c>
      <c r="Y78" s="53">
        <v>2433</v>
      </c>
      <c r="Z78" s="86">
        <v>9153</v>
      </c>
      <c r="AA78" s="86">
        <v>0</v>
      </c>
      <c r="AB78" s="86">
        <v>0</v>
      </c>
      <c r="AC78" s="87">
        <v>0</v>
      </c>
      <c r="AD78" s="198">
        <v>9153</v>
      </c>
    </row>
    <row r="79" spans="1:30" x14ac:dyDescent="0.25">
      <c r="A79" s="4" t="s">
        <v>59</v>
      </c>
      <c r="B79" s="5" t="s">
        <v>50</v>
      </c>
      <c r="C79" s="6" t="s">
        <v>60</v>
      </c>
      <c r="D79" s="5">
        <v>36063606</v>
      </c>
      <c r="E79" s="7" t="s">
        <v>61</v>
      </c>
      <c r="F79" s="5">
        <v>30866499</v>
      </c>
      <c r="G79" s="7" t="s">
        <v>33</v>
      </c>
      <c r="H79" s="5" t="s">
        <v>59</v>
      </c>
      <c r="I79" s="7" t="s">
        <v>359</v>
      </c>
      <c r="J79" s="7" t="s">
        <v>360</v>
      </c>
      <c r="K79" s="7" t="s">
        <v>651</v>
      </c>
      <c r="L79" s="29"/>
      <c r="M79" s="30">
        <v>33</v>
      </c>
      <c r="N79" s="12">
        <v>0.4</v>
      </c>
      <c r="O79" s="153">
        <v>33.4</v>
      </c>
      <c r="P79" s="30">
        <v>0</v>
      </c>
      <c r="Q79" s="43">
        <v>0</v>
      </c>
      <c r="R79" s="153">
        <v>0</v>
      </c>
      <c r="S79" s="52">
        <v>130</v>
      </c>
      <c r="T79" s="44">
        <v>0</v>
      </c>
      <c r="U79" s="81">
        <v>70966</v>
      </c>
      <c r="V79" s="82">
        <v>0</v>
      </c>
      <c r="W79" s="88">
        <v>70966</v>
      </c>
      <c r="X79" s="54">
        <v>34736</v>
      </c>
      <c r="Y79" s="53">
        <v>12574</v>
      </c>
      <c r="Z79" s="86">
        <v>47310</v>
      </c>
      <c r="AA79" s="86">
        <v>0</v>
      </c>
      <c r="AB79" s="86">
        <v>0</v>
      </c>
      <c r="AC79" s="87">
        <v>0</v>
      </c>
      <c r="AD79" s="198">
        <v>47310</v>
      </c>
    </row>
    <row r="80" spans="1:30" x14ac:dyDescent="0.25">
      <c r="A80" s="4" t="s">
        <v>59</v>
      </c>
      <c r="B80" s="5" t="s">
        <v>50</v>
      </c>
      <c r="C80" s="6" t="s">
        <v>60</v>
      </c>
      <c r="D80" s="5">
        <v>36063606</v>
      </c>
      <c r="E80" s="7" t="s">
        <v>61</v>
      </c>
      <c r="F80" s="5">
        <v>31780466</v>
      </c>
      <c r="G80" s="7" t="s">
        <v>737</v>
      </c>
      <c r="H80" s="5" t="s">
        <v>59</v>
      </c>
      <c r="I80" s="7" t="s">
        <v>442</v>
      </c>
      <c r="J80" s="7" t="s">
        <v>479</v>
      </c>
      <c r="K80" s="7" t="s">
        <v>738</v>
      </c>
      <c r="L80" s="29"/>
      <c r="M80" s="30">
        <v>54.6</v>
      </c>
      <c r="N80" s="12">
        <v>1</v>
      </c>
      <c r="O80" s="153">
        <v>55.6</v>
      </c>
      <c r="P80" s="30">
        <v>57.1</v>
      </c>
      <c r="Q80" s="43">
        <v>1</v>
      </c>
      <c r="R80" s="153">
        <v>58.1</v>
      </c>
      <c r="S80" s="52">
        <v>130</v>
      </c>
      <c r="T80" s="44">
        <v>0</v>
      </c>
      <c r="U80" s="81">
        <v>118134</v>
      </c>
      <c r="V80" s="82">
        <v>0</v>
      </c>
      <c r="W80" s="88">
        <v>118134</v>
      </c>
      <c r="X80" s="54">
        <v>88036</v>
      </c>
      <c r="Y80" s="53">
        <v>31869</v>
      </c>
      <c r="Z80" s="86">
        <v>119905</v>
      </c>
      <c r="AA80" s="86">
        <v>0</v>
      </c>
      <c r="AB80" s="86">
        <v>0</v>
      </c>
      <c r="AC80" s="87">
        <v>0</v>
      </c>
      <c r="AD80" s="198">
        <v>119905</v>
      </c>
    </row>
    <row r="81" spans="1:30" x14ac:dyDescent="0.25">
      <c r="A81" s="4" t="s">
        <v>59</v>
      </c>
      <c r="B81" s="5" t="s">
        <v>50</v>
      </c>
      <c r="C81" s="6" t="s">
        <v>60</v>
      </c>
      <c r="D81" s="5">
        <v>36063606</v>
      </c>
      <c r="E81" s="7" t="s">
        <v>61</v>
      </c>
      <c r="F81" s="5">
        <v>31787088</v>
      </c>
      <c r="G81" s="7" t="s">
        <v>773</v>
      </c>
      <c r="H81" s="5" t="s">
        <v>59</v>
      </c>
      <c r="I81" s="7" t="s">
        <v>442</v>
      </c>
      <c r="J81" s="7" t="s">
        <v>479</v>
      </c>
      <c r="K81" s="7" t="s">
        <v>774</v>
      </c>
      <c r="L81" s="29"/>
      <c r="M81" s="30">
        <v>61.8</v>
      </c>
      <c r="N81" s="12">
        <v>3</v>
      </c>
      <c r="O81" s="153">
        <v>64.8</v>
      </c>
      <c r="P81" s="30">
        <v>63.599999999999902</v>
      </c>
      <c r="Q81" s="43">
        <v>3</v>
      </c>
      <c r="R81" s="153">
        <v>66.599999999999909</v>
      </c>
      <c r="S81" s="52">
        <v>130</v>
      </c>
      <c r="T81" s="44">
        <v>0</v>
      </c>
      <c r="U81" s="81">
        <v>137682</v>
      </c>
      <c r="V81" s="82">
        <v>0</v>
      </c>
      <c r="W81" s="88">
        <v>137682</v>
      </c>
      <c r="X81" s="54">
        <v>102024</v>
      </c>
      <c r="Y81" s="53">
        <v>36933</v>
      </c>
      <c r="Z81" s="86">
        <v>138957</v>
      </c>
      <c r="AA81" s="86">
        <v>0</v>
      </c>
      <c r="AB81" s="86">
        <v>0</v>
      </c>
      <c r="AC81" s="87">
        <v>0</v>
      </c>
      <c r="AD81" s="198">
        <v>138957</v>
      </c>
    </row>
    <row r="82" spans="1:30" x14ac:dyDescent="0.25">
      <c r="A82" s="4" t="s">
        <v>59</v>
      </c>
      <c r="B82" s="5" t="s">
        <v>50</v>
      </c>
      <c r="C82" s="6" t="s">
        <v>60</v>
      </c>
      <c r="D82" s="5">
        <v>36063606</v>
      </c>
      <c r="E82" s="7" t="s">
        <v>61</v>
      </c>
      <c r="F82" s="5">
        <v>31793185</v>
      </c>
      <c r="G82" s="7" t="s">
        <v>364</v>
      </c>
      <c r="H82" s="5" t="s">
        <v>59</v>
      </c>
      <c r="I82" s="7" t="s">
        <v>319</v>
      </c>
      <c r="J82" s="7" t="s">
        <v>320</v>
      </c>
      <c r="K82" s="7" t="s">
        <v>781</v>
      </c>
      <c r="L82" s="29"/>
      <c r="M82" s="30">
        <v>51.5</v>
      </c>
      <c r="N82" s="12">
        <v>1</v>
      </c>
      <c r="O82" s="153">
        <v>52.5</v>
      </c>
      <c r="P82" s="30">
        <v>59.4</v>
      </c>
      <c r="Q82" s="43">
        <v>2</v>
      </c>
      <c r="R82" s="153">
        <v>61.4</v>
      </c>
      <c r="S82" s="52">
        <v>130</v>
      </c>
      <c r="T82" s="44">
        <v>0</v>
      </c>
      <c r="U82" s="81">
        <v>111548</v>
      </c>
      <c r="V82" s="82">
        <v>0</v>
      </c>
      <c r="W82" s="88">
        <v>111548</v>
      </c>
      <c r="X82" s="54">
        <v>86528</v>
      </c>
      <c r="Y82" s="53">
        <v>31323</v>
      </c>
      <c r="Z82" s="86">
        <v>117851</v>
      </c>
      <c r="AA82" s="86">
        <v>0</v>
      </c>
      <c r="AB82" s="86">
        <v>0</v>
      </c>
      <c r="AC82" s="87">
        <v>0</v>
      </c>
      <c r="AD82" s="198">
        <v>117851</v>
      </c>
    </row>
    <row r="83" spans="1:30" x14ac:dyDescent="0.25">
      <c r="A83" s="4" t="s">
        <v>59</v>
      </c>
      <c r="B83" s="5" t="s">
        <v>50</v>
      </c>
      <c r="C83" s="6" t="s">
        <v>60</v>
      </c>
      <c r="D83" s="5">
        <v>36063606</v>
      </c>
      <c r="E83" s="7" t="s">
        <v>61</v>
      </c>
      <c r="F83" s="5">
        <v>31797920</v>
      </c>
      <c r="G83" s="7" t="s">
        <v>784</v>
      </c>
      <c r="H83" s="5" t="s">
        <v>59</v>
      </c>
      <c r="I83" s="7" t="s">
        <v>359</v>
      </c>
      <c r="J83" s="7" t="s">
        <v>360</v>
      </c>
      <c r="K83" s="7" t="s">
        <v>525</v>
      </c>
      <c r="L83" s="29"/>
      <c r="M83" s="30">
        <v>32.6</v>
      </c>
      <c r="N83" s="12">
        <v>0</v>
      </c>
      <c r="O83" s="153">
        <v>32.6</v>
      </c>
      <c r="P83" s="30">
        <v>33.6</v>
      </c>
      <c r="Q83" s="43">
        <v>0</v>
      </c>
      <c r="R83" s="153">
        <v>33.6</v>
      </c>
      <c r="S83" s="52">
        <v>130</v>
      </c>
      <c r="T83" s="44">
        <v>0</v>
      </c>
      <c r="U83" s="81">
        <v>69266</v>
      </c>
      <c r="V83" s="82">
        <v>0</v>
      </c>
      <c r="W83" s="88">
        <v>69266</v>
      </c>
      <c r="X83" s="54">
        <v>51376</v>
      </c>
      <c r="Y83" s="53">
        <v>18598</v>
      </c>
      <c r="Z83" s="86">
        <v>69974</v>
      </c>
      <c r="AA83" s="86">
        <v>0</v>
      </c>
      <c r="AB83" s="86">
        <v>0</v>
      </c>
      <c r="AC83" s="87">
        <v>0</v>
      </c>
      <c r="AD83" s="198">
        <v>69974</v>
      </c>
    </row>
    <row r="84" spans="1:30" x14ac:dyDescent="0.25">
      <c r="A84" s="4" t="s">
        <v>59</v>
      </c>
      <c r="B84" s="5" t="s">
        <v>50</v>
      </c>
      <c r="C84" s="6" t="s">
        <v>60</v>
      </c>
      <c r="D84" s="5">
        <v>36063606</v>
      </c>
      <c r="E84" s="7" t="s">
        <v>61</v>
      </c>
      <c r="F84" s="5">
        <v>36064386</v>
      </c>
      <c r="G84" s="7" t="s">
        <v>1068</v>
      </c>
      <c r="H84" s="5" t="s">
        <v>59</v>
      </c>
      <c r="I84" s="7" t="s">
        <v>66</v>
      </c>
      <c r="J84" s="7" t="s">
        <v>66</v>
      </c>
      <c r="K84" s="7" t="s">
        <v>1069</v>
      </c>
      <c r="L84" s="29"/>
      <c r="M84" s="30">
        <v>2</v>
      </c>
      <c r="N84" s="12">
        <v>0</v>
      </c>
      <c r="O84" s="153">
        <v>2</v>
      </c>
      <c r="P84" s="30">
        <v>20.5</v>
      </c>
      <c r="Q84" s="43">
        <v>0</v>
      </c>
      <c r="R84" s="153">
        <v>20.5</v>
      </c>
      <c r="S84" s="52">
        <v>60</v>
      </c>
      <c r="T84" s="44">
        <v>0</v>
      </c>
      <c r="U84" s="81">
        <v>1961</v>
      </c>
      <c r="V84" s="82">
        <v>0</v>
      </c>
      <c r="W84" s="88">
        <v>1961</v>
      </c>
      <c r="X84" s="54">
        <v>5880</v>
      </c>
      <c r="Y84" s="53">
        <v>2129</v>
      </c>
      <c r="Z84" s="86">
        <v>8009</v>
      </c>
      <c r="AA84" s="86">
        <v>0</v>
      </c>
      <c r="AB84" s="86">
        <v>0</v>
      </c>
      <c r="AC84" s="87">
        <v>0</v>
      </c>
      <c r="AD84" s="198">
        <v>8009</v>
      </c>
    </row>
    <row r="85" spans="1:30" x14ac:dyDescent="0.25">
      <c r="A85" s="4" t="s">
        <v>59</v>
      </c>
      <c r="B85" s="5" t="s">
        <v>50</v>
      </c>
      <c r="C85" s="6" t="s">
        <v>60</v>
      </c>
      <c r="D85" s="5">
        <v>36063606</v>
      </c>
      <c r="E85" s="7" t="s">
        <v>61</v>
      </c>
      <c r="F85" s="5">
        <v>42128790</v>
      </c>
      <c r="G85" s="7" t="s">
        <v>1293</v>
      </c>
      <c r="H85" s="5" t="s">
        <v>59</v>
      </c>
      <c r="I85" s="7" t="s">
        <v>359</v>
      </c>
      <c r="J85" s="7" t="s">
        <v>360</v>
      </c>
      <c r="K85" s="7" t="s">
        <v>780</v>
      </c>
      <c r="L85" s="29"/>
      <c r="M85" s="30">
        <v>39.6</v>
      </c>
      <c r="N85" s="12">
        <v>2</v>
      </c>
      <c r="O85" s="153">
        <v>41.6</v>
      </c>
      <c r="P85" s="30">
        <v>42.6</v>
      </c>
      <c r="Q85" s="43">
        <v>2</v>
      </c>
      <c r="R85" s="153">
        <v>44.6</v>
      </c>
      <c r="S85" s="52">
        <v>130</v>
      </c>
      <c r="T85" s="44">
        <v>0</v>
      </c>
      <c r="U85" s="81">
        <v>88389</v>
      </c>
      <c r="V85" s="82">
        <v>0</v>
      </c>
      <c r="W85" s="88">
        <v>88389</v>
      </c>
      <c r="X85" s="54">
        <v>66456</v>
      </c>
      <c r="Y85" s="53">
        <v>24057</v>
      </c>
      <c r="Z85" s="86">
        <v>90513</v>
      </c>
      <c r="AA85" s="86">
        <v>0</v>
      </c>
      <c r="AB85" s="86">
        <v>0</v>
      </c>
      <c r="AC85" s="87">
        <v>0</v>
      </c>
      <c r="AD85" s="198">
        <v>90513</v>
      </c>
    </row>
    <row r="86" spans="1:30" x14ac:dyDescent="0.25">
      <c r="A86" s="4" t="s">
        <v>59</v>
      </c>
      <c r="B86" s="5" t="s">
        <v>50</v>
      </c>
      <c r="C86" s="6" t="s">
        <v>60</v>
      </c>
      <c r="D86" s="5">
        <v>36063606</v>
      </c>
      <c r="E86" s="7" t="s">
        <v>61</v>
      </c>
      <c r="F86" s="5">
        <v>42128919</v>
      </c>
      <c r="G86" s="7" t="s">
        <v>33</v>
      </c>
      <c r="H86" s="5" t="s">
        <v>59</v>
      </c>
      <c r="I86" s="7" t="s">
        <v>66</v>
      </c>
      <c r="J86" s="7" t="s">
        <v>166</v>
      </c>
      <c r="K86" s="7" t="s">
        <v>1294</v>
      </c>
      <c r="L86" s="29"/>
      <c r="M86" s="30">
        <v>80.3</v>
      </c>
      <c r="N86" s="12">
        <v>3.5</v>
      </c>
      <c r="O86" s="153">
        <v>83.8</v>
      </c>
      <c r="P86" s="30">
        <v>89.2</v>
      </c>
      <c r="Q86" s="43">
        <v>3.6</v>
      </c>
      <c r="R86" s="153">
        <v>92.8</v>
      </c>
      <c r="S86" s="52">
        <v>60</v>
      </c>
      <c r="T86" s="44">
        <v>0</v>
      </c>
      <c r="U86" s="81">
        <v>82178</v>
      </c>
      <c r="V86" s="82">
        <v>0</v>
      </c>
      <c r="W86" s="88">
        <v>82178</v>
      </c>
      <c r="X86" s="54">
        <v>62496</v>
      </c>
      <c r="Y86" s="53">
        <v>22624</v>
      </c>
      <c r="Z86" s="86">
        <v>85120</v>
      </c>
      <c r="AA86" s="86">
        <v>0</v>
      </c>
      <c r="AB86" s="86">
        <v>0</v>
      </c>
      <c r="AC86" s="87">
        <v>0</v>
      </c>
      <c r="AD86" s="198">
        <v>85120</v>
      </c>
    </row>
    <row r="87" spans="1:30" x14ac:dyDescent="0.25">
      <c r="A87" s="4" t="s">
        <v>59</v>
      </c>
      <c r="B87" s="5" t="s">
        <v>50</v>
      </c>
      <c r="C87" s="6" t="s">
        <v>60</v>
      </c>
      <c r="D87" s="5">
        <v>36063606</v>
      </c>
      <c r="E87" s="7" t="s">
        <v>61</v>
      </c>
      <c r="F87" s="5">
        <v>42253888</v>
      </c>
      <c r="G87" s="7" t="s">
        <v>83</v>
      </c>
      <c r="H87" s="5" t="s">
        <v>59</v>
      </c>
      <c r="I87" s="7" t="s">
        <v>359</v>
      </c>
      <c r="J87" s="7" t="s">
        <v>360</v>
      </c>
      <c r="K87" s="7" t="s">
        <v>1352</v>
      </c>
      <c r="L87" s="29"/>
      <c r="M87" s="30">
        <v>31.4</v>
      </c>
      <c r="N87" s="12">
        <v>0</v>
      </c>
      <c r="O87" s="153">
        <v>31.4</v>
      </c>
      <c r="P87" s="30">
        <v>33</v>
      </c>
      <c r="Q87" s="43">
        <v>0</v>
      </c>
      <c r="R87" s="153">
        <v>33</v>
      </c>
      <c r="S87" s="52">
        <v>130</v>
      </c>
      <c r="T87" s="44">
        <v>0</v>
      </c>
      <c r="U87" s="81">
        <v>66716</v>
      </c>
      <c r="V87" s="82">
        <v>0</v>
      </c>
      <c r="W87" s="88">
        <v>66716</v>
      </c>
      <c r="X87" s="54">
        <v>49816</v>
      </c>
      <c r="Y87" s="53">
        <v>18033</v>
      </c>
      <c r="Z87" s="86">
        <v>67849</v>
      </c>
      <c r="AA87" s="86">
        <v>0</v>
      </c>
      <c r="AB87" s="86">
        <v>0</v>
      </c>
      <c r="AC87" s="87">
        <v>0</v>
      </c>
      <c r="AD87" s="198">
        <v>67849</v>
      </c>
    </row>
    <row r="88" spans="1:30" x14ac:dyDescent="0.25">
      <c r="A88" s="4" t="s">
        <v>59</v>
      </c>
      <c r="B88" s="5" t="s">
        <v>50</v>
      </c>
      <c r="C88" s="6" t="s">
        <v>60</v>
      </c>
      <c r="D88" s="5">
        <v>36063606</v>
      </c>
      <c r="E88" s="7" t="s">
        <v>61</v>
      </c>
      <c r="F88" s="5">
        <v>42253900</v>
      </c>
      <c r="G88" s="7" t="s">
        <v>1353</v>
      </c>
      <c r="H88" s="5" t="s">
        <v>59</v>
      </c>
      <c r="I88" s="7" t="s">
        <v>359</v>
      </c>
      <c r="J88" s="7" t="s">
        <v>360</v>
      </c>
      <c r="K88" s="7" t="s">
        <v>1354</v>
      </c>
      <c r="L88" s="29"/>
      <c r="M88" s="30">
        <v>31.2</v>
      </c>
      <c r="N88" s="12">
        <v>0</v>
      </c>
      <c r="O88" s="153">
        <v>31.2</v>
      </c>
      <c r="P88" s="30">
        <v>36.5</v>
      </c>
      <c r="Q88" s="43">
        <v>0</v>
      </c>
      <c r="R88" s="153">
        <v>36.5</v>
      </c>
      <c r="S88" s="52">
        <v>130</v>
      </c>
      <c r="T88" s="44">
        <v>0</v>
      </c>
      <c r="U88" s="81">
        <v>66291</v>
      </c>
      <c r="V88" s="82">
        <v>0</v>
      </c>
      <c r="W88" s="88">
        <v>66291</v>
      </c>
      <c r="X88" s="54">
        <v>51428</v>
      </c>
      <c r="Y88" s="53">
        <v>18617</v>
      </c>
      <c r="Z88" s="86">
        <v>70045</v>
      </c>
      <c r="AA88" s="86">
        <v>0</v>
      </c>
      <c r="AB88" s="86">
        <v>0</v>
      </c>
      <c r="AC88" s="87">
        <v>0</v>
      </c>
      <c r="AD88" s="198">
        <v>70045</v>
      </c>
    </row>
    <row r="89" spans="1:30" x14ac:dyDescent="0.25">
      <c r="A89" s="4" t="s">
        <v>59</v>
      </c>
      <c r="B89" s="5" t="s">
        <v>50</v>
      </c>
      <c r="C89" s="6" t="s">
        <v>60</v>
      </c>
      <c r="D89" s="5">
        <v>36063606</v>
      </c>
      <c r="E89" s="7" t="s">
        <v>61</v>
      </c>
      <c r="F89" s="5">
        <v>52585212</v>
      </c>
      <c r="G89" s="7" t="s">
        <v>33</v>
      </c>
      <c r="H89" s="5" t="s">
        <v>59</v>
      </c>
      <c r="I89" s="7" t="s">
        <v>66</v>
      </c>
      <c r="J89" s="7" t="s">
        <v>1527</v>
      </c>
      <c r="K89" s="7" t="s">
        <v>1626</v>
      </c>
      <c r="L89" s="29"/>
      <c r="M89" s="30">
        <v>43.7</v>
      </c>
      <c r="N89" s="12">
        <v>3.3</v>
      </c>
      <c r="O89" s="153">
        <v>47</v>
      </c>
      <c r="P89" s="30">
        <v>0</v>
      </c>
      <c r="Q89" s="43">
        <v>0</v>
      </c>
      <c r="R89" s="153">
        <v>0</v>
      </c>
      <c r="S89" s="52">
        <v>60</v>
      </c>
      <c r="T89" s="44">
        <v>0</v>
      </c>
      <c r="U89" s="81">
        <v>46090</v>
      </c>
      <c r="V89" s="82">
        <v>0</v>
      </c>
      <c r="W89" s="88">
        <v>46090</v>
      </c>
      <c r="X89" s="54">
        <v>22560</v>
      </c>
      <c r="Y89" s="53">
        <v>8167</v>
      </c>
      <c r="Z89" s="86">
        <v>30727</v>
      </c>
      <c r="AA89" s="86">
        <v>0</v>
      </c>
      <c r="AB89" s="86">
        <v>0</v>
      </c>
      <c r="AC89" s="87">
        <v>0</v>
      </c>
      <c r="AD89" s="198">
        <v>30727</v>
      </c>
    </row>
    <row r="90" spans="1:30" s="37" customFormat="1" x14ac:dyDescent="0.25">
      <c r="A90" s="4" t="s">
        <v>59</v>
      </c>
      <c r="B90" s="5" t="s">
        <v>50</v>
      </c>
      <c r="C90" s="6" t="s">
        <v>60</v>
      </c>
      <c r="D90" s="5">
        <v>36063606</v>
      </c>
      <c r="E90" s="7" t="s">
        <v>61</v>
      </c>
      <c r="F90" s="5">
        <v>53242726</v>
      </c>
      <c r="G90" s="7" t="s">
        <v>33</v>
      </c>
      <c r="H90" s="5" t="s">
        <v>59</v>
      </c>
      <c r="I90" s="7" t="s">
        <v>359</v>
      </c>
      <c r="J90" s="7" t="s">
        <v>360</v>
      </c>
      <c r="K90" s="7" t="s">
        <v>1655</v>
      </c>
      <c r="L90" s="29"/>
      <c r="M90" s="30">
        <v>42.5</v>
      </c>
      <c r="N90" s="12">
        <v>0.5</v>
      </c>
      <c r="O90" s="153">
        <v>43</v>
      </c>
      <c r="P90" s="30">
        <v>43.3</v>
      </c>
      <c r="Q90" s="43">
        <v>0.9</v>
      </c>
      <c r="R90" s="153">
        <v>44.199999999999996</v>
      </c>
      <c r="S90" s="52">
        <v>130</v>
      </c>
      <c r="T90" s="44">
        <v>0</v>
      </c>
      <c r="U90" s="81">
        <v>91363</v>
      </c>
      <c r="V90" s="82">
        <v>0</v>
      </c>
      <c r="W90" s="88">
        <v>91363</v>
      </c>
      <c r="X90" s="54">
        <v>67704</v>
      </c>
      <c r="Y90" s="53">
        <v>24509</v>
      </c>
      <c r="Z90" s="86">
        <v>92213</v>
      </c>
      <c r="AA90" s="86">
        <v>0</v>
      </c>
      <c r="AB90" s="86">
        <v>0</v>
      </c>
      <c r="AC90" s="87">
        <v>0</v>
      </c>
      <c r="AD90" s="198">
        <v>92213</v>
      </c>
    </row>
    <row r="91" spans="1:30" x14ac:dyDescent="0.25">
      <c r="A91" s="4" t="s">
        <v>59</v>
      </c>
      <c r="B91" s="5" t="s">
        <v>50</v>
      </c>
      <c r="C91" s="6" t="s">
        <v>60</v>
      </c>
      <c r="D91" s="5">
        <v>36063606</v>
      </c>
      <c r="E91" s="7" t="s">
        <v>61</v>
      </c>
      <c r="F91" s="5">
        <v>53242742</v>
      </c>
      <c r="G91" s="7" t="s">
        <v>33</v>
      </c>
      <c r="H91" s="5" t="s">
        <v>59</v>
      </c>
      <c r="I91" s="7" t="s">
        <v>319</v>
      </c>
      <c r="J91" s="7" t="s">
        <v>320</v>
      </c>
      <c r="K91" s="7" t="s">
        <v>1656</v>
      </c>
      <c r="L91" s="29"/>
      <c r="M91" s="30">
        <v>66.099999999999994</v>
      </c>
      <c r="N91" s="12">
        <v>1</v>
      </c>
      <c r="O91" s="153">
        <v>67.099999999999994</v>
      </c>
      <c r="P91" s="30">
        <v>62.4</v>
      </c>
      <c r="Q91" s="43">
        <v>3</v>
      </c>
      <c r="R91" s="153">
        <v>65.400000000000006</v>
      </c>
      <c r="S91" s="52">
        <v>130</v>
      </c>
      <c r="T91" s="44">
        <v>0</v>
      </c>
      <c r="U91" s="81">
        <v>142569</v>
      </c>
      <c r="V91" s="82">
        <v>0</v>
      </c>
      <c r="W91" s="88">
        <v>142569</v>
      </c>
      <c r="X91" s="54">
        <v>103792</v>
      </c>
      <c r="Y91" s="53">
        <v>37573</v>
      </c>
      <c r="Z91" s="86">
        <v>141365</v>
      </c>
      <c r="AA91" s="86">
        <v>0</v>
      </c>
      <c r="AB91" s="86">
        <v>0</v>
      </c>
      <c r="AC91" s="87">
        <v>0</v>
      </c>
      <c r="AD91" s="198">
        <v>141365</v>
      </c>
    </row>
    <row r="92" spans="1:30" x14ac:dyDescent="0.25">
      <c r="A92" s="4" t="s">
        <v>59</v>
      </c>
      <c r="B92" s="5" t="s">
        <v>50</v>
      </c>
      <c r="C92" s="6" t="s">
        <v>60</v>
      </c>
      <c r="D92" s="5">
        <v>36063606</v>
      </c>
      <c r="E92" s="7" t="s">
        <v>61</v>
      </c>
      <c r="F92" s="5">
        <v>56266774</v>
      </c>
      <c r="G92" s="7" t="s">
        <v>33</v>
      </c>
      <c r="H92" s="5" t="s">
        <v>59</v>
      </c>
      <c r="I92" s="7" t="s">
        <v>94</v>
      </c>
      <c r="J92" s="7" t="s">
        <v>94</v>
      </c>
      <c r="K92" s="7" t="s">
        <v>1764</v>
      </c>
      <c r="L92" s="29"/>
      <c r="M92" s="30">
        <v>31.9</v>
      </c>
      <c r="N92" s="12">
        <v>1.5</v>
      </c>
      <c r="O92" s="153">
        <v>33.4</v>
      </c>
      <c r="P92" s="30">
        <v>34.1</v>
      </c>
      <c r="Q92" s="43">
        <v>1.5</v>
      </c>
      <c r="R92" s="153">
        <v>35.6</v>
      </c>
      <c r="S92" s="52">
        <v>60</v>
      </c>
      <c r="T92" s="44">
        <v>0</v>
      </c>
      <c r="U92" s="81">
        <v>32753</v>
      </c>
      <c r="V92" s="82">
        <v>0</v>
      </c>
      <c r="W92" s="88">
        <v>32753</v>
      </c>
      <c r="X92" s="54">
        <v>24576</v>
      </c>
      <c r="Y92" s="53">
        <v>8897</v>
      </c>
      <c r="Z92" s="86">
        <v>33473</v>
      </c>
      <c r="AA92" s="86">
        <v>0</v>
      </c>
      <c r="AB92" s="86">
        <v>0</v>
      </c>
      <c r="AC92" s="87">
        <v>0</v>
      </c>
      <c r="AD92" s="198">
        <v>33473</v>
      </c>
    </row>
    <row r="93" spans="1:30" ht="60" x14ac:dyDescent="0.25">
      <c r="A93" s="46" t="s">
        <v>59</v>
      </c>
      <c r="B93" s="6" t="s">
        <v>50</v>
      </c>
      <c r="C93" s="6" t="s">
        <v>60</v>
      </c>
      <c r="D93" s="6">
        <v>36063606</v>
      </c>
      <c r="E93" s="14" t="s">
        <v>61</v>
      </c>
      <c r="F93" s="6">
        <v>56899017</v>
      </c>
      <c r="G93" s="15" t="s">
        <v>1884</v>
      </c>
      <c r="H93" s="6" t="s">
        <v>59</v>
      </c>
      <c r="I93" s="14" t="s">
        <v>66</v>
      </c>
      <c r="J93" s="14" t="s">
        <v>66</v>
      </c>
      <c r="K93" s="14" t="s">
        <v>569</v>
      </c>
      <c r="L93" s="29"/>
      <c r="M93" s="30"/>
      <c r="N93" s="12"/>
      <c r="O93" s="153"/>
      <c r="P93" s="30">
        <v>14.100000000000001</v>
      </c>
      <c r="Q93" s="43">
        <v>0</v>
      </c>
      <c r="R93" s="153">
        <v>14.100000000000001</v>
      </c>
      <c r="S93" s="52">
        <v>60</v>
      </c>
      <c r="T93" s="44">
        <v>0</v>
      </c>
      <c r="U93" s="81"/>
      <c r="V93" s="82"/>
      <c r="W93" s="89">
        <v>0</v>
      </c>
      <c r="X93" s="54">
        <v>3384</v>
      </c>
      <c r="Y93" s="53">
        <v>1225</v>
      </c>
      <c r="Z93" s="86">
        <v>4609</v>
      </c>
      <c r="AA93" s="86">
        <v>0</v>
      </c>
      <c r="AB93" s="86">
        <v>0</v>
      </c>
      <c r="AC93" s="87">
        <v>0</v>
      </c>
      <c r="AD93" s="198">
        <v>4609</v>
      </c>
    </row>
    <row r="94" spans="1:30" x14ac:dyDescent="0.25">
      <c r="A94" s="46" t="s">
        <v>59</v>
      </c>
      <c r="B94" s="6" t="s">
        <v>50</v>
      </c>
      <c r="C94" s="6" t="s">
        <v>60</v>
      </c>
      <c r="D94" s="6">
        <v>36063606</v>
      </c>
      <c r="E94" s="14" t="s">
        <v>61</v>
      </c>
      <c r="F94" s="6">
        <v>56901054</v>
      </c>
      <c r="G94" s="15" t="s">
        <v>1833</v>
      </c>
      <c r="H94" s="6" t="s">
        <v>59</v>
      </c>
      <c r="I94" s="14" t="s">
        <v>359</v>
      </c>
      <c r="J94" s="14" t="s">
        <v>360</v>
      </c>
      <c r="K94" s="14" t="s">
        <v>651</v>
      </c>
      <c r="L94" s="29"/>
      <c r="M94" s="30"/>
      <c r="N94" s="12"/>
      <c r="O94" s="153"/>
      <c r="P94" s="30">
        <v>31.3</v>
      </c>
      <c r="Q94" s="43">
        <v>0.6</v>
      </c>
      <c r="R94" s="153">
        <v>31.900000000000002</v>
      </c>
      <c r="S94" s="52">
        <v>130</v>
      </c>
      <c r="T94" s="44">
        <v>0</v>
      </c>
      <c r="U94" s="81"/>
      <c r="V94" s="82"/>
      <c r="W94" s="89">
        <v>0</v>
      </c>
      <c r="X94" s="54">
        <v>16588</v>
      </c>
      <c r="Y94" s="53">
        <v>6005</v>
      </c>
      <c r="Z94" s="86">
        <v>22593</v>
      </c>
      <c r="AA94" s="86">
        <v>0</v>
      </c>
      <c r="AB94" s="86">
        <v>0</v>
      </c>
      <c r="AC94" s="87">
        <v>0</v>
      </c>
      <c r="AD94" s="198">
        <v>22593</v>
      </c>
    </row>
    <row r="95" spans="1:30" x14ac:dyDescent="0.25">
      <c r="A95" s="4" t="s">
        <v>59</v>
      </c>
      <c r="B95" s="5" t="s">
        <v>142</v>
      </c>
      <c r="C95" s="6" t="s">
        <v>248</v>
      </c>
      <c r="D95" s="5">
        <v>305863</v>
      </c>
      <c r="E95" s="7" t="s">
        <v>249</v>
      </c>
      <c r="F95" s="5">
        <v>305863</v>
      </c>
      <c r="G95" s="7" t="s">
        <v>249</v>
      </c>
      <c r="H95" s="5" t="s">
        <v>59</v>
      </c>
      <c r="I95" s="7" t="s">
        <v>66</v>
      </c>
      <c r="J95" s="7" t="s">
        <v>250</v>
      </c>
      <c r="K95" s="7" t="s">
        <v>251</v>
      </c>
      <c r="L95" s="29"/>
      <c r="M95" s="30">
        <v>2</v>
      </c>
      <c r="N95" s="12">
        <v>0</v>
      </c>
      <c r="O95" s="153">
        <v>2</v>
      </c>
      <c r="P95" s="30">
        <v>2</v>
      </c>
      <c r="Q95" s="43">
        <v>0</v>
      </c>
      <c r="R95" s="153">
        <v>2</v>
      </c>
      <c r="S95" s="52">
        <v>60</v>
      </c>
      <c r="T95" s="44">
        <v>0</v>
      </c>
      <c r="U95" s="81">
        <v>1961</v>
      </c>
      <c r="V95" s="82">
        <v>0</v>
      </c>
      <c r="W95" s="88">
        <v>1961</v>
      </c>
      <c r="X95" s="54">
        <v>1440</v>
      </c>
      <c r="Y95" s="53">
        <v>521</v>
      </c>
      <c r="Z95" s="86">
        <v>1961</v>
      </c>
      <c r="AA95" s="86">
        <v>0</v>
      </c>
      <c r="AB95" s="86">
        <v>0</v>
      </c>
      <c r="AC95" s="87">
        <v>0</v>
      </c>
      <c r="AD95" s="198">
        <v>1961</v>
      </c>
    </row>
    <row r="96" spans="1:30" x14ac:dyDescent="0.25">
      <c r="A96" s="4" t="s">
        <v>59</v>
      </c>
      <c r="B96" s="5" t="s">
        <v>142</v>
      </c>
      <c r="C96" s="6" t="s">
        <v>252</v>
      </c>
      <c r="D96" s="5">
        <v>305979</v>
      </c>
      <c r="E96" s="7" t="s">
        <v>253</v>
      </c>
      <c r="F96" s="5">
        <v>305979</v>
      </c>
      <c r="G96" s="7" t="s">
        <v>253</v>
      </c>
      <c r="H96" s="5" t="s">
        <v>59</v>
      </c>
      <c r="I96" s="7" t="s">
        <v>66</v>
      </c>
      <c r="J96" s="7" t="s">
        <v>254</v>
      </c>
      <c r="K96" s="7" t="s">
        <v>255</v>
      </c>
      <c r="L96" s="29"/>
      <c r="M96" s="30">
        <v>10</v>
      </c>
      <c r="N96" s="12">
        <v>0</v>
      </c>
      <c r="O96" s="153">
        <v>10</v>
      </c>
      <c r="P96" s="30">
        <v>11.7</v>
      </c>
      <c r="Q96" s="43">
        <v>0</v>
      </c>
      <c r="R96" s="153">
        <v>11.7</v>
      </c>
      <c r="S96" s="52">
        <v>60</v>
      </c>
      <c r="T96" s="44">
        <v>0</v>
      </c>
      <c r="U96" s="81">
        <v>9806</v>
      </c>
      <c r="V96" s="82">
        <v>0</v>
      </c>
      <c r="W96" s="88">
        <v>9806</v>
      </c>
      <c r="X96" s="54">
        <v>7608</v>
      </c>
      <c r="Y96" s="53">
        <v>2754</v>
      </c>
      <c r="Z96" s="86">
        <v>10362</v>
      </c>
      <c r="AA96" s="86">
        <v>0</v>
      </c>
      <c r="AB96" s="86">
        <v>0</v>
      </c>
      <c r="AC96" s="87">
        <v>0</v>
      </c>
      <c r="AD96" s="198">
        <v>10362</v>
      </c>
    </row>
    <row r="97" spans="1:30" x14ac:dyDescent="0.25">
      <c r="A97" s="4" t="s">
        <v>59</v>
      </c>
      <c r="B97" s="5" t="s">
        <v>142</v>
      </c>
      <c r="C97" s="6" t="s">
        <v>256</v>
      </c>
      <c r="D97" s="5">
        <v>305987</v>
      </c>
      <c r="E97" s="7" t="s">
        <v>257</v>
      </c>
      <c r="F97" s="5">
        <v>305987</v>
      </c>
      <c r="G97" s="7" t="s">
        <v>257</v>
      </c>
      <c r="H97" s="5" t="s">
        <v>59</v>
      </c>
      <c r="I97" s="7" t="s">
        <v>66</v>
      </c>
      <c r="J97" s="7" t="s">
        <v>258</v>
      </c>
      <c r="K97" s="7" t="s">
        <v>259</v>
      </c>
      <c r="L97" s="29"/>
      <c r="M97" s="30">
        <v>7.5</v>
      </c>
      <c r="N97" s="12">
        <v>0</v>
      </c>
      <c r="O97" s="153">
        <v>7.5</v>
      </c>
      <c r="P97" s="30">
        <v>10</v>
      </c>
      <c r="Q97" s="43">
        <v>0</v>
      </c>
      <c r="R97" s="153">
        <v>10</v>
      </c>
      <c r="S97" s="52">
        <v>60</v>
      </c>
      <c r="T97" s="44">
        <v>0</v>
      </c>
      <c r="U97" s="81">
        <v>7355</v>
      </c>
      <c r="V97" s="82">
        <v>0</v>
      </c>
      <c r="W97" s="88">
        <v>7355</v>
      </c>
      <c r="X97" s="54">
        <v>6000</v>
      </c>
      <c r="Y97" s="53">
        <v>2172</v>
      </c>
      <c r="Z97" s="86">
        <v>8172</v>
      </c>
      <c r="AA97" s="86">
        <v>0</v>
      </c>
      <c r="AB97" s="86">
        <v>0</v>
      </c>
      <c r="AC97" s="87">
        <v>0</v>
      </c>
      <c r="AD97" s="198">
        <v>8172</v>
      </c>
    </row>
    <row r="98" spans="1:30" s="37" customFormat="1" x14ac:dyDescent="0.25">
      <c r="A98" s="4" t="s">
        <v>59</v>
      </c>
      <c r="B98" s="5" t="s">
        <v>142</v>
      </c>
      <c r="C98" s="6" t="s">
        <v>256</v>
      </c>
      <c r="D98" s="5">
        <v>305987</v>
      </c>
      <c r="E98" s="7" t="s">
        <v>257</v>
      </c>
      <c r="F98" s="5">
        <v>710055986</v>
      </c>
      <c r="G98" s="7" t="s">
        <v>594</v>
      </c>
      <c r="H98" s="5" t="s">
        <v>59</v>
      </c>
      <c r="I98" s="7" t="s">
        <v>66</v>
      </c>
      <c r="J98" s="7" t="s">
        <v>258</v>
      </c>
      <c r="K98" s="7" t="s">
        <v>1792</v>
      </c>
      <c r="L98" s="29"/>
      <c r="M98" s="30">
        <v>2</v>
      </c>
      <c r="N98" s="12">
        <v>0</v>
      </c>
      <c r="O98" s="153">
        <v>2</v>
      </c>
      <c r="P98" s="30">
        <v>0</v>
      </c>
      <c r="Q98" s="43">
        <v>0</v>
      </c>
      <c r="R98" s="153">
        <v>0</v>
      </c>
      <c r="S98" s="52">
        <v>60</v>
      </c>
      <c r="T98" s="44">
        <v>0</v>
      </c>
      <c r="U98" s="81">
        <v>1961</v>
      </c>
      <c r="V98" s="82">
        <v>0</v>
      </c>
      <c r="W98" s="88">
        <v>1961</v>
      </c>
      <c r="X98" s="54">
        <v>960</v>
      </c>
      <c r="Y98" s="53">
        <v>348</v>
      </c>
      <c r="Z98" s="86">
        <v>1308</v>
      </c>
      <c r="AA98" s="86">
        <v>0</v>
      </c>
      <c r="AB98" s="86">
        <v>0</v>
      </c>
      <c r="AC98" s="87">
        <v>0</v>
      </c>
      <c r="AD98" s="198">
        <v>1308</v>
      </c>
    </row>
    <row r="99" spans="1:30" x14ac:dyDescent="0.25">
      <c r="A99" s="4" t="s">
        <v>59</v>
      </c>
      <c r="B99" s="5" t="s">
        <v>142</v>
      </c>
      <c r="C99" s="6" t="s">
        <v>256</v>
      </c>
      <c r="D99" s="5">
        <v>305987</v>
      </c>
      <c r="E99" s="7" t="s">
        <v>257</v>
      </c>
      <c r="F99" s="5">
        <v>710055994</v>
      </c>
      <c r="G99" s="7" t="s">
        <v>1097</v>
      </c>
      <c r="H99" s="5" t="s">
        <v>59</v>
      </c>
      <c r="I99" s="7" t="s">
        <v>66</v>
      </c>
      <c r="J99" s="7" t="s">
        <v>258</v>
      </c>
      <c r="K99" s="7" t="s">
        <v>1792</v>
      </c>
      <c r="L99" s="29"/>
      <c r="M99" s="30">
        <v>2</v>
      </c>
      <c r="N99" s="12">
        <v>0</v>
      </c>
      <c r="O99" s="153">
        <v>2</v>
      </c>
      <c r="P99" s="30">
        <v>0</v>
      </c>
      <c r="Q99" s="43">
        <v>0</v>
      </c>
      <c r="R99" s="153">
        <v>0</v>
      </c>
      <c r="S99" s="52">
        <v>60</v>
      </c>
      <c r="T99" s="44">
        <v>0</v>
      </c>
      <c r="U99" s="81">
        <v>1961</v>
      </c>
      <c r="V99" s="82">
        <v>0</v>
      </c>
      <c r="W99" s="88">
        <v>1961</v>
      </c>
      <c r="X99" s="54">
        <v>960</v>
      </c>
      <c r="Y99" s="53">
        <v>348</v>
      </c>
      <c r="Z99" s="86">
        <v>1308</v>
      </c>
      <c r="AA99" s="86">
        <v>0</v>
      </c>
      <c r="AB99" s="86">
        <v>0</v>
      </c>
      <c r="AC99" s="87">
        <v>0</v>
      </c>
      <c r="AD99" s="198">
        <v>1308</v>
      </c>
    </row>
    <row r="100" spans="1:30" x14ac:dyDescent="0.25">
      <c r="A100" s="46" t="s">
        <v>59</v>
      </c>
      <c r="B100" s="6" t="s">
        <v>142</v>
      </c>
      <c r="C100" s="6" t="s">
        <v>1854</v>
      </c>
      <c r="D100" s="6">
        <v>305995</v>
      </c>
      <c r="E100" s="14" t="s">
        <v>1855</v>
      </c>
      <c r="F100" s="6">
        <v>710296347</v>
      </c>
      <c r="G100" s="15" t="s">
        <v>542</v>
      </c>
      <c r="H100" s="6" t="s">
        <v>59</v>
      </c>
      <c r="I100" s="14" t="s">
        <v>66</v>
      </c>
      <c r="J100" s="14" t="s">
        <v>1856</v>
      </c>
      <c r="K100" s="14" t="s">
        <v>1888</v>
      </c>
      <c r="L100" s="29"/>
      <c r="M100" s="30"/>
      <c r="N100" s="12"/>
      <c r="O100" s="153"/>
      <c r="P100" s="30">
        <v>3</v>
      </c>
      <c r="Q100" s="43">
        <v>0</v>
      </c>
      <c r="R100" s="153">
        <v>3</v>
      </c>
      <c r="S100" s="52">
        <v>60</v>
      </c>
      <c r="T100" s="44">
        <v>0</v>
      </c>
      <c r="U100" s="81"/>
      <c r="V100" s="82"/>
      <c r="W100" s="89">
        <v>0</v>
      </c>
      <c r="X100" s="54">
        <v>720</v>
      </c>
      <c r="Y100" s="53">
        <v>261</v>
      </c>
      <c r="Z100" s="86">
        <v>981</v>
      </c>
      <c r="AA100" s="86">
        <v>0</v>
      </c>
      <c r="AB100" s="86">
        <v>0</v>
      </c>
      <c r="AC100" s="87">
        <v>0</v>
      </c>
      <c r="AD100" s="198">
        <v>981</v>
      </c>
    </row>
    <row r="101" spans="1:30" x14ac:dyDescent="0.25">
      <c r="A101" s="4" t="s">
        <v>59</v>
      </c>
      <c r="B101" s="5" t="s">
        <v>142</v>
      </c>
      <c r="C101" s="6" t="s">
        <v>260</v>
      </c>
      <c r="D101" s="5">
        <v>306037</v>
      </c>
      <c r="E101" s="7" t="s">
        <v>261</v>
      </c>
      <c r="F101" s="5">
        <v>306037</v>
      </c>
      <c r="G101" s="7" t="s">
        <v>261</v>
      </c>
      <c r="H101" s="5" t="s">
        <v>59</v>
      </c>
      <c r="I101" s="7" t="s">
        <v>66</v>
      </c>
      <c r="J101" s="7" t="s">
        <v>262</v>
      </c>
      <c r="K101" s="7" t="s">
        <v>263</v>
      </c>
      <c r="L101" s="29"/>
      <c r="M101" s="30">
        <v>4</v>
      </c>
      <c r="N101" s="12">
        <v>0</v>
      </c>
      <c r="O101" s="153">
        <v>4</v>
      </c>
      <c r="P101" s="30">
        <v>4</v>
      </c>
      <c r="Q101" s="43">
        <v>0</v>
      </c>
      <c r="R101" s="153">
        <v>4</v>
      </c>
      <c r="S101" s="52">
        <v>60</v>
      </c>
      <c r="T101" s="44">
        <v>0</v>
      </c>
      <c r="U101" s="81">
        <v>3923</v>
      </c>
      <c r="V101" s="82">
        <v>0</v>
      </c>
      <c r="W101" s="88">
        <v>3923</v>
      </c>
      <c r="X101" s="54">
        <v>2880</v>
      </c>
      <c r="Y101" s="53">
        <v>1043</v>
      </c>
      <c r="Z101" s="86">
        <v>3923</v>
      </c>
      <c r="AA101" s="86">
        <v>0</v>
      </c>
      <c r="AB101" s="86">
        <v>0</v>
      </c>
      <c r="AC101" s="87">
        <v>0</v>
      </c>
      <c r="AD101" s="198">
        <v>3923</v>
      </c>
    </row>
    <row r="102" spans="1:30" x14ac:dyDescent="0.25">
      <c r="A102" s="4" t="s">
        <v>59</v>
      </c>
      <c r="B102" s="5" t="s">
        <v>142</v>
      </c>
      <c r="C102" s="6" t="s">
        <v>264</v>
      </c>
      <c r="D102" s="5">
        <v>306061</v>
      </c>
      <c r="E102" s="7" t="s">
        <v>265</v>
      </c>
      <c r="F102" s="5">
        <v>306061</v>
      </c>
      <c r="G102" s="7" t="s">
        <v>265</v>
      </c>
      <c r="H102" s="5" t="s">
        <v>59</v>
      </c>
      <c r="I102" s="7" t="s">
        <v>66</v>
      </c>
      <c r="J102" s="7" t="s">
        <v>266</v>
      </c>
      <c r="K102" s="7" t="s">
        <v>267</v>
      </c>
      <c r="L102" s="29"/>
      <c r="M102" s="30">
        <v>10</v>
      </c>
      <c r="N102" s="12">
        <v>0</v>
      </c>
      <c r="O102" s="153">
        <v>10</v>
      </c>
      <c r="P102" s="30">
        <v>10.7</v>
      </c>
      <c r="Q102" s="43">
        <v>0</v>
      </c>
      <c r="R102" s="153">
        <v>10.7</v>
      </c>
      <c r="S102" s="52">
        <v>60</v>
      </c>
      <c r="T102" s="44">
        <v>0</v>
      </c>
      <c r="U102" s="81">
        <v>9806</v>
      </c>
      <c r="V102" s="82">
        <v>0</v>
      </c>
      <c r="W102" s="88">
        <v>9806</v>
      </c>
      <c r="X102" s="54">
        <v>7368</v>
      </c>
      <c r="Y102" s="53">
        <v>2667</v>
      </c>
      <c r="Z102" s="86">
        <v>10035</v>
      </c>
      <c r="AA102" s="86">
        <v>0</v>
      </c>
      <c r="AB102" s="86">
        <v>0</v>
      </c>
      <c r="AC102" s="87">
        <v>0</v>
      </c>
      <c r="AD102" s="198">
        <v>10035</v>
      </c>
    </row>
    <row r="103" spans="1:30" x14ac:dyDescent="0.25">
      <c r="A103" s="4" t="s">
        <v>59</v>
      </c>
      <c r="B103" s="5" t="s">
        <v>142</v>
      </c>
      <c r="C103" s="6" t="s">
        <v>264</v>
      </c>
      <c r="D103" s="5">
        <v>306061</v>
      </c>
      <c r="E103" s="7" t="s">
        <v>265</v>
      </c>
      <c r="F103" s="5">
        <v>36062243</v>
      </c>
      <c r="G103" s="7" t="s">
        <v>594</v>
      </c>
      <c r="H103" s="5" t="s">
        <v>59</v>
      </c>
      <c r="I103" s="7" t="s">
        <v>66</v>
      </c>
      <c r="J103" s="7" t="s">
        <v>266</v>
      </c>
      <c r="K103" s="7" t="s">
        <v>1052</v>
      </c>
      <c r="L103" s="29"/>
      <c r="M103" s="30">
        <v>28.8</v>
      </c>
      <c r="N103" s="12">
        <v>0</v>
      </c>
      <c r="O103" s="153">
        <v>28.8</v>
      </c>
      <c r="P103" s="30">
        <v>29.8</v>
      </c>
      <c r="Q103" s="43">
        <v>0</v>
      </c>
      <c r="R103" s="153">
        <v>29.8</v>
      </c>
      <c r="S103" s="52">
        <v>60</v>
      </c>
      <c r="T103" s="44">
        <v>0</v>
      </c>
      <c r="U103" s="81">
        <v>28243</v>
      </c>
      <c r="V103" s="82">
        <v>0</v>
      </c>
      <c r="W103" s="88">
        <v>28243</v>
      </c>
      <c r="X103" s="54">
        <v>20976</v>
      </c>
      <c r="Y103" s="53">
        <v>7593</v>
      </c>
      <c r="Z103" s="86">
        <v>28569</v>
      </c>
      <c r="AA103" s="86">
        <v>0</v>
      </c>
      <c r="AB103" s="86">
        <v>0</v>
      </c>
      <c r="AC103" s="87">
        <v>0</v>
      </c>
      <c r="AD103" s="198">
        <v>28569</v>
      </c>
    </row>
    <row r="104" spans="1:30" x14ac:dyDescent="0.25">
      <c r="A104" s="4" t="s">
        <v>59</v>
      </c>
      <c r="B104" s="5" t="s">
        <v>142</v>
      </c>
      <c r="C104" s="6" t="s">
        <v>268</v>
      </c>
      <c r="D104" s="5">
        <v>306142</v>
      </c>
      <c r="E104" s="7" t="s">
        <v>269</v>
      </c>
      <c r="F104" s="5">
        <v>306142</v>
      </c>
      <c r="G104" s="7" t="s">
        <v>269</v>
      </c>
      <c r="H104" s="5" t="s">
        <v>59</v>
      </c>
      <c r="I104" s="7" t="s">
        <v>66</v>
      </c>
      <c r="J104" s="7" t="s">
        <v>270</v>
      </c>
      <c r="K104" s="7" t="s">
        <v>271</v>
      </c>
      <c r="L104" s="29"/>
      <c r="M104" s="30">
        <v>6</v>
      </c>
      <c r="N104" s="12">
        <v>0</v>
      </c>
      <c r="O104" s="153">
        <v>6</v>
      </c>
      <c r="P104" s="30">
        <v>9.3000000000000007</v>
      </c>
      <c r="Q104" s="43">
        <v>0</v>
      </c>
      <c r="R104" s="153">
        <v>9.3000000000000007</v>
      </c>
      <c r="S104" s="52">
        <v>60</v>
      </c>
      <c r="T104" s="44">
        <v>0</v>
      </c>
      <c r="U104" s="81">
        <v>5884</v>
      </c>
      <c r="V104" s="82">
        <v>0</v>
      </c>
      <c r="W104" s="88">
        <v>5884</v>
      </c>
      <c r="X104" s="54">
        <v>5112</v>
      </c>
      <c r="Y104" s="53">
        <v>1851</v>
      </c>
      <c r="Z104" s="86">
        <v>6963</v>
      </c>
      <c r="AA104" s="86">
        <v>0</v>
      </c>
      <c r="AB104" s="86">
        <v>0</v>
      </c>
      <c r="AC104" s="87">
        <v>0</v>
      </c>
      <c r="AD104" s="198">
        <v>6963</v>
      </c>
    </row>
    <row r="105" spans="1:30" x14ac:dyDescent="0.25">
      <c r="A105" s="4" t="s">
        <v>59</v>
      </c>
      <c r="B105" s="5" t="s">
        <v>142</v>
      </c>
      <c r="C105" s="6" t="s">
        <v>268</v>
      </c>
      <c r="D105" s="5">
        <v>306142</v>
      </c>
      <c r="E105" s="7" t="s">
        <v>269</v>
      </c>
      <c r="F105" s="5">
        <v>710056109</v>
      </c>
      <c r="G105" s="7" t="s">
        <v>594</v>
      </c>
      <c r="H105" s="5" t="s">
        <v>59</v>
      </c>
      <c r="I105" s="7" t="s">
        <v>66</v>
      </c>
      <c r="J105" s="7" t="s">
        <v>270</v>
      </c>
      <c r="K105" s="7" t="s">
        <v>1793</v>
      </c>
      <c r="L105" s="29"/>
      <c r="M105" s="30">
        <v>4.3</v>
      </c>
      <c r="N105" s="12">
        <v>0</v>
      </c>
      <c r="O105" s="153">
        <v>4.3</v>
      </c>
      <c r="P105" s="30">
        <v>0</v>
      </c>
      <c r="Q105" s="43">
        <v>0</v>
      </c>
      <c r="R105" s="153">
        <v>0</v>
      </c>
      <c r="S105" s="52">
        <v>60</v>
      </c>
      <c r="T105" s="44">
        <v>0</v>
      </c>
      <c r="U105" s="81">
        <v>4217</v>
      </c>
      <c r="V105" s="82">
        <v>0</v>
      </c>
      <c r="W105" s="88">
        <v>4217</v>
      </c>
      <c r="X105" s="54">
        <v>2064</v>
      </c>
      <c r="Y105" s="53">
        <v>747</v>
      </c>
      <c r="Z105" s="86">
        <v>2811</v>
      </c>
      <c r="AA105" s="86">
        <v>0</v>
      </c>
      <c r="AB105" s="86">
        <v>0</v>
      </c>
      <c r="AC105" s="87">
        <v>0</v>
      </c>
      <c r="AD105" s="198">
        <v>2811</v>
      </c>
    </row>
    <row r="106" spans="1:30" x14ac:dyDescent="0.25">
      <c r="A106" s="4" t="s">
        <v>59</v>
      </c>
      <c r="B106" s="5" t="s">
        <v>142</v>
      </c>
      <c r="C106" s="6" t="s">
        <v>272</v>
      </c>
      <c r="D106" s="5">
        <v>309711</v>
      </c>
      <c r="E106" s="7" t="s">
        <v>273</v>
      </c>
      <c r="F106" s="5">
        <v>309711</v>
      </c>
      <c r="G106" s="7" t="s">
        <v>273</v>
      </c>
      <c r="H106" s="5" t="s">
        <v>59</v>
      </c>
      <c r="I106" s="7" t="s">
        <v>149</v>
      </c>
      <c r="J106" s="7" t="s">
        <v>274</v>
      </c>
      <c r="K106" s="7" t="s">
        <v>275</v>
      </c>
      <c r="L106" s="29"/>
      <c r="M106" s="30">
        <v>12.2</v>
      </c>
      <c r="N106" s="12">
        <v>0</v>
      </c>
      <c r="O106" s="153">
        <v>12.2</v>
      </c>
      <c r="P106" s="30">
        <v>19.100000000000001</v>
      </c>
      <c r="Q106" s="43">
        <v>0</v>
      </c>
      <c r="R106" s="153">
        <v>19.100000000000001</v>
      </c>
      <c r="S106" s="52">
        <v>60</v>
      </c>
      <c r="T106" s="44">
        <v>0</v>
      </c>
      <c r="U106" s="81">
        <v>11964</v>
      </c>
      <c r="V106" s="82">
        <v>0</v>
      </c>
      <c r="W106" s="88">
        <v>11964</v>
      </c>
      <c r="X106" s="54">
        <v>10440</v>
      </c>
      <c r="Y106" s="53">
        <v>3779</v>
      </c>
      <c r="Z106" s="86">
        <v>14219</v>
      </c>
      <c r="AA106" s="86">
        <v>0</v>
      </c>
      <c r="AB106" s="86">
        <v>0</v>
      </c>
      <c r="AC106" s="87">
        <v>0</v>
      </c>
      <c r="AD106" s="198">
        <v>14219</v>
      </c>
    </row>
    <row r="107" spans="1:30" x14ac:dyDescent="0.25">
      <c r="A107" s="4" t="s">
        <v>59</v>
      </c>
      <c r="B107" s="5" t="s">
        <v>142</v>
      </c>
      <c r="C107" s="6" t="s">
        <v>272</v>
      </c>
      <c r="D107" s="5">
        <v>309711</v>
      </c>
      <c r="E107" s="7" t="s">
        <v>273</v>
      </c>
      <c r="F107" s="5">
        <v>710057156</v>
      </c>
      <c r="G107" s="7" t="s">
        <v>594</v>
      </c>
      <c r="H107" s="5" t="s">
        <v>59</v>
      </c>
      <c r="I107" s="7" t="s">
        <v>63</v>
      </c>
      <c r="J107" s="7" t="s">
        <v>274</v>
      </c>
      <c r="K107" s="7" t="s">
        <v>1794</v>
      </c>
      <c r="L107" s="29"/>
      <c r="M107" s="30">
        <v>4.9000000000000004</v>
      </c>
      <c r="N107" s="12">
        <v>0</v>
      </c>
      <c r="O107" s="153">
        <v>4.9000000000000004</v>
      </c>
      <c r="P107" s="30">
        <v>0</v>
      </c>
      <c r="Q107" s="43">
        <v>0</v>
      </c>
      <c r="R107" s="153">
        <v>0</v>
      </c>
      <c r="S107" s="52">
        <v>60</v>
      </c>
      <c r="T107" s="44">
        <v>0</v>
      </c>
      <c r="U107" s="81">
        <v>4805</v>
      </c>
      <c r="V107" s="82">
        <v>0</v>
      </c>
      <c r="W107" s="88">
        <v>4805</v>
      </c>
      <c r="X107" s="54">
        <v>2352</v>
      </c>
      <c r="Y107" s="53">
        <v>851</v>
      </c>
      <c r="Z107" s="86">
        <v>3203</v>
      </c>
      <c r="AA107" s="86">
        <v>0</v>
      </c>
      <c r="AB107" s="86">
        <v>0</v>
      </c>
      <c r="AC107" s="87">
        <v>0</v>
      </c>
      <c r="AD107" s="198">
        <v>3203</v>
      </c>
    </row>
    <row r="108" spans="1:30" x14ac:dyDescent="0.25">
      <c r="A108" s="4" t="s">
        <v>59</v>
      </c>
      <c r="B108" s="5" t="s">
        <v>142</v>
      </c>
      <c r="C108" s="6" t="s">
        <v>276</v>
      </c>
      <c r="D108" s="5">
        <v>309788</v>
      </c>
      <c r="E108" s="7" t="s">
        <v>277</v>
      </c>
      <c r="F108" s="5">
        <v>309788</v>
      </c>
      <c r="G108" s="7" t="s">
        <v>277</v>
      </c>
      <c r="H108" s="5" t="s">
        <v>59</v>
      </c>
      <c r="I108" s="7" t="s">
        <v>149</v>
      </c>
      <c r="J108" s="7" t="s">
        <v>278</v>
      </c>
      <c r="K108" s="7" t="s">
        <v>279</v>
      </c>
      <c r="L108" s="29"/>
      <c r="M108" s="30">
        <v>3.5</v>
      </c>
      <c r="N108" s="12">
        <v>0</v>
      </c>
      <c r="O108" s="153">
        <v>3.5</v>
      </c>
      <c r="P108" s="30">
        <v>4</v>
      </c>
      <c r="Q108" s="43">
        <v>0</v>
      </c>
      <c r="R108" s="153">
        <v>4</v>
      </c>
      <c r="S108" s="52">
        <v>60</v>
      </c>
      <c r="T108" s="44">
        <v>0</v>
      </c>
      <c r="U108" s="81">
        <v>3432</v>
      </c>
      <c r="V108" s="82">
        <v>0</v>
      </c>
      <c r="W108" s="88">
        <v>3432</v>
      </c>
      <c r="X108" s="54">
        <v>2640</v>
      </c>
      <c r="Y108" s="53">
        <v>956</v>
      </c>
      <c r="Z108" s="86">
        <v>3596</v>
      </c>
      <c r="AA108" s="86">
        <v>0</v>
      </c>
      <c r="AB108" s="86">
        <v>0</v>
      </c>
      <c r="AC108" s="87">
        <v>0</v>
      </c>
      <c r="AD108" s="198">
        <v>3596</v>
      </c>
    </row>
    <row r="109" spans="1:30" x14ac:dyDescent="0.25">
      <c r="A109" s="4" t="s">
        <v>59</v>
      </c>
      <c r="B109" s="5" t="s">
        <v>142</v>
      </c>
      <c r="C109" s="6" t="s">
        <v>280</v>
      </c>
      <c r="D109" s="5">
        <v>309796</v>
      </c>
      <c r="E109" s="7" t="s">
        <v>281</v>
      </c>
      <c r="F109" s="5">
        <v>309796</v>
      </c>
      <c r="G109" s="7" t="s">
        <v>281</v>
      </c>
      <c r="H109" s="5" t="s">
        <v>59</v>
      </c>
      <c r="I109" s="7" t="s">
        <v>149</v>
      </c>
      <c r="J109" s="7" t="s">
        <v>282</v>
      </c>
      <c r="K109" s="7" t="s">
        <v>283</v>
      </c>
      <c r="L109" s="29"/>
      <c r="M109" s="30">
        <v>5</v>
      </c>
      <c r="N109" s="12">
        <v>0</v>
      </c>
      <c r="O109" s="153">
        <v>5</v>
      </c>
      <c r="P109" s="30">
        <v>7</v>
      </c>
      <c r="Q109" s="43">
        <v>0</v>
      </c>
      <c r="R109" s="153">
        <v>7</v>
      </c>
      <c r="S109" s="52">
        <v>60</v>
      </c>
      <c r="T109" s="44">
        <v>0</v>
      </c>
      <c r="U109" s="81">
        <v>4903</v>
      </c>
      <c r="V109" s="82">
        <v>0</v>
      </c>
      <c r="W109" s="88">
        <v>4903</v>
      </c>
      <c r="X109" s="54">
        <v>4080</v>
      </c>
      <c r="Y109" s="53">
        <v>1477</v>
      </c>
      <c r="Z109" s="86">
        <v>5557</v>
      </c>
      <c r="AA109" s="86">
        <v>0</v>
      </c>
      <c r="AB109" s="86">
        <v>0</v>
      </c>
      <c r="AC109" s="87">
        <v>0</v>
      </c>
      <c r="AD109" s="198">
        <v>5557</v>
      </c>
    </row>
    <row r="110" spans="1:30" x14ac:dyDescent="0.25">
      <c r="A110" s="4" t="s">
        <v>59</v>
      </c>
      <c r="B110" s="5" t="s">
        <v>142</v>
      </c>
      <c r="C110" s="6" t="s">
        <v>1766</v>
      </c>
      <c r="D110" s="5">
        <v>309923</v>
      </c>
      <c r="E110" s="7" t="s">
        <v>1767</v>
      </c>
      <c r="F110" s="5">
        <v>56417250</v>
      </c>
      <c r="G110" s="7" t="s">
        <v>33</v>
      </c>
      <c r="H110" s="5" t="s">
        <v>59</v>
      </c>
      <c r="I110" s="7" t="s">
        <v>63</v>
      </c>
      <c r="J110" s="7" t="s">
        <v>1768</v>
      </c>
      <c r="K110" s="7" t="s">
        <v>1769</v>
      </c>
      <c r="L110" s="29"/>
      <c r="M110" s="30">
        <v>47.4</v>
      </c>
      <c r="N110" s="12">
        <v>0</v>
      </c>
      <c r="O110" s="153">
        <v>47.4</v>
      </c>
      <c r="P110" s="30">
        <v>45.6</v>
      </c>
      <c r="Q110" s="43">
        <v>0</v>
      </c>
      <c r="R110" s="153">
        <v>45.6</v>
      </c>
      <c r="S110" s="52">
        <v>60</v>
      </c>
      <c r="T110" s="44">
        <v>0</v>
      </c>
      <c r="U110" s="81">
        <v>46483</v>
      </c>
      <c r="V110" s="82">
        <v>0</v>
      </c>
      <c r="W110" s="88">
        <v>46483</v>
      </c>
      <c r="X110" s="54">
        <v>33696</v>
      </c>
      <c r="Y110" s="53">
        <v>12198</v>
      </c>
      <c r="Z110" s="86">
        <v>45894</v>
      </c>
      <c r="AA110" s="86">
        <v>0</v>
      </c>
      <c r="AB110" s="86">
        <v>0</v>
      </c>
      <c r="AC110" s="87">
        <v>0</v>
      </c>
      <c r="AD110" s="198">
        <v>45894</v>
      </c>
    </row>
    <row r="111" spans="1:30" x14ac:dyDescent="0.25">
      <c r="A111" s="4" t="s">
        <v>59</v>
      </c>
      <c r="B111" s="5" t="s">
        <v>142</v>
      </c>
      <c r="C111" s="6" t="s">
        <v>284</v>
      </c>
      <c r="D111" s="5">
        <v>310026</v>
      </c>
      <c r="E111" s="7" t="s">
        <v>285</v>
      </c>
      <c r="F111" s="5">
        <v>310026</v>
      </c>
      <c r="G111" s="7" t="s">
        <v>285</v>
      </c>
      <c r="H111" s="5" t="s">
        <v>59</v>
      </c>
      <c r="I111" s="7" t="s">
        <v>149</v>
      </c>
      <c r="J111" s="7" t="s">
        <v>286</v>
      </c>
      <c r="K111" s="7" t="s">
        <v>287</v>
      </c>
      <c r="L111" s="29"/>
      <c r="M111" s="30">
        <v>7.8</v>
      </c>
      <c r="N111" s="12">
        <v>0</v>
      </c>
      <c r="O111" s="153">
        <v>7.8</v>
      </c>
      <c r="P111" s="30">
        <v>6.6</v>
      </c>
      <c r="Q111" s="43">
        <v>0</v>
      </c>
      <c r="R111" s="153">
        <v>6.6</v>
      </c>
      <c r="S111" s="52">
        <v>60</v>
      </c>
      <c r="T111" s="44">
        <v>0</v>
      </c>
      <c r="U111" s="81">
        <v>7649</v>
      </c>
      <c r="V111" s="82">
        <v>0</v>
      </c>
      <c r="W111" s="88">
        <v>7649</v>
      </c>
      <c r="X111" s="54">
        <v>5328</v>
      </c>
      <c r="Y111" s="53">
        <v>1929</v>
      </c>
      <c r="Z111" s="86">
        <v>7257</v>
      </c>
      <c r="AA111" s="86">
        <v>0</v>
      </c>
      <c r="AB111" s="86">
        <v>0</v>
      </c>
      <c r="AC111" s="87">
        <v>0</v>
      </c>
      <c r="AD111" s="198">
        <v>7257</v>
      </c>
    </row>
    <row r="112" spans="1:30" x14ac:dyDescent="0.25">
      <c r="A112" s="4" t="s">
        <v>59</v>
      </c>
      <c r="B112" s="5" t="s">
        <v>142</v>
      </c>
      <c r="C112" s="6" t="s">
        <v>284</v>
      </c>
      <c r="D112" s="5">
        <v>310026</v>
      </c>
      <c r="E112" s="7" t="s">
        <v>285</v>
      </c>
      <c r="F112" s="5">
        <v>31810292</v>
      </c>
      <c r="G112" s="7" t="s">
        <v>594</v>
      </c>
      <c r="H112" s="5" t="s">
        <v>59</v>
      </c>
      <c r="I112" s="7" t="s">
        <v>63</v>
      </c>
      <c r="J112" s="7" t="s">
        <v>286</v>
      </c>
      <c r="K112" s="7" t="s">
        <v>800</v>
      </c>
      <c r="L112" s="29"/>
      <c r="M112" s="30">
        <v>18.2</v>
      </c>
      <c r="N112" s="12">
        <v>0</v>
      </c>
      <c r="O112" s="153">
        <v>18.2</v>
      </c>
      <c r="P112" s="30">
        <v>17.899999999999999</v>
      </c>
      <c r="Q112" s="43">
        <v>0</v>
      </c>
      <c r="R112" s="153">
        <v>17.899999999999999</v>
      </c>
      <c r="S112" s="52">
        <v>60</v>
      </c>
      <c r="T112" s="44">
        <v>0</v>
      </c>
      <c r="U112" s="81">
        <v>17848</v>
      </c>
      <c r="V112" s="82">
        <v>0</v>
      </c>
      <c r="W112" s="88">
        <v>17848</v>
      </c>
      <c r="X112" s="54">
        <v>13032</v>
      </c>
      <c r="Y112" s="53">
        <v>4718</v>
      </c>
      <c r="Z112" s="86">
        <v>17750</v>
      </c>
      <c r="AA112" s="86">
        <v>0</v>
      </c>
      <c r="AB112" s="86">
        <v>0</v>
      </c>
      <c r="AC112" s="87">
        <v>0</v>
      </c>
      <c r="AD112" s="198">
        <v>17750</v>
      </c>
    </row>
    <row r="113" spans="1:30" x14ac:dyDescent="0.25">
      <c r="A113" s="4" t="s">
        <v>59</v>
      </c>
      <c r="B113" s="5" t="s">
        <v>142</v>
      </c>
      <c r="C113" s="6" t="s">
        <v>871</v>
      </c>
      <c r="D113" s="5">
        <v>310042</v>
      </c>
      <c r="E113" s="7" t="s">
        <v>872</v>
      </c>
      <c r="F113" s="5">
        <v>31816924</v>
      </c>
      <c r="G113" s="7" t="s">
        <v>648</v>
      </c>
      <c r="H113" s="5" t="s">
        <v>59</v>
      </c>
      <c r="I113" s="7" t="s">
        <v>63</v>
      </c>
      <c r="J113" s="7" t="s">
        <v>873</v>
      </c>
      <c r="K113" s="7" t="s">
        <v>874</v>
      </c>
      <c r="L113" s="29"/>
      <c r="M113" s="30">
        <v>23.5</v>
      </c>
      <c r="N113" s="12">
        <v>0</v>
      </c>
      <c r="O113" s="153">
        <v>23.5</v>
      </c>
      <c r="P113" s="30">
        <v>22.2</v>
      </c>
      <c r="Q113" s="43">
        <v>0</v>
      </c>
      <c r="R113" s="153">
        <v>22.2</v>
      </c>
      <c r="S113" s="52">
        <v>60</v>
      </c>
      <c r="T113" s="44">
        <v>0</v>
      </c>
      <c r="U113" s="81">
        <v>23045</v>
      </c>
      <c r="V113" s="82">
        <v>0</v>
      </c>
      <c r="W113" s="88">
        <v>23045</v>
      </c>
      <c r="X113" s="54">
        <v>16608</v>
      </c>
      <c r="Y113" s="53">
        <v>6012</v>
      </c>
      <c r="Z113" s="86">
        <v>22620</v>
      </c>
      <c r="AA113" s="86">
        <v>0</v>
      </c>
      <c r="AB113" s="86">
        <v>0</v>
      </c>
      <c r="AC113" s="87">
        <v>0</v>
      </c>
      <c r="AD113" s="198">
        <v>22620</v>
      </c>
    </row>
    <row r="114" spans="1:30" x14ac:dyDescent="0.25">
      <c r="A114" s="4" t="s">
        <v>59</v>
      </c>
      <c r="B114" s="5" t="s">
        <v>142</v>
      </c>
      <c r="C114" s="6" t="s">
        <v>1055</v>
      </c>
      <c r="D114" s="5">
        <v>310115</v>
      </c>
      <c r="E114" s="7" t="s">
        <v>1056</v>
      </c>
      <c r="F114" s="5">
        <v>36063932</v>
      </c>
      <c r="G114" s="7" t="s">
        <v>648</v>
      </c>
      <c r="H114" s="5" t="s">
        <v>59</v>
      </c>
      <c r="I114" s="7" t="s">
        <v>63</v>
      </c>
      <c r="J114" s="7" t="s">
        <v>447</v>
      </c>
      <c r="K114" s="7" t="s">
        <v>1057</v>
      </c>
      <c r="L114" s="29"/>
      <c r="M114" s="30">
        <v>38.200000000000003</v>
      </c>
      <c r="N114" s="12">
        <v>0.5</v>
      </c>
      <c r="O114" s="153">
        <v>38.700000000000003</v>
      </c>
      <c r="P114" s="30">
        <v>41.6</v>
      </c>
      <c r="Q114" s="43">
        <v>1</v>
      </c>
      <c r="R114" s="153">
        <v>42.6</v>
      </c>
      <c r="S114" s="52">
        <v>60</v>
      </c>
      <c r="T114" s="44">
        <v>0</v>
      </c>
      <c r="U114" s="81">
        <v>37951</v>
      </c>
      <c r="V114" s="82">
        <v>0</v>
      </c>
      <c r="W114" s="88">
        <v>37951</v>
      </c>
      <c r="X114" s="54">
        <v>28800</v>
      </c>
      <c r="Y114" s="53">
        <v>10426</v>
      </c>
      <c r="Z114" s="86">
        <v>39226</v>
      </c>
      <c r="AA114" s="86">
        <v>0</v>
      </c>
      <c r="AB114" s="86">
        <v>0</v>
      </c>
      <c r="AC114" s="87">
        <v>0</v>
      </c>
      <c r="AD114" s="198">
        <v>39226</v>
      </c>
    </row>
    <row r="115" spans="1:30" s="37" customFormat="1" x14ac:dyDescent="0.25">
      <c r="A115" s="4" t="s">
        <v>59</v>
      </c>
      <c r="B115" s="5" t="s">
        <v>142</v>
      </c>
      <c r="C115" s="6" t="s">
        <v>1287</v>
      </c>
      <c r="D115" s="5">
        <v>310158</v>
      </c>
      <c r="E115" s="7" t="s">
        <v>1288</v>
      </c>
      <c r="F115" s="5">
        <v>42126606</v>
      </c>
      <c r="G115" s="7" t="s">
        <v>648</v>
      </c>
      <c r="H115" s="5" t="s">
        <v>59</v>
      </c>
      <c r="I115" s="7" t="s">
        <v>63</v>
      </c>
      <c r="J115" s="7" t="s">
        <v>1289</v>
      </c>
      <c r="K115" s="7" t="s">
        <v>1290</v>
      </c>
      <c r="L115" s="29"/>
      <c r="M115" s="30">
        <v>31.2</v>
      </c>
      <c r="N115" s="12">
        <v>1</v>
      </c>
      <c r="O115" s="153">
        <v>32.200000000000003</v>
      </c>
      <c r="P115" s="30">
        <v>31.6</v>
      </c>
      <c r="Q115" s="43">
        <v>1.5</v>
      </c>
      <c r="R115" s="153">
        <v>33.1</v>
      </c>
      <c r="S115" s="52">
        <v>60</v>
      </c>
      <c r="T115" s="44">
        <v>0</v>
      </c>
      <c r="U115" s="81">
        <v>31576</v>
      </c>
      <c r="V115" s="82">
        <v>0</v>
      </c>
      <c r="W115" s="88">
        <v>31576</v>
      </c>
      <c r="X115" s="54">
        <v>23400</v>
      </c>
      <c r="Y115" s="53">
        <v>8471</v>
      </c>
      <c r="Z115" s="86">
        <v>31871</v>
      </c>
      <c r="AA115" s="86">
        <v>0</v>
      </c>
      <c r="AB115" s="86">
        <v>0</v>
      </c>
      <c r="AC115" s="87">
        <v>0</v>
      </c>
      <c r="AD115" s="198">
        <v>31871</v>
      </c>
    </row>
    <row r="116" spans="1:30" x14ac:dyDescent="0.25">
      <c r="A116" s="4" t="s">
        <v>59</v>
      </c>
      <c r="B116" s="5" t="s">
        <v>142</v>
      </c>
      <c r="C116" s="6" t="s">
        <v>863</v>
      </c>
      <c r="D116" s="5">
        <v>304654</v>
      </c>
      <c r="E116" s="7" t="s">
        <v>864</v>
      </c>
      <c r="F116" s="5">
        <v>31816908</v>
      </c>
      <c r="G116" s="7" t="s">
        <v>648</v>
      </c>
      <c r="H116" s="5" t="s">
        <v>59</v>
      </c>
      <c r="I116" s="7" t="s">
        <v>94</v>
      </c>
      <c r="J116" s="7" t="s">
        <v>865</v>
      </c>
      <c r="K116" s="7" t="s">
        <v>866</v>
      </c>
      <c r="L116" s="29"/>
      <c r="M116" s="30">
        <v>38.9</v>
      </c>
      <c r="N116" s="12">
        <v>1</v>
      </c>
      <c r="O116" s="153">
        <v>39.9</v>
      </c>
      <c r="P116" s="30">
        <v>42</v>
      </c>
      <c r="Q116" s="43">
        <v>1</v>
      </c>
      <c r="R116" s="153">
        <v>43</v>
      </c>
      <c r="S116" s="52">
        <v>60</v>
      </c>
      <c r="T116" s="44">
        <v>0</v>
      </c>
      <c r="U116" s="81">
        <v>39127</v>
      </c>
      <c r="V116" s="82">
        <v>0</v>
      </c>
      <c r="W116" s="88">
        <v>39127</v>
      </c>
      <c r="X116" s="54">
        <v>29472</v>
      </c>
      <c r="Y116" s="53">
        <v>10669</v>
      </c>
      <c r="Z116" s="86">
        <v>40141</v>
      </c>
      <c r="AA116" s="86">
        <v>0</v>
      </c>
      <c r="AB116" s="86">
        <v>0</v>
      </c>
      <c r="AC116" s="87">
        <v>0</v>
      </c>
      <c r="AD116" s="198">
        <v>40141</v>
      </c>
    </row>
    <row r="117" spans="1:30" x14ac:dyDescent="0.25">
      <c r="A117" s="4" t="s">
        <v>59</v>
      </c>
      <c r="B117" s="5" t="s">
        <v>142</v>
      </c>
      <c r="C117" s="6" t="s">
        <v>143</v>
      </c>
      <c r="D117" s="5">
        <v>304662</v>
      </c>
      <c r="E117" s="7" t="s">
        <v>144</v>
      </c>
      <c r="F117" s="5">
        <v>304662</v>
      </c>
      <c r="G117" s="7" t="s">
        <v>144</v>
      </c>
      <c r="H117" s="5" t="s">
        <v>59</v>
      </c>
      <c r="I117" s="7" t="s">
        <v>66</v>
      </c>
      <c r="J117" s="7" t="s">
        <v>145</v>
      </c>
      <c r="K117" s="7" t="s">
        <v>146</v>
      </c>
      <c r="L117" s="29"/>
      <c r="M117" s="30">
        <v>39</v>
      </c>
      <c r="N117" s="12">
        <v>0</v>
      </c>
      <c r="O117" s="153">
        <v>39</v>
      </c>
      <c r="P117" s="30">
        <v>42.8</v>
      </c>
      <c r="Q117" s="43">
        <v>0</v>
      </c>
      <c r="R117" s="153">
        <v>42.8</v>
      </c>
      <c r="S117" s="52">
        <v>60</v>
      </c>
      <c r="T117" s="44">
        <v>0</v>
      </c>
      <c r="U117" s="81">
        <v>38245</v>
      </c>
      <c r="V117" s="82">
        <v>0</v>
      </c>
      <c r="W117" s="88">
        <v>38245</v>
      </c>
      <c r="X117" s="54">
        <v>28992</v>
      </c>
      <c r="Y117" s="53">
        <v>10495</v>
      </c>
      <c r="Z117" s="86">
        <v>39487</v>
      </c>
      <c r="AA117" s="86">
        <v>0</v>
      </c>
      <c r="AB117" s="86">
        <v>0</v>
      </c>
      <c r="AC117" s="87">
        <v>0</v>
      </c>
      <c r="AD117" s="198">
        <v>39487</v>
      </c>
    </row>
    <row r="118" spans="1:30" x14ac:dyDescent="0.25">
      <c r="A118" s="4" t="s">
        <v>59</v>
      </c>
      <c r="B118" s="5" t="s">
        <v>142</v>
      </c>
      <c r="C118" s="6" t="s">
        <v>143</v>
      </c>
      <c r="D118" s="5">
        <v>304662</v>
      </c>
      <c r="E118" s="7" t="s">
        <v>144</v>
      </c>
      <c r="F118" s="5">
        <v>36071099</v>
      </c>
      <c r="G118" s="7" t="s">
        <v>594</v>
      </c>
      <c r="H118" s="5" t="s">
        <v>59</v>
      </c>
      <c r="I118" s="7" t="s">
        <v>66</v>
      </c>
      <c r="J118" s="7" t="s">
        <v>145</v>
      </c>
      <c r="K118" s="7" t="s">
        <v>1089</v>
      </c>
      <c r="L118" s="29"/>
      <c r="M118" s="30">
        <v>73</v>
      </c>
      <c r="N118" s="12">
        <v>3</v>
      </c>
      <c r="O118" s="153">
        <v>76</v>
      </c>
      <c r="P118" s="30">
        <v>69.099999999999994</v>
      </c>
      <c r="Q118" s="43">
        <v>4.7</v>
      </c>
      <c r="R118" s="153">
        <v>73.8</v>
      </c>
      <c r="S118" s="52">
        <v>60</v>
      </c>
      <c r="T118" s="44">
        <v>0</v>
      </c>
      <c r="U118" s="81">
        <v>74528</v>
      </c>
      <c r="V118" s="82">
        <v>0</v>
      </c>
      <c r="W118" s="88">
        <v>74528</v>
      </c>
      <c r="X118" s="54">
        <v>54192</v>
      </c>
      <c r="Y118" s="53">
        <v>19618</v>
      </c>
      <c r="Z118" s="86">
        <v>73810</v>
      </c>
      <c r="AA118" s="86">
        <v>0</v>
      </c>
      <c r="AB118" s="86">
        <v>0</v>
      </c>
      <c r="AC118" s="87">
        <v>0</v>
      </c>
      <c r="AD118" s="198">
        <v>73810</v>
      </c>
    </row>
    <row r="119" spans="1:30" x14ac:dyDescent="0.25">
      <c r="A119" s="4" t="s">
        <v>59</v>
      </c>
      <c r="B119" s="5" t="s">
        <v>142</v>
      </c>
      <c r="C119" s="6" t="s">
        <v>802</v>
      </c>
      <c r="D119" s="5">
        <v>304671</v>
      </c>
      <c r="E119" s="7" t="s">
        <v>803</v>
      </c>
      <c r="F119" s="5">
        <v>31810446</v>
      </c>
      <c r="G119" s="7" t="s">
        <v>594</v>
      </c>
      <c r="H119" s="5" t="s">
        <v>59</v>
      </c>
      <c r="I119" s="7" t="s">
        <v>66</v>
      </c>
      <c r="J119" s="7" t="s">
        <v>804</v>
      </c>
      <c r="K119" s="7" t="s">
        <v>805</v>
      </c>
      <c r="L119" s="29"/>
      <c r="M119" s="30">
        <v>19.5</v>
      </c>
      <c r="N119" s="12">
        <v>0</v>
      </c>
      <c r="O119" s="153">
        <v>19.5</v>
      </c>
      <c r="P119" s="30">
        <v>19</v>
      </c>
      <c r="Q119" s="43">
        <v>0</v>
      </c>
      <c r="R119" s="153">
        <v>19</v>
      </c>
      <c r="S119" s="52">
        <v>60</v>
      </c>
      <c r="T119" s="44">
        <v>0</v>
      </c>
      <c r="U119" s="81">
        <v>19123</v>
      </c>
      <c r="V119" s="82">
        <v>0</v>
      </c>
      <c r="W119" s="88">
        <v>19123</v>
      </c>
      <c r="X119" s="54">
        <v>13920</v>
      </c>
      <c r="Y119" s="53">
        <v>5039</v>
      </c>
      <c r="Z119" s="86">
        <v>18959</v>
      </c>
      <c r="AA119" s="86">
        <v>0</v>
      </c>
      <c r="AB119" s="86">
        <v>0</v>
      </c>
      <c r="AC119" s="87">
        <v>0</v>
      </c>
      <c r="AD119" s="198">
        <v>18959</v>
      </c>
    </row>
    <row r="120" spans="1:30" x14ac:dyDescent="0.25">
      <c r="A120" s="46" t="s">
        <v>59</v>
      </c>
      <c r="B120" s="6" t="s">
        <v>142</v>
      </c>
      <c r="C120" s="6" t="s">
        <v>802</v>
      </c>
      <c r="D120" s="6">
        <v>304671</v>
      </c>
      <c r="E120" s="14" t="s">
        <v>803</v>
      </c>
      <c r="F120" s="6">
        <v>710001401</v>
      </c>
      <c r="G120" s="15" t="s">
        <v>542</v>
      </c>
      <c r="H120" s="6" t="s">
        <v>59</v>
      </c>
      <c r="I120" s="14" t="s">
        <v>66</v>
      </c>
      <c r="J120" s="14" t="s">
        <v>804</v>
      </c>
      <c r="K120" s="14" t="s">
        <v>1889</v>
      </c>
      <c r="L120" s="29"/>
      <c r="M120" s="30"/>
      <c r="N120" s="12"/>
      <c r="O120" s="153"/>
      <c r="P120" s="30">
        <v>7</v>
      </c>
      <c r="Q120" s="43">
        <v>0</v>
      </c>
      <c r="R120" s="153">
        <v>7</v>
      </c>
      <c r="S120" s="52">
        <v>60</v>
      </c>
      <c r="T120" s="44">
        <v>0</v>
      </c>
      <c r="U120" s="81"/>
      <c r="V120" s="82"/>
      <c r="W120" s="89">
        <v>0</v>
      </c>
      <c r="X120" s="54">
        <v>1680</v>
      </c>
      <c r="Y120" s="53">
        <v>608</v>
      </c>
      <c r="Z120" s="86">
        <v>2288</v>
      </c>
      <c r="AA120" s="86">
        <v>0</v>
      </c>
      <c r="AB120" s="86">
        <v>0</v>
      </c>
      <c r="AC120" s="87">
        <v>0</v>
      </c>
      <c r="AD120" s="198">
        <v>2288</v>
      </c>
    </row>
    <row r="121" spans="1:30" x14ac:dyDescent="0.25">
      <c r="A121" s="4" t="s">
        <v>59</v>
      </c>
      <c r="B121" s="5" t="s">
        <v>142</v>
      </c>
      <c r="C121" s="6" t="s">
        <v>147</v>
      </c>
      <c r="D121" s="5">
        <v>304689</v>
      </c>
      <c r="E121" s="7" t="s">
        <v>148</v>
      </c>
      <c r="F121" s="5">
        <v>304689</v>
      </c>
      <c r="G121" s="7" t="s">
        <v>148</v>
      </c>
      <c r="H121" s="5" t="s">
        <v>59</v>
      </c>
      <c r="I121" s="7" t="s">
        <v>149</v>
      </c>
      <c r="J121" s="7" t="s">
        <v>150</v>
      </c>
      <c r="K121" s="7" t="s">
        <v>151</v>
      </c>
      <c r="L121" s="29"/>
      <c r="M121" s="30">
        <v>4</v>
      </c>
      <c r="N121" s="12">
        <v>0</v>
      </c>
      <c r="O121" s="153">
        <v>4</v>
      </c>
      <c r="P121" s="30">
        <v>4</v>
      </c>
      <c r="Q121" s="43">
        <v>0</v>
      </c>
      <c r="R121" s="153">
        <v>4</v>
      </c>
      <c r="S121" s="52">
        <v>60</v>
      </c>
      <c r="T121" s="44">
        <v>0</v>
      </c>
      <c r="U121" s="81">
        <v>3923</v>
      </c>
      <c r="V121" s="82">
        <v>0</v>
      </c>
      <c r="W121" s="88">
        <v>3923</v>
      </c>
      <c r="X121" s="54">
        <v>2880</v>
      </c>
      <c r="Y121" s="53">
        <v>1043</v>
      </c>
      <c r="Z121" s="86">
        <v>3923</v>
      </c>
      <c r="AA121" s="86">
        <v>0</v>
      </c>
      <c r="AB121" s="86">
        <v>0</v>
      </c>
      <c r="AC121" s="87">
        <v>0</v>
      </c>
      <c r="AD121" s="198">
        <v>3923</v>
      </c>
    </row>
    <row r="122" spans="1:30" s="37" customFormat="1" x14ac:dyDescent="0.25">
      <c r="A122" s="4" t="s">
        <v>59</v>
      </c>
      <c r="B122" s="5" t="s">
        <v>142</v>
      </c>
      <c r="C122" s="6" t="s">
        <v>815</v>
      </c>
      <c r="D122" s="5">
        <v>304697</v>
      </c>
      <c r="E122" s="7" t="s">
        <v>816</v>
      </c>
      <c r="F122" s="5">
        <v>31810543</v>
      </c>
      <c r="G122" s="7" t="s">
        <v>648</v>
      </c>
      <c r="H122" s="5" t="s">
        <v>59</v>
      </c>
      <c r="I122" s="7" t="s">
        <v>94</v>
      </c>
      <c r="J122" s="7" t="s">
        <v>817</v>
      </c>
      <c r="K122" s="7" t="s">
        <v>818</v>
      </c>
      <c r="L122" s="29"/>
      <c r="M122" s="30">
        <v>42.4</v>
      </c>
      <c r="N122" s="12">
        <v>2.5</v>
      </c>
      <c r="O122" s="153">
        <v>44.9</v>
      </c>
      <c r="P122" s="30">
        <v>43</v>
      </c>
      <c r="Q122" s="43">
        <v>2.5</v>
      </c>
      <c r="R122" s="153">
        <v>45.5</v>
      </c>
      <c r="S122" s="52">
        <v>60</v>
      </c>
      <c r="T122" s="44">
        <v>0</v>
      </c>
      <c r="U122" s="81">
        <v>44030</v>
      </c>
      <c r="V122" s="82">
        <v>0</v>
      </c>
      <c r="W122" s="88">
        <v>44030</v>
      </c>
      <c r="X122" s="54">
        <v>32472</v>
      </c>
      <c r="Y122" s="53">
        <v>11755</v>
      </c>
      <c r="Z122" s="86">
        <v>44227</v>
      </c>
      <c r="AA122" s="86">
        <v>0</v>
      </c>
      <c r="AB122" s="86">
        <v>0</v>
      </c>
      <c r="AC122" s="87">
        <v>0</v>
      </c>
      <c r="AD122" s="198">
        <v>44227</v>
      </c>
    </row>
    <row r="123" spans="1:30" x14ac:dyDescent="0.25">
      <c r="A123" s="4" t="s">
        <v>59</v>
      </c>
      <c r="B123" s="5" t="s">
        <v>142</v>
      </c>
      <c r="C123" s="6" t="s">
        <v>1045</v>
      </c>
      <c r="D123" s="5">
        <v>304701</v>
      </c>
      <c r="E123" s="7" t="s">
        <v>1046</v>
      </c>
      <c r="F123" s="5">
        <v>36062197</v>
      </c>
      <c r="G123" s="7" t="s">
        <v>648</v>
      </c>
      <c r="H123" s="5" t="s">
        <v>59</v>
      </c>
      <c r="I123" s="7" t="s">
        <v>94</v>
      </c>
      <c r="J123" s="7" t="s">
        <v>1047</v>
      </c>
      <c r="K123" s="7" t="s">
        <v>1048</v>
      </c>
      <c r="L123" s="29"/>
      <c r="M123" s="30">
        <v>42.4</v>
      </c>
      <c r="N123" s="12">
        <v>4.7</v>
      </c>
      <c r="O123" s="153">
        <v>47.1</v>
      </c>
      <c r="P123" s="30">
        <v>42.8</v>
      </c>
      <c r="Q123" s="43">
        <v>4</v>
      </c>
      <c r="R123" s="153">
        <v>46.8</v>
      </c>
      <c r="S123" s="52">
        <v>60</v>
      </c>
      <c r="T123" s="44">
        <v>0</v>
      </c>
      <c r="U123" s="81">
        <v>46187</v>
      </c>
      <c r="V123" s="82">
        <v>0</v>
      </c>
      <c r="W123" s="88">
        <v>46187</v>
      </c>
      <c r="X123" s="54">
        <v>33840</v>
      </c>
      <c r="Y123" s="53">
        <v>12250</v>
      </c>
      <c r="Z123" s="86">
        <v>46090</v>
      </c>
      <c r="AA123" s="86">
        <v>0</v>
      </c>
      <c r="AB123" s="86">
        <v>0</v>
      </c>
      <c r="AC123" s="87">
        <v>0</v>
      </c>
      <c r="AD123" s="198">
        <v>46090</v>
      </c>
    </row>
    <row r="124" spans="1:30" x14ac:dyDescent="0.25">
      <c r="A124" s="4" t="s">
        <v>59</v>
      </c>
      <c r="B124" s="5" t="s">
        <v>142</v>
      </c>
      <c r="C124" s="6" t="s">
        <v>836</v>
      </c>
      <c r="D124" s="5">
        <v>304719</v>
      </c>
      <c r="E124" s="7" t="s">
        <v>837</v>
      </c>
      <c r="F124" s="5">
        <v>31811949</v>
      </c>
      <c r="G124" s="7" t="s">
        <v>648</v>
      </c>
      <c r="H124" s="5" t="s">
        <v>59</v>
      </c>
      <c r="I124" s="7" t="s">
        <v>66</v>
      </c>
      <c r="J124" s="7" t="s">
        <v>838</v>
      </c>
      <c r="K124" s="7" t="s">
        <v>80</v>
      </c>
      <c r="L124" s="29"/>
      <c r="M124" s="30">
        <v>9.5</v>
      </c>
      <c r="N124" s="12">
        <v>0</v>
      </c>
      <c r="O124" s="153">
        <v>9.5</v>
      </c>
      <c r="P124" s="30">
        <v>8.5</v>
      </c>
      <c r="Q124" s="43">
        <v>0</v>
      </c>
      <c r="R124" s="153">
        <v>8.5</v>
      </c>
      <c r="S124" s="52">
        <v>60</v>
      </c>
      <c r="T124" s="44">
        <v>0</v>
      </c>
      <c r="U124" s="81">
        <v>9317</v>
      </c>
      <c r="V124" s="82">
        <v>0</v>
      </c>
      <c r="W124" s="88">
        <v>9317</v>
      </c>
      <c r="X124" s="54">
        <v>6600</v>
      </c>
      <c r="Y124" s="53">
        <v>2389</v>
      </c>
      <c r="Z124" s="86">
        <v>8989</v>
      </c>
      <c r="AA124" s="86">
        <v>0</v>
      </c>
      <c r="AB124" s="86">
        <v>0</v>
      </c>
      <c r="AC124" s="87">
        <v>0</v>
      </c>
      <c r="AD124" s="198">
        <v>8989</v>
      </c>
    </row>
    <row r="125" spans="1:30" x14ac:dyDescent="0.25">
      <c r="A125" s="4" t="s">
        <v>59</v>
      </c>
      <c r="B125" s="5" t="s">
        <v>142</v>
      </c>
      <c r="C125" s="6" t="s">
        <v>152</v>
      </c>
      <c r="D125" s="5">
        <v>304727</v>
      </c>
      <c r="E125" s="7" t="s">
        <v>153</v>
      </c>
      <c r="F125" s="5">
        <v>304727</v>
      </c>
      <c r="G125" s="7" t="s">
        <v>153</v>
      </c>
      <c r="H125" s="5" t="s">
        <v>59</v>
      </c>
      <c r="I125" s="7" t="s">
        <v>94</v>
      </c>
      <c r="J125" s="7" t="s">
        <v>154</v>
      </c>
      <c r="K125" s="7" t="s">
        <v>155</v>
      </c>
      <c r="L125" s="29"/>
      <c r="M125" s="30">
        <v>4</v>
      </c>
      <c r="N125" s="12">
        <v>0</v>
      </c>
      <c r="O125" s="153">
        <v>4</v>
      </c>
      <c r="P125" s="30">
        <v>4.9000000000000004</v>
      </c>
      <c r="Q125" s="43">
        <v>0</v>
      </c>
      <c r="R125" s="153">
        <v>4.9000000000000004</v>
      </c>
      <c r="S125" s="52">
        <v>60</v>
      </c>
      <c r="T125" s="44">
        <v>0</v>
      </c>
      <c r="U125" s="81">
        <v>3923</v>
      </c>
      <c r="V125" s="82">
        <v>0</v>
      </c>
      <c r="W125" s="88">
        <v>3923</v>
      </c>
      <c r="X125" s="54">
        <v>3096</v>
      </c>
      <c r="Y125" s="53">
        <v>1121</v>
      </c>
      <c r="Z125" s="86">
        <v>4217</v>
      </c>
      <c r="AA125" s="86">
        <v>0</v>
      </c>
      <c r="AB125" s="86">
        <v>0</v>
      </c>
      <c r="AC125" s="87">
        <v>0</v>
      </c>
      <c r="AD125" s="198">
        <v>4217</v>
      </c>
    </row>
    <row r="126" spans="1:30" x14ac:dyDescent="0.25">
      <c r="A126" s="4" t="s">
        <v>59</v>
      </c>
      <c r="B126" s="5" t="s">
        <v>142</v>
      </c>
      <c r="C126" s="6" t="s">
        <v>152</v>
      </c>
      <c r="D126" s="5">
        <v>304727</v>
      </c>
      <c r="E126" s="7" t="s">
        <v>153</v>
      </c>
      <c r="F126" s="5">
        <v>710273592</v>
      </c>
      <c r="G126" s="7" t="s">
        <v>594</v>
      </c>
      <c r="H126" s="5" t="s">
        <v>59</v>
      </c>
      <c r="I126" s="7" t="s">
        <v>94</v>
      </c>
      <c r="J126" s="7" t="s">
        <v>154</v>
      </c>
      <c r="K126" s="7" t="s">
        <v>1803</v>
      </c>
      <c r="L126" s="29"/>
      <c r="M126" s="30">
        <v>2.2999999999999998</v>
      </c>
      <c r="N126" s="12">
        <v>0</v>
      </c>
      <c r="O126" s="153">
        <v>2.2999999999999998</v>
      </c>
      <c r="P126" s="30">
        <v>0</v>
      </c>
      <c r="Q126" s="43">
        <v>0</v>
      </c>
      <c r="R126" s="153">
        <v>0</v>
      </c>
      <c r="S126" s="52">
        <v>60</v>
      </c>
      <c r="T126" s="44">
        <v>0</v>
      </c>
      <c r="U126" s="81">
        <v>2255</v>
      </c>
      <c r="V126" s="82">
        <v>0</v>
      </c>
      <c r="W126" s="88">
        <v>2255</v>
      </c>
      <c r="X126" s="54">
        <v>1104</v>
      </c>
      <c r="Y126" s="53">
        <v>400</v>
      </c>
      <c r="Z126" s="86">
        <v>1504</v>
      </c>
      <c r="AA126" s="86">
        <v>0</v>
      </c>
      <c r="AB126" s="86">
        <v>0</v>
      </c>
      <c r="AC126" s="87">
        <v>0</v>
      </c>
      <c r="AD126" s="198">
        <v>1504</v>
      </c>
    </row>
    <row r="127" spans="1:30" x14ac:dyDescent="0.25">
      <c r="A127" s="4" t="s">
        <v>59</v>
      </c>
      <c r="B127" s="5" t="s">
        <v>142</v>
      </c>
      <c r="C127" s="6" t="s">
        <v>156</v>
      </c>
      <c r="D127" s="5">
        <v>304735</v>
      </c>
      <c r="E127" s="7" t="s">
        <v>157</v>
      </c>
      <c r="F127" s="5">
        <v>304735</v>
      </c>
      <c r="G127" s="7" t="s">
        <v>157</v>
      </c>
      <c r="H127" s="5" t="s">
        <v>59</v>
      </c>
      <c r="I127" s="7" t="s">
        <v>94</v>
      </c>
      <c r="J127" s="7" t="s">
        <v>158</v>
      </c>
      <c r="K127" s="7" t="s">
        <v>159</v>
      </c>
      <c r="L127" s="29"/>
      <c r="M127" s="30">
        <v>4</v>
      </c>
      <c r="N127" s="12">
        <v>0</v>
      </c>
      <c r="O127" s="153">
        <v>4</v>
      </c>
      <c r="P127" s="30">
        <v>11</v>
      </c>
      <c r="Q127" s="43">
        <v>0</v>
      </c>
      <c r="R127" s="153">
        <v>11</v>
      </c>
      <c r="S127" s="52">
        <v>60</v>
      </c>
      <c r="T127" s="44">
        <v>0</v>
      </c>
      <c r="U127" s="81">
        <v>3923</v>
      </c>
      <c r="V127" s="82">
        <v>0</v>
      </c>
      <c r="W127" s="88">
        <v>3923</v>
      </c>
      <c r="X127" s="54">
        <v>4560</v>
      </c>
      <c r="Y127" s="53">
        <v>1651</v>
      </c>
      <c r="Z127" s="86">
        <v>6211</v>
      </c>
      <c r="AA127" s="86">
        <v>0</v>
      </c>
      <c r="AB127" s="86">
        <v>0</v>
      </c>
      <c r="AC127" s="87">
        <v>0</v>
      </c>
      <c r="AD127" s="198">
        <v>6211</v>
      </c>
    </row>
    <row r="128" spans="1:30" x14ac:dyDescent="0.25">
      <c r="A128" s="4" t="s">
        <v>59</v>
      </c>
      <c r="B128" s="5" t="s">
        <v>142</v>
      </c>
      <c r="C128" s="6" t="s">
        <v>156</v>
      </c>
      <c r="D128" s="5">
        <v>304735</v>
      </c>
      <c r="E128" s="7" t="s">
        <v>157</v>
      </c>
      <c r="F128" s="5">
        <v>710055323</v>
      </c>
      <c r="G128" s="7" t="s">
        <v>594</v>
      </c>
      <c r="H128" s="5" t="s">
        <v>59</v>
      </c>
      <c r="I128" s="7" t="s">
        <v>94</v>
      </c>
      <c r="J128" s="7" t="s">
        <v>158</v>
      </c>
      <c r="K128" s="7" t="s">
        <v>1786</v>
      </c>
      <c r="L128" s="29"/>
      <c r="M128" s="30">
        <v>6</v>
      </c>
      <c r="N128" s="12">
        <v>0</v>
      </c>
      <c r="O128" s="153">
        <v>6</v>
      </c>
      <c r="P128" s="30">
        <v>0</v>
      </c>
      <c r="Q128" s="43">
        <v>0</v>
      </c>
      <c r="R128" s="153">
        <v>0</v>
      </c>
      <c r="S128" s="52">
        <v>60</v>
      </c>
      <c r="T128" s="44">
        <v>0</v>
      </c>
      <c r="U128" s="81">
        <v>5884</v>
      </c>
      <c r="V128" s="82">
        <v>0</v>
      </c>
      <c r="W128" s="88">
        <v>5884</v>
      </c>
      <c r="X128" s="54">
        <v>2880</v>
      </c>
      <c r="Y128" s="53">
        <v>1043</v>
      </c>
      <c r="Z128" s="86">
        <v>3923</v>
      </c>
      <c r="AA128" s="86">
        <v>0</v>
      </c>
      <c r="AB128" s="86">
        <v>0</v>
      </c>
      <c r="AC128" s="87">
        <v>0</v>
      </c>
      <c r="AD128" s="198">
        <v>3923</v>
      </c>
    </row>
    <row r="129" spans="1:30" x14ac:dyDescent="0.25">
      <c r="A129" s="4" t="s">
        <v>59</v>
      </c>
      <c r="B129" s="5" t="s">
        <v>142</v>
      </c>
      <c r="C129" s="6" t="s">
        <v>826</v>
      </c>
      <c r="D129" s="5">
        <v>304743</v>
      </c>
      <c r="E129" s="7" t="s">
        <v>827</v>
      </c>
      <c r="F129" s="5">
        <v>31811523</v>
      </c>
      <c r="G129" s="7" t="s">
        <v>542</v>
      </c>
      <c r="H129" s="5" t="s">
        <v>59</v>
      </c>
      <c r="I129" s="7" t="s">
        <v>149</v>
      </c>
      <c r="J129" s="7" t="s">
        <v>828</v>
      </c>
      <c r="K129" s="7" t="s">
        <v>829</v>
      </c>
      <c r="L129" s="29"/>
      <c r="M129" s="30">
        <v>11</v>
      </c>
      <c r="N129" s="12">
        <v>0</v>
      </c>
      <c r="O129" s="153">
        <v>11</v>
      </c>
      <c r="P129" s="30">
        <v>13</v>
      </c>
      <c r="Q129" s="43">
        <v>0</v>
      </c>
      <c r="R129" s="153">
        <v>13</v>
      </c>
      <c r="S129" s="52">
        <v>60</v>
      </c>
      <c r="T129" s="44">
        <v>0</v>
      </c>
      <c r="U129" s="81">
        <v>10787</v>
      </c>
      <c r="V129" s="82">
        <v>0</v>
      </c>
      <c r="W129" s="88">
        <v>10787</v>
      </c>
      <c r="X129" s="54">
        <v>8400</v>
      </c>
      <c r="Y129" s="53">
        <v>3041</v>
      </c>
      <c r="Z129" s="86">
        <v>11441</v>
      </c>
      <c r="AA129" s="86">
        <v>0</v>
      </c>
      <c r="AB129" s="86">
        <v>0</v>
      </c>
      <c r="AC129" s="87">
        <v>0</v>
      </c>
      <c r="AD129" s="198">
        <v>11441</v>
      </c>
    </row>
    <row r="130" spans="1:30" x14ac:dyDescent="0.25">
      <c r="A130" s="4" t="s">
        <v>59</v>
      </c>
      <c r="B130" s="5" t="s">
        <v>142</v>
      </c>
      <c r="C130" s="6" t="s">
        <v>826</v>
      </c>
      <c r="D130" s="5">
        <v>304743</v>
      </c>
      <c r="E130" s="7" t="s">
        <v>827</v>
      </c>
      <c r="F130" s="5">
        <v>31811540</v>
      </c>
      <c r="G130" s="7" t="s">
        <v>594</v>
      </c>
      <c r="H130" s="5" t="s">
        <v>59</v>
      </c>
      <c r="I130" s="7" t="s">
        <v>63</v>
      </c>
      <c r="J130" s="7" t="s">
        <v>828</v>
      </c>
      <c r="K130" s="7" t="s">
        <v>830</v>
      </c>
      <c r="L130" s="29"/>
      <c r="M130" s="30">
        <v>18.100000000000001</v>
      </c>
      <c r="N130" s="12">
        <v>0</v>
      </c>
      <c r="O130" s="153">
        <v>18.100000000000001</v>
      </c>
      <c r="P130" s="30">
        <v>21.1</v>
      </c>
      <c r="Q130" s="43">
        <v>0</v>
      </c>
      <c r="R130" s="153">
        <v>21.1</v>
      </c>
      <c r="S130" s="52">
        <v>60</v>
      </c>
      <c r="T130" s="44">
        <v>0</v>
      </c>
      <c r="U130" s="81">
        <v>17750</v>
      </c>
      <c r="V130" s="82">
        <v>0</v>
      </c>
      <c r="W130" s="88">
        <v>17750</v>
      </c>
      <c r="X130" s="54">
        <v>13752</v>
      </c>
      <c r="Y130" s="53">
        <v>4978</v>
      </c>
      <c r="Z130" s="86">
        <v>18730</v>
      </c>
      <c r="AA130" s="86">
        <v>0</v>
      </c>
      <c r="AB130" s="86">
        <v>0</v>
      </c>
      <c r="AC130" s="87">
        <v>0</v>
      </c>
      <c r="AD130" s="198">
        <v>18730</v>
      </c>
    </row>
    <row r="131" spans="1:30" x14ac:dyDescent="0.25">
      <c r="A131" s="4" t="s">
        <v>59</v>
      </c>
      <c r="B131" s="5" t="s">
        <v>142</v>
      </c>
      <c r="C131" s="6" t="s">
        <v>160</v>
      </c>
      <c r="D131" s="5">
        <v>304751</v>
      </c>
      <c r="E131" s="7" t="s">
        <v>161</v>
      </c>
      <c r="F131" s="5">
        <v>304751</v>
      </c>
      <c r="G131" s="7" t="s">
        <v>161</v>
      </c>
      <c r="H131" s="5" t="s">
        <v>59</v>
      </c>
      <c r="I131" s="7" t="s">
        <v>66</v>
      </c>
      <c r="J131" s="7" t="s">
        <v>162</v>
      </c>
      <c r="K131" s="7" t="s">
        <v>163</v>
      </c>
      <c r="L131" s="29"/>
      <c r="M131" s="30">
        <v>12.1</v>
      </c>
      <c r="N131" s="12">
        <v>0</v>
      </c>
      <c r="O131" s="153">
        <v>12.1</v>
      </c>
      <c r="P131" s="30">
        <v>13.4</v>
      </c>
      <c r="Q131" s="43">
        <v>0</v>
      </c>
      <c r="R131" s="153">
        <v>13.4</v>
      </c>
      <c r="S131" s="52">
        <v>60</v>
      </c>
      <c r="T131" s="44">
        <v>0</v>
      </c>
      <c r="U131" s="81">
        <v>11866</v>
      </c>
      <c r="V131" s="82">
        <v>0</v>
      </c>
      <c r="W131" s="88">
        <v>11866</v>
      </c>
      <c r="X131" s="54">
        <v>9024</v>
      </c>
      <c r="Y131" s="53">
        <v>3267</v>
      </c>
      <c r="Z131" s="86">
        <v>12291</v>
      </c>
      <c r="AA131" s="86">
        <v>0</v>
      </c>
      <c r="AB131" s="86">
        <v>0</v>
      </c>
      <c r="AC131" s="87">
        <v>0</v>
      </c>
      <c r="AD131" s="198">
        <v>12291</v>
      </c>
    </row>
    <row r="132" spans="1:30" x14ac:dyDescent="0.25">
      <c r="A132" s="4" t="s">
        <v>59</v>
      </c>
      <c r="B132" s="5" t="s">
        <v>142</v>
      </c>
      <c r="C132" s="6" t="s">
        <v>160</v>
      </c>
      <c r="D132" s="5">
        <v>304751</v>
      </c>
      <c r="E132" s="7" t="s">
        <v>161</v>
      </c>
      <c r="F132" s="5">
        <v>52827691</v>
      </c>
      <c r="G132" s="7" t="s">
        <v>594</v>
      </c>
      <c r="H132" s="5" t="s">
        <v>59</v>
      </c>
      <c r="I132" s="7" t="s">
        <v>66</v>
      </c>
      <c r="J132" s="7" t="s">
        <v>162</v>
      </c>
      <c r="K132" s="7" t="s">
        <v>1637</v>
      </c>
      <c r="L132" s="29"/>
      <c r="M132" s="30">
        <v>26.1</v>
      </c>
      <c r="N132" s="12">
        <v>0.5</v>
      </c>
      <c r="O132" s="153">
        <v>26.6</v>
      </c>
      <c r="P132" s="30">
        <v>27.5</v>
      </c>
      <c r="Q132" s="43">
        <v>0.5</v>
      </c>
      <c r="R132" s="153">
        <v>28</v>
      </c>
      <c r="S132" s="52">
        <v>60</v>
      </c>
      <c r="T132" s="44">
        <v>0</v>
      </c>
      <c r="U132" s="81">
        <v>26085</v>
      </c>
      <c r="V132" s="82">
        <v>0</v>
      </c>
      <c r="W132" s="88">
        <v>26085</v>
      </c>
      <c r="X132" s="54">
        <v>19488</v>
      </c>
      <c r="Y132" s="53">
        <v>7055</v>
      </c>
      <c r="Z132" s="86">
        <v>26543</v>
      </c>
      <c r="AA132" s="86">
        <v>0</v>
      </c>
      <c r="AB132" s="86">
        <v>0</v>
      </c>
      <c r="AC132" s="87">
        <v>0</v>
      </c>
      <c r="AD132" s="198">
        <v>26543</v>
      </c>
    </row>
    <row r="133" spans="1:30" x14ac:dyDescent="0.25">
      <c r="A133" s="4" t="s">
        <v>59</v>
      </c>
      <c r="B133" s="5" t="s">
        <v>142</v>
      </c>
      <c r="C133" s="6" t="s">
        <v>867</v>
      </c>
      <c r="D133" s="5">
        <v>304760</v>
      </c>
      <c r="E133" s="7" t="s">
        <v>868</v>
      </c>
      <c r="F133" s="5">
        <v>31816916</v>
      </c>
      <c r="G133" s="7" t="s">
        <v>648</v>
      </c>
      <c r="H133" s="5" t="s">
        <v>59</v>
      </c>
      <c r="I133" s="7" t="s">
        <v>66</v>
      </c>
      <c r="J133" s="7" t="s">
        <v>869</v>
      </c>
      <c r="K133" s="7" t="s">
        <v>870</v>
      </c>
      <c r="L133" s="29"/>
      <c r="M133" s="30">
        <v>39.5</v>
      </c>
      <c r="N133" s="12">
        <v>0.5</v>
      </c>
      <c r="O133" s="153">
        <v>40</v>
      </c>
      <c r="P133" s="30">
        <v>36.700000000000003</v>
      </c>
      <c r="Q133" s="43">
        <v>0.5</v>
      </c>
      <c r="R133" s="153">
        <v>37.200000000000003</v>
      </c>
      <c r="S133" s="52">
        <v>60</v>
      </c>
      <c r="T133" s="44">
        <v>0</v>
      </c>
      <c r="U133" s="81">
        <v>39226</v>
      </c>
      <c r="V133" s="82">
        <v>0</v>
      </c>
      <c r="W133" s="88">
        <v>39226</v>
      </c>
      <c r="X133" s="54">
        <v>28128</v>
      </c>
      <c r="Y133" s="53">
        <v>10182</v>
      </c>
      <c r="Z133" s="86">
        <v>38310</v>
      </c>
      <c r="AA133" s="86">
        <v>0</v>
      </c>
      <c r="AB133" s="86">
        <v>0</v>
      </c>
      <c r="AC133" s="87">
        <v>0</v>
      </c>
      <c r="AD133" s="198">
        <v>38310</v>
      </c>
    </row>
    <row r="134" spans="1:30" x14ac:dyDescent="0.25">
      <c r="A134" s="4" t="s">
        <v>59</v>
      </c>
      <c r="B134" s="5" t="s">
        <v>142</v>
      </c>
      <c r="C134" s="6" t="s">
        <v>867</v>
      </c>
      <c r="D134" s="5">
        <v>304760</v>
      </c>
      <c r="E134" s="7" t="s">
        <v>868</v>
      </c>
      <c r="F134" s="5">
        <v>54528038</v>
      </c>
      <c r="G134" s="7" t="s">
        <v>648</v>
      </c>
      <c r="H134" s="5" t="s">
        <v>59</v>
      </c>
      <c r="I134" s="7" t="s">
        <v>66</v>
      </c>
      <c r="J134" s="7" t="s">
        <v>869</v>
      </c>
      <c r="K134" s="7" t="s">
        <v>1708</v>
      </c>
      <c r="L134" s="29"/>
      <c r="M134" s="30">
        <v>64.400000000000006</v>
      </c>
      <c r="N134" s="12">
        <v>2.2999999999999998</v>
      </c>
      <c r="O134" s="153">
        <v>66.7</v>
      </c>
      <c r="P134" s="30">
        <v>65.400000000000006</v>
      </c>
      <c r="Q134" s="43">
        <v>2</v>
      </c>
      <c r="R134" s="153">
        <v>67.400000000000006</v>
      </c>
      <c r="S134" s="52">
        <v>60</v>
      </c>
      <c r="T134" s="44">
        <v>0</v>
      </c>
      <c r="U134" s="81">
        <v>65409</v>
      </c>
      <c r="V134" s="82">
        <v>0</v>
      </c>
      <c r="W134" s="88">
        <v>65409</v>
      </c>
      <c r="X134" s="54">
        <v>48192</v>
      </c>
      <c r="Y134" s="53">
        <v>17446</v>
      </c>
      <c r="Z134" s="86">
        <v>65638</v>
      </c>
      <c r="AA134" s="86">
        <v>0</v>
      </c>
      <c r="AB134" s="86">
        <v>0</v>
      </c>
      <c r="AC134" s="87">
        <v>0</v>
      </c>
      <c r="AD134" s="198">
        <v>65638</v>
      </c>
    </row>
    <row r="135" spans="1:30" x14ac:dyDescent="0.25">
      <c r="A135" s="4" t="s">
        <v>59</v>
      </c>
      <c r="B135" s="5" t="s">
        <v>142</v>
      </c>
      <c r="C135" s="6" t="s">
        <v>164</v>
      </c>
      <c r="D135" s="5">
        <v>304786</v>
      </c>
      <c r="E135" s="7" t="s">
        <v>165</v>
      </c>
      <c r="F135" s="5">
        <v>304786</v>
      </c>
      <c r="G135" s="7" t="s">
        <v>165</v>
      </c>
      <c r="H135" s="5" t="s">
        <v>59</v>
      </c>
      <c r="I135" s="7" t="s">
        <v>66</v>
      </c>
      <c r="J135" s="7" t="s">
        <v>166</v>
      </c>
      <c r="K135" s="7" t="s">
        <v>167</v>
      </c>
      <c r="L135" s="29"/>
      <c r="M135" s="30">
        <v>26.3</v>
      </c>
      <c r="N135" s="12">
        <v>0</v>
      </c>
      <c r="O135" s="153">
        <v>26.3</v>
      </c>
      <c r="P135" s="30">
        <v>27.9</v>
      </c>
      <c r="Q135" s="43">
        <v>0</v>
      </c>
      <c r="R135" s="153">
        <v>27.9</v>
      </c>
      <c r="S135" s="52">
        <v>60</v>
      </c>
      <c r="T135" s="44">
        <v>0</v>
      </c>
      <c r="U135" s="81">
        <v>25791</v>
      </c>
      <c r="V135" s="82">
        <v>0</v>
      </c>
      <c r="W135" s="88">
        <v>25791</v>
      </c>
      <c r="X135" s="54">
        <v>19320</v>
      </c>
      <c r="Y135" s="53">
        <v>6994</v>
      </c>
      <c r="Z135" s="86">
        <v>26314</v>
      </c>
      <c r="AA135" s="86">
        <v>0</v>
      </c>
      <c r="AB135" s="86">
        <v>0</v>
      </c>
      <c r="AC135" s="87">
        <v>0</v>
      </c>
      <c r="AD135" s="198">
        <v>26314</v>
      </c>
    </row>
    <row r="136" spans="1:30" x14ac:dyDescent="0.25">
      <c r="A136" s="4" t="s">
        <v>59</v>
      </c>
      <c r="B136" s="5" t="s">
        <v>142</v>
      </c>
      <c r="C136" s="6" t="s">
        <v>164</v>
      </c>
      <c r="D136" s="5">
        <v>304786</v>
      </c>
      <c r="E136" s="7" t="s">
        <v>165</v>
      </c>
      <c r="F136" s="5">
        <v>36071145</v>
      </c>
      <c r="G136" s="7" t="s">
        <v>808</v>
      </c>
      <c r="H136" s="5" t="s">
        <v>59</v>
      </c>
      <c r="I136" s="7" t="s">
        <v>66</v>
      </c>
      <c r="J136" s="7" t="s">
        <v>166</v>
      </c>
      <c r="K136" s="7" t="s">
        <v>1090</v>
      </c>
      <c r="L136" s="29"/>
      <c r="M136" s="30">
        <v>70.7</v>
      </c>
      <c r="N136" s="12">
        <v>3</v>
      </c>
      <c r="O136" s="153">
        <v>73.7</v>
      </c>
      <c r="P136" s="30">
        <v>70.7</v>
      </c>
      <c r="Q136" s="43">
        <v>4</v>
      </c>
      <c r="R136" s="153">
        <v>74.7</v>
      </c>
      <c r="S136" s="52">
        <v>60</v>
      </c>
      <c r="T136" s="44">
        <v>0</v>
      </c>
      <c r="U136" s="81">
        <v>72274</v>
      </c>
      <c r="V136" s="82">
        <v>0</v>
      </c>
      <c r="W136" s="88">
        <v>72274</v>
      </c>
      <c r="X136" s="54">
        <v>53304</v>
      </c>
      <c r="Y136" s="53">
        <v>19296</v>
      </c>
      <c r="Z136" s="86">
        <v>72600</v>
      </c>
      <c r="AA136" s="86">
        <v>0</v>
      </c>
      <c r="AB136" s="86">
        <v>0</v>
      </c>
      <c r="AC136" s="87">
        <v>0</v>
      </c>
      <c r="AD136" s="198">
        <v>72600</v>
      </c>
    </row>
    <row r="137" spans="1:30" x14ac:dyDescent="0.25">
      <c r="A137" s="4" t="s">
        <v>59</v>
      </c>
      <c r="B137" s="5" t="s">
        <v>142</v>
      </c>
      <c r="C137" s="6" t="s">
        <v>168</v>
      </c>
      <c r="D137" s="5">
        <v>304794</v>
      </c>
      <c r="E137" s="7" t="s">
        <v>169</v>
      </c>
      <c r="F137" s="5">
        <v>304794</v>
      </c>
      <c r="G137" s="7" t="s">
        <v>169</v>
      </c>
      <c r="H137" s="5" t="s">
        <v>59</v>
      </c>
      <c r="I137" s="7" t="s">
        <v>94</v>
      </c>
      <c r="J137" s="7" t="s">
        <v>170</v>
      </c>
      <c r="K137" s="7" t="s">
        <v>171</v>
      </c>
      <c r="L137" s="29"/>
      <c r="M137" s="30">
        <v>6</v>
      </c>
      <c r="N137" s="12">
        <v>0</v>
      </c>
      <c r="O137" s="153">
        <v>6</v>
      </c>
      <c r="P137" s="30">
        <v>11.5</v>
      </c>
      <c r="Q137" s="43">
        <v>0</v>
      </c>
      <c r="R137" s="153">
        <v>11.5</v>
      </c>
      <c r="S137" s="52">
        <v>60</v>
      </c>
      <c r="T137" s="44">
        <v>0</v>
      </c>
      <c r="U137" s="81">
        <v>5884</v>
      </c>
      <c r="V137" s="82">
        <v>0</v>
      </c>
      <c r="W137" s="88">
        <v>5884</v>
      </c>
      <c r="X137" s="54">
        <v>5640</v>
      </c>
      <c r="Y137" s="53">
        <v>2042</v>
      </c>
      <c r="Z137" s="86">
        <v>7682</v>
      </c>
      <c r="AA137" s="86">
        <v>0</v>
      </c>
      <c r="AB137" s="86">
        <v>0</v>
      </c>
      <c r="AC137" s="87">
        <v>0</v>
      </c>
      <c r="AD137" s="198">
        <v>7682</v>
      </c>
    </row>
    <row r="138" spans="1:30" x14ac:dyDescent="0.25">
      <c r="A138" s="4" t="s">
        <v>59</v>
      </c>
      <c r="B138" s="5" t="s">
        <v>142</v>
      </c>
      <c r="C138" s="6" t="s">
        <v>168</v>
      </c>
      <c r="D138" s="5">
        <v>304794</v>
      </c>
      <c r="E138" s="7" t="s">
        <v>169</v>
      </c>
      <c r="F138" s="5">
        <v>710055340</v>
      </c>
      <c r="G138" s="7" t="s">
        <v>594</v>
      </c>
      <c r="H138" s="5" t="s">
        <v>59</v>
      </c>
      <c r="I138" s="7" t="s">
        <v>94</v>
      </c>
      <c r="J138" s="7" t="s">
        <v>170</v>
      </c>
      <c r="K138" s="7" t="s">
        <v>1787</v>
      </c>
      <c r="L138" s="29"/>
      <c r="M138" s="30">
        <v>6.6</v>
      </c>
      <c r="N138" s="12">
        <v>0</v>
      </c>
      <c r="O138" s="153">
        <v>6.6</v>
      </c>
      <c r="P138" s="30">
        <v>0</v>
      </c>
      <c r="Q138" s="43">
        <v>0</v>
      </c>
      <c r="R138" s="153">
        <v>0</v>
      </c>
      <c r="S138" s="52">
        <v>60</v>
      </c>
      <c r="T138" s="44">
        <v>0</v>
      </c>
      <c r="U138" s="81">
        <v>6472</v>
      </c>
      <c r="V138" s="82">
        <v>0</v>
      </c>
      <c r="W138" s="88">
        <v>6472</v>
      </c>
      <c r="X138" s="54">
        <v>3168</v>
      </c>
      <c r="Y138" s="53">
        <v>1147</v>
      </c>
      <c r="Z138" s="86">
        <v>4315</v>
      </c>
      <c r="AA138" s="86">
        <v>0</v>
      </c>
      <c r="AB138" s="86">
        <v>0</v>
      </c>
      <c r="AC138" s="87">
        <v>0</v>
      </c>
      <c r="AD138" s="198">
        <v>4315</v>
      </c>
    </row>
    <row r="139" spans="1:30" x14ac:dyDescent="0.25">
      <c r="A139" s="4" t="s">
        <v>59</v>
      </c>
      <c r="B139" s="5" t="s">
        <v>142</v>
      </c>
      <c r="C139" s="6" t="s">
        <v>172</v>
      </c>
      <c r="D139" s="5">
        <v>304808</v>
      </c>
      <c r="E139" s="7" t="s">
        <v>173</v>
      </c>
      <c r="F139" s="5">
        <v>304808</v>
      </c>
      <c r="G139" s="7" t="s">
        <v>173</v>
      </c>
      <c r="H139" s="5" t="s">
        <v>59</v>
      </c>
      <c r="I139" s="7" t="s">
        <v>149</v>
      </c>
      <c r="J139" s="7" t="s">
        <v>174</v>
      </c>
      <c r="K139" s="7" t="s">
        <v>175</v>
      </c>
      <c r="L139" s="29"/>
      <c r="M139" s="30">
        <v>6</v>
      </c>
      <c r="N139" s="12">
        <v>0</v>
      </c>
      <c r="O139" s="153">
        <v>6</v>
      </c>
      <c r="P139" s="30">
        <v>12.6</v>
      </c>
      <c r="Q139" s="43">
        <v>0</v>
      </c>
      <c r="R139" s="153">
        <v>12.6</v>
      </c>
      <c r="S139" s="52">
        <v>60</v>
      </c>
      <c r="T139" s="44">
        <v>0</v>
      </c>
      <c r="U139" s="81">
        <v>5884</v>
      </c>
      <c r="V139" s="82">
        <v>0</v>
      </c>
      <c r="W139" s="88">
        <v>5884</v>
      </c>
      <c r="X139" s="54">
        <v>5904</v>
      </c>
      <c r="Y139" s="53">
        <v>2137</v>
      </c>
      <c r="Z139" s="86">
        <v>8041</v>
      </c>
      <c r="AA139" s="86">
        <v>0</v>
      </c>
      <c r="AB139" s="86">
        <v>0</v>
      </c>
      <c r="AC139" s="87">
        <v>0</v>
      </c>
      <c r="AD139" s="198">
        <v>8041</v>
      </c>
    </row>
    <row r="140" spans="1:30" x14ac:dyDescent="0.25">
      <c r="A140" s="4" t="s">
        <v>59</v>
      </c>
      <c r="B140" s="5" t="s">
        <v>142</v>
      </c>
      <c r="C140" s="6" t="s">
        <v>172</v>
      </c>
      <c r="D140" s="5">
        <v>304808</v>
      </c>
      <c r="E140" s="7" t="s">
        <v>173</v>
      </c>
      <c r="F140" s="5">
        <v>710055358</v>
      </c>
      <c r="G140" s="7" t="s">
        <v>594</v>
      </c>
      <c r="H140" s="5" t="s">
        <v>59</v>
      </c>
      <c r="I140" s="7" t="s">
        <v>63</v>
      </c>
      <c r="J140" s="7" t="s">
        <v>174</v>
      </c>
      <c r="K140" s="7" t="s">
        <v>1788</v>
      </c>
      <c r="L140" s="29"/>
      <c r="M140" s="30">
        <v>5.6</v>
      </c>
      <c r="N140" s="12">
        <v>0</v>
      </c>
      <c r="O140" s="153">
        <v>5.6</v>
      </c>
      <c r="P140" s="30">
        <v>0</v>
      </c>
      <c r="Q140" s="43">
        <v>0</v>
      </c>
      <c r="R140" s="153">
        <v>0</v>
      </c>
      <c r="S140" s="52">
        <v>60</v>
      </c>
      <c r="T140" s="44">
        <v>0</v>
      </c>
      <c r="U140" s="81">
        <v>5492</v>
      </c>
      <c r="V140" s="82">
        <v>0</v>
      </c>
      <c r="W140" s="88">
        <v>5492</v>
      </c>
      <c r="X140" s="54">
        <v>2688</v>
      </c>
      <c r="Y140" s="53">
        <v>973</v>
      </c>
      <c r="Z140" s="86">
        <v>3661</v>
      </c>
      <c r="AA140" s="86">
        <v>0</v>
      </c>
      <c r="AB140" s="86">
        <v>0</v>
      </c>
      <c r="AC140" s="87">
        <v>0</v>
      </c>
      <c r="AD140" s="198">
        <v>3661</v>
      </c>
    </row>
    <row r="141" spans="1:30" x14ac:dyDescent="0.25">
      <c r="A141" s="4" t="s">
        <v>59</v>
      </c>
      <c r="B141" s="5" t="s">
        <v>142</v>
      </c>
      <c r="C141" s="6" t="s">
        <v>176</v>
      </c>
      <c r="D141" s="5">
        <v>304816</v>
      </c>
      <c r="E141" s="7" t="s">
        <v>177</v>
      </c>
      <c r="F141" s="5">
        <v>304816</v>
      </c>
      <c r="G141" s="7" t="s">
        <v>177</v>
      </c>
      <c r="H141" s="5" t="s">
        <v>59</v>
      </c>
      <c r="I141" s="7" t="s">
        <v>149</v>
      </c>
      <c r="J141" s="7" t="s">
        <v>178</v>
      </c>
      <c r="K141" s="7" t="s">
        <v>179</v>
      </c>
      <c r="L141" s="29"/>
      <c r="M141" s="30">
        <v>8</v>
      </c>
      <c r="N141" s="12">
        <v>0</v>
      </c>
      <c r="O141" s="153">
        <v>8</v>
      </c>
      <c r="P141" s="30">
        <v>8</v>
      </c>
      <c r="Q141" s="43">
        <v>0</v>
      </c>
      <c r="R141" s="153">
        <v>8</v>
      </c>
      <c r="S141" s="52">
        <v>60</v>
      </c>
      <c r="T141" s="44">
        <v>0</v>
      </c>
      <c r="U141" s="81">
        <v>7845</v>
      </c>
      <c r="V141" s="82">
        <v>0</v>
      </c>
      <c r="W141" s="88">
        <v>7845</v>
      </c>
      <c r="X141" s="54">
        <v>5760</v>
      </c>
      <c r="Y141" s="53">
        <v>2085</v>
      </c>
      <c r="Z141" s="86">
        <v>7845</v>
      </c>
      <c r="AA141" s="86">
        <v>0</v>
      </c>
      <c r="AB141" s="86">
        <v>0</v>
      </c>
      <c r="AC141" s="87">
        <v>0</v>
      </c>
      <c r="AD141" s="198">
        <v>7845</v>
      </c>
    </row>
    <row r="142" spans="1:30" x14ac:dyDescent="0.25">
      <c r="A142" s="4" t="s">
        <v>59</v>
      </c>
      <c r="B142" s="5" t="s">
        <v>142</v>
      </c>
      <c r="C142" s="6" t="s">
        <v>176</v>
      </c>
      <c r="D142" s="5">
        <v>304816</v>
      </c>
      <c r="E142" s="7" t="s">
        <v>177</v>
      </c>
      <c r="F142" s="5">
        <v>31810250</v>
      </c>
      <c r="G142" s="7" t="s">
        <v>594</v>
      </c>
      <c r="H142" s="5" t="s">
        <v>59</v>
      </c>
      <c r="I142" s="7" t="s">
        <v>63</v>
      </c>
      <c r="J142" s="7" t="s">
        <v>178</v>
      </c>
      <c r="K142" s="7" t="s">
        <v>791</v>
      </c>
      <c r="L142" s="29"/>
      <c r="M142" s="30">
        <v>16.899999999999999</v>
      </c>
      <c r="N142" s="12">
        <v>1</v>
      </c>
      <c r="O142" s="153">
        <v>17.899999999999999</v>
      </c>
      <c r="P142" s="30">
        <v>18</v>
      </c>
      <c r="Q142" s="43">
        <v>1</v>
      </c>
      <c r="R142" s="153">
        <v>19</v>
      </c>
      <c r="S142" s="52">
        <v>60</v>
      </c>
      <c r="T142" s="44">
        <v>0</v>
      </c>
      <c r="U142" s="81">
        <v>17553</v>
      </c>
      <c r="V142" s="82">
        <v>0</v>
      </c>
      <c r="W142" s="88">
        <v>17553</v>
      </c>
      <c r="X142" s="54">
        <v>13152</v>
      </c>
      <c r="Y142" s="53">
        <v>4761</v>
      </c>
      <c r="Z142" s="86">
        <v>17913</v>
      </c>
      <c r="AA142" s="86">
        <v>0</v>
      </c>
      <c r="AB142" s="86">
        <v>0</v>
      </c>
      <c r="AC142" s="87">
        <v>0</v>
      </c>
      <c r="AD142" s="198">
        <v>17913</v>
      </c>
    </row>
    <row r="143" spans="1:30" x14ac:dyDescent="0.25">
      <c r="A143" s="4" t="s">
        <v>59</v>
      </c>
      <c r="B143" s="5" t="s">
        <v>142</v>
      </c>
      <c r="C143" s="6" t="s">
        <v>180</v>
      </c>
      <c r="D143" s="5">
        <v>304832</v>
      </c>
      <c r="E143" s="7" t="s">
        <v>181</v>
      </c>
      <c r="F143" s="5">
        <v>304832</v>
      </c>
      <c r="G143" s="7" t="s">
        <v>181</v>
      </c>
      <c r="H143" s="5" t="s">
        <v>59</v>
      </c>
      <c r="I143" s="7" t="s">
        <v>94</v>
      </c>
      <c r="J143" s="7" t="s">
        <v>182</v>
      </c>
      <c r="K143" s="7" t="s">
        <v>183</v>
      </c>
      <c r="L143" s="29"/>
      <c r="M143" s="30">
        <v>25.1</v>
      </c>
      <c r="N143" s="12">
        <v>0</v>
      </c>
      <c r="O143" s="153">
        <v>25.1</v>
      </c>
      <c r="P143" s="30">
        <v>23</v>
      </c>
      <c r="Q143" s="43">
        <v>0</v>
      </c>
      <c r="R143" s="153">
        <v>23</v>
      </c>
      <c r="S143" s="52">
        <v>60</v>
      </c>
      <c r="T143" s="44">
        <v>0</v>
      </c>
      <c r="U143" s="81">
        <v>24614</v>
      </c>
      <c r="V143" s="82">
        <v>0</v>
      </c>
      <c r="W143" s="88">
        <v>24614</v>
      </c>
      <c r="X143" s="54">
        <v>17568</v>
      </c>
      <c r="Y143" s="53">
        <v>6360</v>
      </c>
      <c r="Z143" s="86">
        <v>23928</v>
      </c>
      <c r="AA143" s="86">
        <v>0</v>
      </c>
      <c r="AB143" s="86">
        <v>0</v>
      </c>
      <c r="AC143" s="87">
        <v>0</v>
      </c>
      <c r="AD143" s="198">
        <v>23928</v>
      </c>
    </row>
    <row r="144" spans="1:30" x14ac:dyDescent="0.25">
      <c r="A144" s="4" t="s">
        <v>59</v>
      </c>
      <c r="B144" s="5" t="s">
        <v>142</v>
      </c>
      <c r="C144" s="6" t="s">
        <v>180</v>
      </c>
      <c r="D144" s="5">
        <v>304832</v>
      </c>
      <c r="E144" s="7" t="s">
        <v>181</v>
      </c>
      <c r="F144" s="5">
        <v>35602244</v>
      </c>
      <c r="G144" s="7" t="s">
        <v>594</v>
      </c>
      <c r="H144" s="5" t="s">
        <v>59</v>
      </c>
      <c r="I144" s="7" t="s">
        <v>94</v>
      </c>
      <c r="J144" s="7" t="s">
        <v>182</v>
      </c>
      <c r="K144" s="7" t="s">
        <v>1025</v>
      </c>
      <c r="L144" s="29"/>
      <c r="M144" s="30">
        <v>36.799999999999997</v>
      </c>
      <c r="N144" s="12">
        <v>2</v>
      </c>
      <c r="O144" s="153">
        <v>38.799999999999997</v>
      </c>
      <c r="P144" s="30">
        <v>38</v>
      </c>
      <c r="Q144" s="43">
        <v>2</v>
      </c>
      <c r="R144" s="153">
        <v>40</v>
      </c>
      <c r="S144" s="52">
        <v>60</v>
      </c>
      <c r="T144" s="44">
        <v>0</v>
      </c>
      <c r="U144" s="81">
        <v>38049</v>
      </c>
      <c r="V144" s="82">
        <v>0</v>
      </c>
      <c r="W144" s="88">
        <v>38049</v>
      </c>
      <c r="X144" s="54">
        <v>28224</v>
      </c>
      <c r="Y144" s="53">
        <v>10217</v>
      </c>
      <c r="Z144" s="86">
        <v>38441</v>
      </c>
      <c r="AA144" s="86">
        <v>0</v>
      </c>
      <c r="AB144" s="86">
        <v>0</v>
      </c>
      <c r="AC144" s="87">
        <v>0</v>
      </c>
      <c r="AD144" s="198">
        <v>38441</v>
      </c>
    </row>
    <row r="145" spans="1:30" x14ac:dyDescent="0.25">
      <c r="A145" s="4" t="s">
        <v>59</v>
      </c>
      <c r="B145" s="5" t="s">
        <v>142</v>
      </c>
      <c r="C145" s="6" t="s">
        <v>184</v>
      </c>
      <c r="D145" s="5">
        <v>304841</v>
      </c>
      <c r="E145" s="7" t="s">
        <v>185</v>
      </c>
      <c r="F145" s="5">
        <v>304841</v>
      </c>
      <c r="G145" s="7" t="s">
        <v>185</v>
      </c>
      <c r="H145" s="5" t="s">
        <v>59</v>
      </c>
      <c r="I145" s="7" t="s">
        <v>66</v>
      </c>
      <c r="J145" s="7" t="s">
        <v>186</v>
      </c>
      <c r="K145" s="7" t="s">
        <v>187</v>
      </c>
      <c r="L145" s="29"/>
      <c r="M145" s="30">
        <v>7</v>
      </c>
      <c r="N145" s="12">
        <v>0</v>
      </c>
      <c r="O145" s="153">
        <v>7</v>
      </c>
      <c r="P145" s="30">
        <v>7</v>
      </c>
      <c r="Q145" s="43">
        <v>0</v>
      </c>
      <c r="R145" s="153">
        <v>7</v>
      </c>
      <c r="S145" s="52">
        <v>60</v>
      </c>
      <c r="T145" s="44">
        <v>0</v>
      </c>
      <c r="U145" s="81">
        <v>6864</v>
      </c>
      <c r="V145" s="82">
        <v>0</v>
      </c>
      <c r="W145" s="88">
        <v>6864</v>
      </c>
      <c r="X145" s="54">
        <v>5040</v>
      </c>
      <c r="Y145" s="53">
        <v>1824</v>
      </c>
      <c r="Z145" s="86">
        <v>6864</v>
      </c>
      <c r="AA145" s="86">
        <v>0</v>
      </c>
      <c r="AB145" s="86">
        <v>0</v>
      </c>
      <c r="AC145" s="87">
        <v>0</v>
      </c>
      <c r="AD145" s="198">
        <v>6864</v>
      </c>
    </row>
    <row r="146" spans="1:30" x14ac:dyDescent="0.25">
      <c r="A146" s="4" t="s">
        <v>59</v>
      </c>
      <c r="B146" s="5" t="s">
        <v>142</v>
      </c>
      <c r="C146" s="6" t="s">
        <v>184</v>
      </c>
      <c r="D146" s="5">
        <v>304841</v>
      </c>
      <c r="E146" s="7" t="s">
        <v>185</v>
      </c>
      <c r="F146" s="5">
        <v>55796931</v>
      </c>
      <c r="G146" s="7" t="s">
        <v>594</v>
      </c>
      <c r="H146" s="5" t="s">
        <v>59</v>
      </c>
      <c r="I146" s="7" t="s">
        <v>66</v>
      </c>
      <c r="J146" s="7" t="s">
        <v>186</v>
      </c>
      <c r="K146" s="7" t="s">
        <v>1756</v>
      </c>
      <c r="L146" s="29"/>
      <c r="M146" s="30">
        <v>13.1</v>
      </c>
      <c r="N146" s="12">
        <v>0</v>
      </c>
      <c r="O146" s="153">
        <v>13.1</v>
      </c>
      <c r="P146" s="30">
        <v>17.7</v>
      </c>
      <c r="Q146" s="43">
        <v>0</v>
      </c>
      <c r="R146" s="153">
        <v>17.7</v>
      </c>
      <c r="S146" s="52">
        <v>60</v>
      </c>
      <c r="T146" s="44">
        <v>0</v>
      </c>
      <c r="U146" s="81">
        <v>12846</v>
      </c>
      <c r="V146" s="82">
        <v>0</v>
      </c>
      <c r="W146" s="88">
        <v>12846</v>
      </c>
      <c r="X146" s="54">
        <v>10536</v>
      </c>
      <c r="Y146" s="53">
        <v>3814</v>
      </c>
      <c r="Z146" s="86">
        <v>14350</v>
      </c>
      <c r="AA146" s="86">
        <v>0</v>
      </c>
      <c r="AB146" s="86">
        <v>0</v>
      </c>
      <c r="AC146" s="87">
        <v>0</v>
      </c>
      <c r="AD146" s="198">
        <v>14350</v>
      </c>
    </row>
    <row r="147" spans="1:30" x14ac:dyDescent="0.25">
      <c r="A147" s="4" t="s">
        <v>59</v>
      </c>
      <c r="B147" s="5" t="s">
        <v>142</v>
      </c>
      <c r="C147" s="6" t="s">
        <v>188</v>
      </c>
      <c r="D147" s="5">
        <v>304867</v>
      </c>
      <c r="E147" s="7" t="s">
        <v>189</v>
      </c>
      <c r="F147" s="5">
        <v>304867</v>
      </c>
      <c r="G147" s="7" t="s">
        <v>189</v>
      </c>
      <c r="H147" s="5" t="s">
        <v>59</v>
      </c>
      <c r="I147" s="7" t="s">
        <v>149</v>
      </c>
      <c r="J147" s="7" t="s">
        <v>190</v>
      </c>
      <c r="K147" s="7" t="s">
        <v>191</v>
      </c>
      <c r="L147" s="29"/>
      <c r="M147" s="30">
        <v>5.7</v>
      </c>
      <c r="N147" s="12">
        <v>0</v>
      </c>
      <c r="O147" s="153">
        <v>5.7</v>
      </c>
      <c r="P147" s="30">
        <v>6</v>
      </c>
      <c r="Q147" s="43">
        <v>0</v>
      </c>
      <c r="R147" s="153">
        <v>6</v>
      </c>
      <c r="S147" s="52">
        <v>60</v>
      </c>
      <c r="T147" s="44">
        <v>0</v>
      </c>
      <c r="U147" s="81">
        <v>5590</v>
      </c>
      <c r="V147" s="82">
        <v>0</v>
      </c>
      <c r="W147" s="88">
        <v>5590</v>
      </c>
      <c r="X147" s="54">
        <v>4176</v>
      </c>
      <c r="Y147" s="53">
        <v>1512</v>
      </c>
      <c r="Z147" s="86">
        <v>5688</v>
      </c>
      <c r="AA147" s="86">
        <v>0</v>
      </c>
      <c r="AB147" s="86">
        <v>0</v>
      </c>
      <c r="AC147" s="87">
        <v>0</v>
      </c>
      <c r="AD147" s="198">
        <v>5688</v>
      </c>
    </row>
    <row r="148" spans="1:30" x14ac:dyDescent="0.25">
      <c r="A148" s="4" t="s">
        <v>59</v>
      </c>
      <c r="B148" s="5" t="s">
        <v>142</v>
      </c>
      <c r="C148" s="6" t="s">
        <v>792</v>
      </c>
      <c r="D148" s="5">
        <v>304875</v>
      </c>
      <c r="E148" s="7" t="s">
        <v>793</v>
      </c>
      <c r="F148" s="5">
        <v>31810268</v>
      </c>
      <c r="G148" s="7" t="s">
        <v>648</v>
      </c>
      <c r="H148" s="5" t="s">
        <v>59</v>
      </c>
      <c r="I148" s="7" t="s">
        <v>63</v>
      </c>
      <c r="J148" s="7" t="s">
        <v>794</v>
      </c>
      <c r="K148" s="7" t="s">
        <v>795</v>
      </c>
      <c r="L148" s="29"/>
      <c r="M148" s="30">
        <v>29.5</v>
      </c>
      <c r="N148" s="12">
        <v>0</v>
      </c>
      <c r="O148" s="153">
        <v>29.5</v>
      </c>
      <c r="P148" s="30">
        <v>26.5</v>
      </c>
      <c r="Q148" s="43">
        <v>0</v>
      </c>
      <c r="R148" s="153">
        <v>26.5</v>
      </c>
      <c r="S148" s="52">
        <v>60</v>
      </c>
      <c r="T148" s="44">
        <v>0</v>
      </c>
      <c r="U148" s="81">
        <v>28929</v>
      </c>
      <c r="V148" s="82">
        <v>0</v>
      </c>
      <c r="W148" s="88">
        <v>28929</v>
      </c>
      <c r="X148" s="54">
        <v>20520</v>
      </c>
      <c r="Y148" s="53">
        <v>7428</v>
      </c>
      <c r="Z148" s="86">
        <v>27948</v>
      </c>
      <c r="AA148" s="86">
        <v>0</v>
      </c>
      <c r="AB148" s="86">
        <v>0</v>
      </c>
      <c r="AC148" s="87">
        <v>0</v>
      </c>
      <c r="AD148" s="198">
        <v>27948</v>
      </c>
    </row>
    <row r="149" spans="1:30" x14ac:dyDescent="0.25">
      <c r="A149" s="4" t="s">
        <v>59</v>
      </c>
      <c r="B149" s="5" t="s">
        <v>142</v>
      </c>
      <c r="C149" s="6" t="s">
        <v>831</v>
      </c>
      <c r="D149" s="5">
        <v>304883</v>
      </c>
      <c r="E149" s="7" t="s">
        <v>832</v>
      </c>
      <c r="F149" s="5">
        <v>31811604</v>
      </c>
      <c r="G149" s="7" t="s">
        <v>542</v>
      </c>
      <c r="H149" s="5" t="s">
        <v>59</v>
      </c>
      <c r="I149" s="7" t="s">
        <v>149</v>
      </c>
      <c r="J149" s="7" t="s">
        <v>833</v>
      </c>
      <c r="K149" s="7" t="s">
        <v>834</v>
      </c>
      <c r="L149" s="29"/>
      <c r="M149" s="30">
        <v>12</v>
      </c>
      <c r="N149" s="12">
        <v>0</v>
      </c>
      <c r="O149" s="153">
        <v>12</v>
      </c>
      <c r="P149" s="30">
        <v>11.2</v>
      </c>
      <c r="Q149" s="43">
        <v>0.3</v>
      </c>
      <c r="R149" s="153">
        <v>11.5</v>
      </c>
      <c r="S149" s="52">
        <v>60</v>
      </c>
      <c r="T149" s="44">
        <v>0</v>
      </c>
      <c r="U149" s="81">
        <v>11768</v>
      </c>
      <c r="V149" s="82">
        <v>0</v>
      </c>
      <c r="W149" s="88">
        <v>11768</v>
      </c>
      <c r="X149" s="54">
        <v>8520</v>
      </c>
      <c r="Y149" s="53">
        <v>3084</v>
      </c>
      <c r="Z149" s="86">
        <v>11604</v>
      </c>
      <c r="AA149" s="86">
        <v>0</v>
      </c>
      <c r="AB149" s="86">
        <v>0</v>
      </c>
      <c r="AC149" s="87">
        <v>0</v>
      </c>
      <c r="AD149" s="198">
        <v>11604</v>
      </c>
    </row>
    <row r="150" spans="1:30" x14ac:dyDescent="0.25">
      <c r="A150" s="4" t="s">
        <v>59</v>
      </c>
      <c r="B150" s="5" t="s">
        <v>142</v>
      </c>
      <c r="C150" s="6" t="s">
        <v>831</v>
      </c>
      <c r="D150" s="5">
        <v>304883</v>
      </c>
      <c r="E150" s="7" t="s">
        <v>832</v>
      </c>
      <c r="F150" s="5">
        <v>31811612</v>
      </c>
      <c r="G150" s="7" t="s">
        <v>594</v>
      </c>
      <c r="H150" s="5" t="s">
        <v>59</v>
      </c>
      <c r="I150" s="7" t="s">
        <v>63</v>
      </c>
      <c r="J150" s="7" t="s">
        <v>833</v>
      </c>
      <c r="K150" s="7" t="s">
        <v>835</v>
      </c>
      <c r="L150" s="29"/>
      <c r="M150" s="30">
        <v>17.5</v>
      </c>
      <c r="N150" s="12">
        <v>0</v>
      </c>
      <c r="O150" s="153">
        <v>17.5</v>
      </c>
      <c r="P150" s="30">
        <v>20.8</v>
      </c>
      <c r="Q150" s="43">
        <v>0</v>
      </c>
      <c r="R150" s="153">
        <v>20.8</v>
      </c>
      <c r="S150" s="52">
        <v>60</v>
      </c>
      <c r="T150" s="44">
        <v>0</v>
      </c>
      <c r="U150" s="81">
        <v>17161</v>
      </c>
      <c r="V150" s="82">
        <v>0</v>
      </c>
      <c r="W150" s="88">
        <v>17161</v>
      </c>
      <c r="X150" s="54">
        <v>13392</v>
      </c>
      <c r="Y150" s="53">
        <v>4848</v>
      </c>
      <c r="Z150" s="86">
        <v>18240</v>
      </c>
      <c r="AA150" s="86">
        <v>0</v>
      </c>
      <c r="AB150" s="86">
        <v>0</v>
      </c>
      <c r="AC150" s="87">
        <v>0</v>
      </c>
      <c r="AD150" s="198">
        <v>18240</v>
      </c>
    </row>
    <row r="151" spans="1:30" x14ac:dyDescent="0.25">
      <c r="A151" s="4" t="s">
        <v>59</v>
      </c>
      <c r="B151" s="5" t="s">
        <v>142</v>
      </c>
      <c r="C151" s="6" t="s">
        <v>192</v>
      </c>
      <c r="D151" s="5">
        <v>304891</v>
      </c>
      <c r="E151" s="7" t="s">
        <v>193</v>
      </c>
      <c r="F151" s="5">
        <v>304891</v>
      </c>
      <c r="G151" s="7" t="s">
        <v>193</v>
      </c>
      <c r="H151" s="5" t="s">
        <v>59</v>
      </c>
      <c r="I151" s="7" t="s">
        <v>94</v>
      </c>
      <c r="J151" s="7" t="s">
        <v>194</v>
      </c>
      <c r="K151" s="7" t="s">
        <v>195</v>
      </c>
      <c r="L151" s="29"/>
      <c r="M151" s="30">
        <v>12</v>
      </c>
      <c r="N151" s="12">
        <v>0</v>
      </c>
      <c r="O151" s="153">
        <v>12</v>
      </c>
      <c r="P151" s="30">
        <v>10</v>
      </c>
      <c r="Q151" s="43">
        <v>0</v>
      </c>
      <c r="R151" s="153">
        <v>10</v>
      </c>
      <c r="S151" s="52">
        <v>60</v>
      </c>
      <c r="T151" s="44">
        <v>0</v>
      </c>
      <c r="U151" s="81">
        <v>11768</v>
      </c>
      <c r="V151" s="82">
        <v>0</v>
      </c>
      <c r="W151" s="88">
        <v>11768</v>
      </c>
      <c r="X151" s="54">
        <v>8160</v>
      </c>
      <c r="Y151" s="53">
        <v>2954</v>
      </c>
      <c r="Z151" s="86">
        <v>11114</v>
      </c>
      <c r="AA151" s="86">
        <v>0</v>
      </c>
      <c r="AB151" s="86">
        <v>0</v>
      </c>
      <c r="AC151" s="87">
        <v>0</v>
      </c>
      <c r="AD151" s="198">
        <v>11114</v>
      </c>
    </row>
    <row r="152" spans="1:30" x14ac:dyDescent="0.25">
      <c r="A152" s="4" t="s">
        <v>59</v>
      </c>
      <c r="B152" s="5" t="s">
        <v>142</v>
      </c>
      <c r="C152" s="6" t="s">
        <v>192</v>
      </c>
      <c r="D152" s="5">
        <v>304891</v>
      </c>
      <c r="E152" s="7" t="s">
        <v>193</v>
      </c>
      <c r="F152" s="5">
        <v>55727328</v>
      </c>
      <c r="G152" s="7" t="s">
        <v>594</v>
      </c>
      <c r="H152" s="5" t="s">
        <v>59</v>
      </c>
      <c r="I152" s="7" t="s">
        <v>94</v>
      </c>
      <c r="J152" s="7" t="s">
        <v>194</v>
      </c>
      <c r="K152" s="7" t="s">
        <v>1755</v>
      </c>
      <c r="L152" s="29"/>
      <c r="M152" s="30">
        <v>17</v>
      </c>
      <c r="N152" s="12">
        <v>0.1</v>
      </c>
      <c r="O152" s="153">
        <v>17.100000000000001</v>
      </c>
      <c r="P152" s="30">
        <v>20.100000000000001</v>
      </c>
      <c r="Q152" s="43">
        <v>0</v>
      </c>
      <c r="R152" s="153">
        <v>20.100000000000001</v>
      </c>
      <c r="S152" s="52">
        <v>60</v>
      </c>
      <c r="T152" s="44">
        <v>0</v>
      </c>
      <c r="U152" s="81">
        <v>16769</v>
      </c>
      <c r="V152" s="82">
        <v>0</v>
      </c>
      <c r="W152" s="88">
        <v>16769</v>
      </c>
      <c r="X152" s="54">
        <v>13032</v>
      </c>
      <c r="Y152" s="53">
        <v>4718</v>
      </c>
      <c r="Z152" s="86">
        <v>17750</v>
      </c>
      <c r="AA152" s="86">
        <v>0</v>
      </c>
      <c r="AB152" s="86">
        <v>0</v>
      </c>
      <c r="AC152" s="87">
        <v>0</v>
      </c>
      <c r="AD152" s="198">
        <v>17750</v>
      </c>
    </row>
    <row r="153" spans="1:30" x14ac:dyDescent="0.25">
      <c r="A153" s="4" t="s">
        <v>59</v>
      </c>
      <c r="B153" s="5" t="s">
        <v>142</v>
      </c>
      <c r="C153" s="6" t="s">
        <v>607</v>
      </c>
      <c r="D153" s="5">
        <v>304905</v>
      </c>
      <c r="E153" s="7" t="s">
        <v>608</v>
      </c>
      <c r="F153" s="5">
        <v>30846889</v>
      </c>
      <c r="G153" s="7" t="s">
        <v>542</v>
      </c>
      <c r="H153" s="5" t="s">
        <v>59</v>
      </c>
      <c r="I153" s="7" t="s">
        <v>149</v>
      </c>
      <c r="J153" s="7" t="s">
        <v>609</v>
      </c>
      <c r="K153" s="7" t="s">
        <v>610</v>
      </c>
      <c r="L153" s="29"/>
      <c r="M153" s="30">
        <v>9</v>
      </c>
      <c r="N153" s="12">
        <v>0</v>
      </c>
      <c r="O153" s="153">
        <v>9</v>
      </c>
      <c r="P153" s="30">
        <v>9</v>
      </c>
      <c r="Q153" s="43">
        <v>0</v>
      </c>
      <c r="R153" s="153">
        <v>9</v>
      </c>
      <c r="S153" s="52">
        <v>60</v>
      </c>
      <c r="T153" s="44">
        <v>0</v>
      </c>
      <c r="U153" s="81">
        <v>8826</v>
      </c>
      <c r="V153" s="82">
        <v>0</v>
      </c>
      <c r="W153" s="88">
        <v>8826</v>
      </c>
      <c r="X153" s="54">
        <v>6480</v>
      </c>
      <c r="Y153" s="53">
        <v>2346</v>
      </c>
      <c r="Z153" s="86">
        <v>8826</v>
      </c>
      <c r="AA153" s="86">
        <v>0</v>
      </c>
      <c r="AB153" s="86">
        <v>0</v>
      </c>
      <c r="AC153" s="87">
        <v>0</v>
      </c>
      <c r="AD153" s="198">
        <v>8826</v>
      </c>
    </row>
    <row r="154" spans="1:30" x14ac:dyDescent="0.25">
      <c r="A154" s="4" t="s">
        <v>59</v>
      </c>
      <c r="B154" s="5" t="s">
        <v>142</v>
      </c>
      <c r="C154" s="6" t="s">
        <v>607</v>
      </c>
      <c r="D154" s="5">
        <v>304905</v>
      </c>
      <c r="E154" s="7" t="s">
        <v>608</v>
      </c>
      <c r="F154" s="5">
        <v>31773702</v>
      </c>
      <c r="G154" s="7" t="s">
        <v>594</v>
      </c>
      <c r="H154" s="5" t="s">
        <v>59</v>
      </c>
      <c r="I154" s="7" t="s">
        <v>63</v>
      </c>
      <c r="J154" s="7" t="s">
        <v>609</v>
      </c>
      <c r="K154" s="7" t="s">
        <v>727</v>
      </c>
      <c r="L154" s="29"/>
      <c r="M154" s="30">
        <v>30.9</v>
      </c>
      <c r="N154" s="12">
        <v>0.5</v>
      </c>
      <c r="O154" s="153">
        <v>31.4</v>
      </c>
      <c r="P154" s="30">
        <v>30.7</v>
      </c>
      <c r="Q154" s="43">
        <v>0.5</v>
      </c>
      <c r="R154" s="153">
        <v>31.2</v>
      </c>
      <c r="S154" s="52">
        <v>60</v>
      </c>
      <c r="T154" s="44">
        <v>0</v>
      </c>
      <c r="U154" s="81">
        <v>30792</v>
      </c>
      <c r="V154" s="82">
        <v>0</v>
      </c>
      <c r="W154" s="88">
        <v>30792</v>
      </c>
      <c r="X154" s="54">
        <v>22560</v>
      </c>
      <c r="Y154" s="53">
        <v>8167</v>
      </c>
      <c r="Z154" s="86">
        <v>30727</v>
      </c>
      <c r="AA154" s="86">
        <v>0</v>
      </c>
      <c r="AB154" s="86">
        <v>0</v>
      </c>
      <c r="AC154" s="87">
        <v>0</v>
      </c>
      <c r="AD154" s="198">
        <v>30727</v>
      </c>
    </row>
    <row r="155" spans="1:30" x14ac:dyDescent="0.25">
      <c r="A155" s="4" t="s">
        <v>59</v>
      </c>
      <c r="B155" s="5" t="s">
        <v>142</v>
      </c>
      <c r="C155" s="6" t="s">
        <v>733</v>
      </c>
      <c r="D155" s="5">
        <v>304913</v>
      </c>
      <c r="E155" s="7" t="s">
        <v>734</v>
      </c>
      <c r="F155" s="5">
        <v>31773729</v>
      </c>
      <c r="G155" s="7" t="s">
        <v>594</v>
      </c>
      <c r="H155" s="5" t="s">
        <v>59</v>
      </c>
      <c r="I155" s="7" t="s">
        <v>63</v>
      </c>
      <c r="J155" s="7" t="s">
        <v>63</v>
      </c>
      <c r="K155" s="7" t="s">
        <v>735</v>
      </c>
      <c r="L155" s="29"/>
      <c r="M155" s="30">
        <v>42.5</v>
      </c>
      <c r="N155" s="12">
        <v>0</v>
      </c>
      <c r="O155" s="153">
        <v>42.5</v>
      </c>
      <c r="P155" s="30">
        <v>49.7</v>
      </c>
      <c r="Q155" s="43">
        <v>0</v>
      </c>
      <c r="R155" s="153">
        <v>49.7</v>
      </c>
      <c r="S155" s="52">
        <v>60</v>
      </c>
      <c r="T155" s="44">
        <v>0</v>
      </c>
      <c r="U155" s="81">
        <v>41678</v>
      </c>
      <c r="V155" s="82">
        <v>0</v>
      </c>
      <c r="W155" s="88">
        <v>41678</v>
      </c>
      <c r="X155" s="54">
        <v>32328</v>
      </c>
      <c r="Y155" s="53">
        <v>11703</v>
      </c>
      <c r="Z155" s="86">
        <v>44031</v>
      </c>
      <c r="AA155" s="86">
        <v>0</v>
      </c>
      <c r="AB155" s="86">
        <v>0</v>
      </c>
      <c r="AC155" s="87">
        <v>0</v>
      </c>
      <c r="AD155" s="198">
        <v>44031</v>
      </c>
    </row>
    <row r="156" spans="1:30" x14ac:dyDescent="0.25">
      <c r="A156" s="4" t="s">
        <v>59</v>
      </c>
      <c r="B156" s="5" t="s">
        <v>142</v>
      </c>
      <c r="C156" s="6" t="s">
        <v>733</v>
      </c>
      <c r="D156" s="5">
        <v>304913</v>
      </c>
      <c r="E156" s="7" t="s">
        <v>734</v>
      </c>
      <c r="F156" s="5">
        <v>31811493</v>
      </c>
      <c r="G156" s="7" t="s">
        <v>824</v>
      </c>
      <c r="H156" s="5" t="s">
        <v>59</v>
      </c>
      <c r="I156" s="7" t="s">
        <v>63</v>
      </c>
      <c r="J156" s="7" t="s">
        <v>63</v>
      </c>
      <c r="K156" s="7" t="s">
        <v>825</v>
      </c>
      <c r="L156" s="29"/>
      <c r="M156" s="30">
        <v>49.7</v>
      </c>
      <c r="N156" s="12">
        <v>0.89999999999999991</v>
      </c>
      <c r="O156" s="153">
        <v>50.6</v>
      </c>
      <c r="P156" s="30">
        <v>51</v>
      </c>
      <c r="Q156" s="43">
        <v>1.4</v>
      </c>
      <c r="R156" s="153">
        <v>52.4</v>
      </c>
      <c r="S156" s="52">
        <v>60</v>
      </c>
      <c r="T156" s="44">
        <v>0</v>
      </c>
      <c r="U156" s="81">
        <v>49620</v>
      </c>
      <c r="V156" s="82">
        <v>0</v>
      </c>
      <c r="W156" s="88">
        <v>49620</v>
      </c>
      <c r="X156" s="54">
        <v>36864</v>
      </c>
      <c r="Y156" s="53">
        <v>13345</v>
      </c>
      <c r="Z156" s="86">
        <v>50209</v>
      </c>
      <c r="AA156" s="86">
        <v>0</v>
      </c>
      <c r="AB156" s="86">
        <v>0</v>
      </c>
      <c r="AC156" s="87">
        <v>0</v>
      </c>
      <c r="AD156" s="198">
        <v>50209</v>
      </c>
    </row>
    <row r="157" spans="1:30" x14ac:dyDescent="0.25">
      <c r="A157" s="4" t="s">
        <v>59</v>
      </c>
      <c r="B157" s="5" t="s">
        <v>142</v>
      </c>
      <c r="C157" s="6" t="s">
        <v>733</v>
      </c>
      <c r="D157" s="5">
        <v>304913</v>
      </c>
      <c r="E157" s="7" t="s">
        <v>734</v>
      </c>
      <c r="F157" s="5">
        <v>36064181</v>
      </c>
      <c r="G157" s="7" t="s">
        <v>594</v>
      </c>
      <c r="H157" s="5" t="s">
        <v>59</v>
      </c>
      <c r="I157" s="7" t="s">
        <v>63</v>
      </c>
      <c r="J157" s="7" t="s">
        <v>63</v>
      </c>
      <c r="K157" s="7" t="s">
        <v>1066</v>
      </c>
      <c r="L157" s="29"/>
      <c r="M157" s="30">
        <v>36.200000000000003</v>
      </c>
      <c r="N157" s="12">
        <v>0.3</v>
      </c>
      <c r="O157" s="153">
        <v>36.5</v>
      </c>
      <c r="P157" s="30">
        <v>35.4</v>
      </c>
      <c r="Q157" s="43">
        <v>1.2</v>
      </c>
      <c r="R157" s="153">
        <v>36.6</v>
      </c>
      <c r="S157" s="52">
        <v>60</v>
      </c>
      <c r="T157" s="44">
        <v>0</v>
      </c>
      <c r="U157" s="81">
        <v>35794</v>
      </c>
      <c r="V157" s="82">
        <v>0</v>
      </c>
      <c r="W157" s="88">
        <v>35794</v>
      </c>
      <c r="X157" s="54">
        <v>26304</v>
      </c>
      <c r="Y157" s="53">
        <v>9522</v>
      </c>
      <c r="Z157" s="86">
        <v>35826</v>
      </c>
      <c r="AA157" s="86">
        <v>0</v>
      </c>
      <c r="AB157" s="86">
        <v>0</v>
      </c>
      <c r="AC157" s="87">
        <v>0</v>
      </c>
      <c r="AD157" s="198">
        <v>35826</v>
      </c>
    </row>
    <row r="158" spans="1:30" x14ac:dyDescent="0.25">
      <c r="A158" s="4" t="s">
        <v>59</v>
      </c>
      <c r="B158" s="5" t="s">
        <v>142</v>
      </c>
      <c r="C158" s="6" t="s">
        <v>733</v>
      </c>
      <c r="D158" s="5">
        <v>304913</v>
      </c>
      <c r="E158" s="7" t="s">
        <v>734</v>
      </c>
      <c r="F158" s="5">
        <v>36064335</v>
      </c>
      <c r="G158" s="7" t="s">
        <v>542</v>
      </c>
      <c r="H158" s="5" t="s">
        <v>59</v>
      </c>
      <c r="I158" s="7" t="s">
        <v>149</v>
      </c>
      <c r="J158" s="7" t="s">
        <v>63</v>
      </c>
      <c r="K158" s="7" t="s">
        <v>1067</v>
      </c>
      <c r="L158" s="29"/>
      <c r="M158" s="30">
        <v>70.5</v>
      </c>
      <c r="N158" s="12">
        <v>0.8</v>
      </c>
      <c r="O158" s="153">
        <v>71.3</v>
      </c>
      <c r="P158" s="30">
        <v>70</v>
      </c>
      <c r="Q158" s="43">
        <v>0</v>
      </c>
      <c r="R158" s="153">
        <v>70</v>
      </c>
      <c r="S158" s="52">
        <v>60</v>
      </c>
      <c r="T158" s="44">
        <v>0</v>
      </c>
      <c r="U158" s="81">
        <v>69920</v>
      </c>
      <c r="V158" s="82">
        <v>0</v>
      </c>
      <c r="W158" s="88">
        <v>69920</v>
      </c>
      <c r="X158" s="54">
        <v>51024</v>
      </c>
      <c r="Y158" s="53">
        <v>18471</v>
      </c>
      <c r="Z158" s="86">
        <v>69495</v>
      </c>
      <c r="AA158" s="86">
        <v>0</v>
      </c>
      <c r="AB158" s="86">
        <v>0</v>
      </c>
      <c r="AC158" s="87">
        <v>0</v>
      </c>
      <c r="AD158" s="198">
        <v>69495</v>
      </c>
    </row>
    <row r="159" spans="1:30" x14ac:dyDescent="0.25">
      <c r="A159" s="4" t="s">
        <v>59</v>
      </c>
      <c r="B159" s="5" t="s">
        <v>142</v>
      </c>
      <c r="C159" s="6" t="s">
        <v>1525</v>
      </c>
      <c r="D159" s="5">
        <v>304921</v>
      </c>
      <c r="E159" s="7" t="s">
        <v>1526</v>
      </c>
      <c r="F159" s="5">
        <v>48412741</v>
      </c>
      <c r="G159" s="7" t="s">
        <v>1346</v>
      </c>
      <c r="H159" s="5" t="s">
        <v>59</v>
      </c>
      <c r="I159" s="7" t="s">
        <v>66</v>
      </c>
      <c r="J159" s="7" t="s">
        <v>1527</v>
      </c>
      <c r="K159" s="7" t="s">
        <v>1528</v>
      </c>
      <c r="L159" s="29"/>
      <c r="M159" s="30">
        <v>22</v>
      </c>
      <c r="N159" s="12">
        <v>0</v>
      </c>
      <c r="O159" s="153">
        <v>22</v>
      </c>
      <c r="P159" s="30">
        <v>23.5</v>
      </c>
      <c r="Q159" s="43">
        <v>0</v>
      </c>
      <c r="R159" s="153">
        <v>23.5</v>
      </c>
      <c r="S159" s="52">
        <v>60</v>
      </c>
      <c r="T159" s="44">
        <v>0</v>
      </c>
      <c r="U159" s="81">
        <v>21574</v>
      </c>
      <c r="V159" s="82">
        <v>0</v>
      </c>
      <c r="W159" s="88">
        <v>21574</v>
      </c>
      <c r="X159" s="54">
        <v>16200</v>
      </c>
      <c r="Y159" s="53">
        <v>5864</v>
      </c>
      <c r="Z159" s="86">
        <v>22064</v>
      </c>
      <c r="AA159" s="86">
        <v>0</v>
      </c>
      <c r="AB159" s="86">
        <v>0</v>
      </c>
      <c r="AC159" s="87">
        <v>0</v>
      </c>
      <c r="AD159" s="198">
        <v>22064</v>
      </c>
    </row>
    <row r="160" spans="1:30" x14ac:dyDescent="0.25">
      <c r="A160" s="46" t="s">
        <v>59</v>
      </c>
      <c r="B160" s="6" t="s">
        <v>142</v>
      </c>
      <c r="C160" s="6" t="s">
        <v>1525</v>
      </c>
      <c r="D160" s="6">
        <v>304921</v>
      </c>
      <c r="E160" s="14" t="s">
        <v>1526</v>
      </c>
      <c r="F160" s="6">
        <v>56900201</v>
      </c>
      <c r="G160" s="15" t="s">
        <v>1838</v>
      </c>
      <c r="H160" s="6" t="s">
        <v>59</v>
      </c>
      <c r="I160" s="14" t="s">
        <v>66</v>
      </c>
      <c r="J160" s="14" t="s">
        <v>1527</v>
      </c>
      <c r="K160" s="14" t="s">
        <v>1626</v>
      </c>
      <c r="L160" s="29"/>
      <c r="M160" s="30"/>
      <c r="N160" s="12"/>
      <c r="O160" s="153"/>
      <c r="P160" s="30">
        <v>43.6</v>
      </c>
      <c r="Q160" s="43">
        <v>1</v>
      </c>
      <c r="R160" s="153">
        <v>44.6</v>
      </c>
      <c r="S160" s="52">
        <v>60</v>
      </c>
      <c r="T160" s="44">
        <v>0</v>
      </c>
      <c r="U160" s="81"/>
      <c r="V160" s="82"/>
      <c r="W160" s="89">
        <v>0</v>
      </c>
      <c r="X160" s="54">
        <v>10704</v>
      </c>
      <c r="Y160" s="53">
        <v>3875</v>
      </c>
      <c r="Z160" s="86">
        <v>14579</v>
      </c>
      <c r="AA160" s="86">
        <v>0</v>
      </c>
      <c r="AB160" s="86">
        <v>0</v>
      </c>
      <c r="AC160" s="87">
        <v>0</v>
      </c>
      <c r="AD160" s="198">
        <v>14579</v>
      </c>
    </row>
    <row r="161" spans="1:30" x14ac:dyDescent="0.25">
      <c r="A161" s="4" t="s">
        <v>59</v>
      </c>
      <c r="B161" s="5" t="s">
        <v>142</v>
      </c>
      <c r="C161" s="6" t="s">
        <v>196</v>
      </c>
      <c r="D161" s="5">
        <v>304930</v>
      </c>
      <c r="E161" s="7" t="s">
        <v>197</v>
      </c>
      <c r="F161" s="5">
        <v>304930</v>
      </c>
      <c r="G161" s="7" t="s">
        <v>197</v>
      </c>
      <c r="H161" s="5" t="s">
        <v>59</v>
      </c>
      <c r="I161" s="7" t="s">
        <v>149</v>
      </c>
      <c r="J161" s="7" t="s">
        <v>198</v>
      </c>
      <c r="K161" s="7" t="s">
        <v>199</v>
      </c>
      <c r="L161" s="29"/>
      <c r="M161" s="30">
        <v>8.3000000000000007</v>
      </c>
      <c r="N161" s="12">
        <v>0</v>
      </c>
      <c r="O161" s="153">
        <v>8.3000000000000007</v>
      </c>
      <c r="P161" s="30">
        <v>15.2</v>
      </c>
      <c r="Q161" s="43">
        <v>0</v>
      </c>
      <c r="R161" s="153">
        <v>15.2</v>
      </c>
      <c r="S161" s="52">
        <v>60</v>
      </c>
      <c r="T161" s="44">
        <v>0</v>
      </c>
      <c r="U161" s="81">
        <v>8139</v>
      </c>
      <c r="V161" s="82">
        <v>0</v>
      </c>
      <c r="W161" s="88">
        <v>8139</v>
      </c>
      <c r="X161" s="54">
        <v>7632</v>
      </c>
      <c r="Y161" s="53">
        <v>2763</v>
      </c>
      <c r="Z161" s="86">
        <v>10395</v>
      </c>
      <c r="AA161" s="86">
        <v>0</v>
      </c>
      <c r="AB161" s="86">
        <v>0</v>
      </c>
      <c r="AC161" s="87">
        <v>0</v>
      </c>
      <c r="AD161" s="198">
        <v>10395</v>
      </c>
    </row>
    <row r="162" spans="1:30" x14ac:dyDescent="0.25">
      <c r="A162" s="4" t="s">
        <v>59</v>
      </c>
      <c r="B162" s="5" t="s">
        <v>142</v>
      </c>
      <c r="C162" s="6" t="s">
        <v>196</v>
      </c>
      <c r="D162" s="5">
        <v>304930</v>
      </c>
      <c r="E162" s="7" t="s">
        <v>197</v>
      </c>
      <c r="F162" s="5">
        <v>710055412</v>
      </c>
      <c r="G162" s="7" t="s">
        <v>594</v>
      </c>
      <c r="H162" s="5" t="s">
        <v>59</v>
      </c>
      <c r="I162" s="7" t="s">
        <v>63</v>
      </c>
      <c r="J162" s="7" t="s">
        <v>198</v>
      </c>
      <c r="K162" s="7" t="s">
        <v>1789</v>
      </c>
      <c r="L162" s="29"/>
      <c r="M162" s="30">
        <v>5.9</v>
      </c>
      <c r="N162" s="12">
        <v>0.1</v>
      </c>
      <c r="O162" s="153">
        <v>6</v>
      </c>
      <c r="P162" s="30">
        <v>0</v>
      </c>
      <c r="Q162" s="43">
        <v>0</v>
      </c>
      <c r="R162" s="153">
        <v>0</v>
      </c>
      <c r="S162" s="52">
        <v>60</v>
      </c>
      <c r="T162" s="44">
        <v>0</v>
      </c>
      <c r="U162" s="81">
        <v>5884</v>
      </c>
      <c r="V162" s="82">
        <v>0</v>
      </c>
      <c r="W162" s="88">
        <v>5884</v>
      </c>
      <c r="X162" s="54">
        <v>2880</v>
      </c>
      <c r="Y162" s="53">
        <v>1043</v>
      </c>
      <c r="Z162" s="86">
        <v>3923</v>
      </c>
      <c r="AA162" s="86">
        <v>0</v>
      </c>
      <c r="AB162" s="86">
        <v>0</v>
      </c>
      <c r="AC162" s="87">
        <v>0</v>
      </c>
      <c r="AD162" s="198">
        <v>3923</v>
      </c>
    </row>
    <row r="163" spans="1:30" x14ac:dyDescent="0.25">
      <c r="A163" s="4" t="s">
        <v>59</v>
      </c>
      <c r="B163" s="5" t="s">
        <v>142</v>
      </c>
      <c r="C163" s="6" t="s">
        <v>200</v>
      </c>
      <c r="D163" s="5">
        <v>304948</v>
      </c>
      <c r="E163" s="7" t="s">
        <v>201</v>
      </c>
      <c r="F163" s="5">
        <v>304948</v>
      </c>
      <c r="G163" s="7" t="s">
        <v>201</v>
      </c>
      <c r="H163" s="5" t="s">
        <v>59</v>
      </c>
      <c r="I163" s="7" t="s">
        <v>66</v>
      </c>
      <c r="J163" s="7" t="s">
        <v>202</v>
      </c>
      <c r="K163" s="7" t="s">
        <v>203</v>
      </c>
      <c r="L163" s="29"/>
      <c r="M163" s="30">
        <v>27</v>
      </c>
      <c r="N163" s="12">
        <v>0</v>
      </c>
      <c r="O163" s="153">
        <v>27</v>
      </c>
      <c r="P163" s="30">
        <v>31</v>
      </c>
      <c r="Q163" s="43">
        <v>0</v>
      </c>
      <c r="R163" s="153">
        <v>31</v>
      </c>
      <c r="S163" s="52">
        <v>60</v>
      </c>
      <c r="T163" s="44">
        <v>0</v>
      </c>
      <c r="U163" s="81">
        <v>26477</v>
      </c>
      <c r="V163" s="82">
        <v>0</v>
      </c>
      <c r="W163" s="88">
        <v>26477</v>
      </c>
      <c r="X163" s="54">
        <v>20400</v>
      </c>
      <c r="Y163" s="53">
        <v>7385</v>
      </c>
      <c r="Z163" s="86">
        <v>27785</v>
      </c>
      <c r="AA163" s="86">
        <v>0</v>
      </c>
      <c r="AB163" s="86">
        <v>0</v>
      </c>
      <c r="AC163" s="87">
        <v>0</v>
      </c>
      <c r="AD163" s="198">
        <v>27785</v>
      </c>
    </row>
    <row r="164" spans="1:30" x14ac:dyDescent="0.25">
      <c r="A164" s="4" t="s">
        <v>59</v>
      </c>
      <c r="B164" s="5" t="s">
        <v>142</v>
      </c>
      <c r="C164" s="6" t="s">
        <v>200</v>
      </c>
      <c r="D164" s="5">
        <v>304948</v>
      </c>
      <c r="E164" s="7" t="s">
        <v>201</v>
      </c>
      <c r="F164" s="5">
        <v>53420471</v>
      </c>
      <c r="G164" s="7" t="s">
        <v>594</v>
      </c>
      <c r="H164" s="5" t="s">
        <v>59</v>
      </c>
      <c r="I164" s="7" t="s">
        <v>66</v>
      </c>
      <c r="J164" s="7" t="s">
        <v>202</v>
      </c>
      <c r="K164" s="7" t="s">
        <v>1666</v>
      </c>
      <c r="L164" s="29"/>
      <c r="M164" s="30">
        <v>39.700000000000003</v>
      </c>
      <c r="N164" s="12">
        <v>2</v>
      </c>
      <c r="O164" s="153">
        <v>41.7</v>
      </c>
      <c r="P164" s="30">
        <v>39.700000000000003</v>
      </c>
      <c r="Q164" s="43">
        <v>1</v>
      </c>
      <c r="R164" s="153">
        <v>40.700000000000003</v>
      </c>
      <c r="S164" s="52">
        <v>60</v>
      </c>
      <c r="T164" s="44">
        <v>0</v>
      </c>
      <c r="U164" s="81">
        <v>40893</v>
      </c>
      <c r="V164" s="82">
        <v>0</v>
      </c>
      <c r="W164" s="88">
        <v>40893</v>
      </c>
      <c r="X164" s="54">
        <v>29784</v>
      </c>
      <c r="Y164" s="53">
        <v>10782</v>
      </c>
      <c r="Z164" s="86">
        <v>40566</v>
      </c>
      <c r="AA164" s="86">
        <v>0</v>
      </c>
      <c r="AB164" s="86">
        <v>0</v>
      </c>
      <c r="AC164" s="87">
        <v>0</v>
      </c>
      <c r="AD164" s="198">
        <v>40566</v>
      </c>
    </row>
    <row r="165" spans="1:30" x14ac:dyDescent="0.25">
      <c r="A165" s="4" t="s">
        <v>59</v>
      </c>
      <c r="B165" s="5" t="s">
        <v>142</v>
      </c>
      <c r="C165" s="6" t="s">
        <v>635</v>
      </c>
      <c r="D165" s="5">
        <v>304956</v>
      </c>
      <c r="E165" s="7" t="s">
        <v>636</v>
      </c>
      <c r="F165" s="5">
        <v>30864411</v>
      </c>
      <c r="G165" s="7" t="s">
        <v>542</v>
      </c>
      <c r="H165" s="5" t="s">
        <v>59</v>
      </c>
      <c r="I165" s="7" t="s">
        <v>94</v>
      </c>
      <c r="J165" s="7" t="s">
        <v>95</v>
      </c>
      <c r="K165" s="7" t="s">
        <v>637</v>
      </c>
      <c r="L165" s="29"/>
      <c r="M165" s="30">
        <v>19</v>
      </c>
      <c r="N165" s="12">
        <v>1</v>
      </c>
      <c r="O165" s="153">
        <v>20</v>
      </c>
      <c r="P165" s="30">
        <v>18.5</v>
      </c>
      <c r="Q165" s="43">
        <v>1</v>
      </c>
      <c r="R165" s="153">
        <v>19.5</v>
      </c>
      <c r="S165" s="52">
        <v>60</v>
      </c>
      <c r="T165" s="44">
        <v>0</v>
      </c>
      <c r="U165" s="81">
        <v>19613</v>
      </c>
      <c r="V165" s="82">
        <v>0</v>
      </c>
      <c r="W165" s="88">
        <v>19613</v>
      </c>
      <c r="X165" s="54">
        <v>14280</v>
      </c>
      <c r="Y165" s="53">
        <v>5169</v>
      </c>
      <c r="Z165" s="86">
        <v>19449</v>
      </c>
      <c r="AA165" s="86">
        <v>0</v>
      </c>
      <c r="AB165" s="86">
        <v>0</v>
      </c>
      <c r="AC165" s="87">
        <v>0</v>
      </c>
      <c r="AD165" s="198">
        <v>19449</v>
      </c>
    </row>
    <row r="166" spans="1:30" x14ac:dyDescent="0.25">
      <c r="A166" s="4" t="s">
        <v>59</v>
      </c>
      <c r="B166" s="5" t="s">
        <v>142</v>
      </c>
      <c r="C166" s="6" t="s">
        <v>635</v>
      </c>
      <c r="D166" s="5">
        <v>304956</v>
      </c>
      <c r="E166" s="7" t="s">
        <v>636</v>
      </c>
      <c r="F166" s="5">
        <v>31816681</v>
      </c>
      <c r="G166" s="7" t="s">
        <v>849</v>
      </c>
      <c r="H166" s="5" t="s">
        <v>59</v>
      </c>
      <c r="I166" s="7" t="s">
        <v>94</v>
      </c>
      <c r="J166" s="7" t="s">
        <v>95</v>
      </c>
      <c r="K166" s="7" t="s">
        <v>850</v>
      </c>
      <c r="L166" s="29"/>
      <c r="M166" s="30">
        <v>42.6</v>
      </c>
      <c r="N166" s="12">
        <v>1</v>
      </c>
      <c r="O166" s="153">
        <v>43.6</v>
      </c>
      <c r="P166" s="30">
        <v>42.4</v>
      </c>
      <c r="Q166" s="43">
        <v>1</v>
      </c>
      <c r="R166" s="153">
        <v>43.4</v>
      </c>
      <c r="S166" s="52">
        <v>60</v>
      </c>
      <c r="T166" s="44">
        <v>0</v>
      </c>
      <c r="U166" s="81">
        <v>42756</v>
      </c>
      <c r="V166" s="82">
        <v>0</v>
      </c>
      <c r="W166" s="88">
        <v>42756</v>
      </c>
      <c r="X166" s="54">
        <v>31344</v>
      </c>
      <c r="Y166" s="53">
        <v>11347</v>
      </c>
      <c r="Z166" s="86">
        <v>42691</v>
      </c>
      <c r="AA166" s="86">
        <v>0</v>
      </c>
      <c r="AB166" s="86">
        <v>0</v>
      </c>
      <c r="AC166" s="87">
        <v>0</v>
      </c>
      <c r="AD166" s="198">
        <v>42691</v>
      </c>
    </row>
    <row r="167" spans="1:30" x14ac:dyDescent="0.25">
      <c r="A167" s="4" t="s">
        <v>59</v>
      </c>
      <c r="B167" s="5" t="s">
        <v>142</v>
      </c>
      <c r="C167" s="6" t="s">
        <v>635</v>
      </c>
      <c r="D167" s="5">
        <v>304956</v>
      </c>
      <c r="E167" s="7" t="s">
        <v>636</v>
      </c>
      <c r="F167" s="5">
        <v>36062219</v>
      </c>
      <c r="G167" s="7" t="s">
        <v>594</v>
      </c>
      <c r="H167" s="5" t="s">
        <v>59</v>
      </c>
      <c r="I167" s="7" t="s">
        <v>94</v>
      </c>
      <c r="J167" s="7" t="s">
        <v>95</v>
      </c>
      <c r="K167" s="7" t="s">
        <v>1050</v>
      </c>
      <c r="L167" s="29"/>
      <c r="M167" s="30">
        <v>31.4</v>
      </c>
      <c r="N167" s="12">
        <v>1.5</v>
      </c>
      <c r="O167" s="153">
        <v>32.9</v>
      </c>
      <c r="P167" s="30">
        <v>35.9</v>
      </c>
      <c r="Q167" s="43">
        <v>0</v>
      </c>
      <c r="R167" s="153">
        <v>35.9</v>
      </c>
      <c r="S167" s="52">
        <v>60</v>
      </c>
      <c r="T167" s="44">
        <v>0</v>
      </c>
      <c r="U167" s="81">
        <v>32263</v>
      </c>
      <c r="V167" s="82">
        <v>0</v>
      </c>
      <c r="W167" s="88">
        <v>32263</v>
      </c>
      <c r="X167" s="54">
        <v>24408</v>
      </c>
      <c r="Y167" s="53">
        <v>8836</v>
      </c>
      <c r="Z167" s="86">
        <v>33244</v>
      </c>
      <c r="AA167" s="86">
        <v>0</v>
      </c>
      <c r="AB167" s="86">
        <v>0</v>
      </c>
      <c r="AC167" s="87">
        <v>0</v>
      </c>
      <c r="AD167" s="198">
        <v>33244</v>
      </c>
    </row>
    <row r="168" spans="1:30" x14ac:dyDescent="0.25">
      <c r="A168" s="4" t="s">
        <v>59</v>
      </c>
      <c r="B168" s="5" t="s">
        <v>142</v>
      </c>
      <c r="C168" s="6" t="s">
        <v>635</v>
      </c>
      <c r="D168" s="5">
        <v>304956</v>
      </c>
      <c r="E168" s="7" t="s">
        <v>636</v>
      </c>
      <c r="F168" s="5">
        <v>42449120</v>
      </c>
      <c r="G168" s="7" t="s">
        <v>542</v>
      </c>
      <c r="H168" s="5" t="s">
        <v>59</v>
      </c>
      <c r="I168" s="7" t="s">
        <v>94</v>
      </c>
      <c r="J168" s="7" t="s">
        <v>95</v>
      </c>
      <c r="K168" s="7" t="s">
        <v>1451</v>
      </c>
      <c r="L168" s="29"/>
      <c r="M168" s="30">
        <v>6.4</v>
      </c>
      <c r="N168" s="12">
        <v>0</v>
      </c>
      <c r="O168" s="153">
        <v>6.4</v>
      </c>
      <c r="P168" s="30">
        <v>7</v>
      </c>
      <c r="Q168" s="43">
        <v>0</v>
      </c>
      <c r="R168" s="153">
        <v>7</v>
      </c>
      <c r="S168" s="52">
        <v>60</v>
      </c>
      <c r="T168" s="44">
        <v>0</v>
      </c>
      <c r="U168" s="81">
        <v>6276</v>
      </c>
      <c r="V168" s="82">
        <v>0</v>
      </c>
      <c r="W168" s="88">
        <v>6276</v>
      </c>
      <c r="X168" s="54">
        <v>4752</v>
      </c>
      <c r="Y168" s="53">
        <v>1720</v>
      </c>
      <c r="Z168" s="86">
        <v>6472</v>
      </c>
      <c r="AA168" s="86">
        <v>0</v>
      </c>
      <c r="AB168" s="86">
        <v>0</v>
      </c>
      <c r="AC168" s="87">
        <v>0</v>
      </c>
      <c r="AD168" s="198">
        <v>6472</v>
      </c>
    </row>
    <row r="169" spans="1:30" x14ac:dyDescent="0.25">
      <c r="A169" s="4" t="s">
        <v>59</v>
      </c>
      <c r="B169" s="5" t="s">
        <v>142</v>
      </c>
      <c r="C169" s="6" t="s">
        <v>635</v>
      </c>
      <c r="D169" s="5">
        <v>304956</v>
      </c>
      <c r="E169" s="7" t="s">
        <v>636</v>
      </c>
      <c r="F169" s="5">
        <v>42449138</v>
      </c>
      <c r="G169" s="7" t="s">
        <v>542</v>
      </c>
      <c r="H169" s="5" t="s">
        <v>59</v>
      </c>
      <c r="I169" s="7" t="s">
        <v>94</v>
      </c>
      <c r="J169" s="7" t="s">
        <v>95</v>
      </c>
      <c r="K169" s="7" t="s">
        <v>1452</v>
      </c>
      <c r="L169" s="29"/>
      <c r="M169" s="30">
        <v>8.3000000000000007</v>
      </c>
      <c r="N169" s="12">
        <v>0</v>
      </c>
      <c r="O169" s="153">
        <v>8.3000000000000007</v>
      </c>
      <c r="P169" s="30">
        <v>8.5</v>
      </c>
      <c r="Q169" s="43">
        <v>0</v>
      </c>
      <c r="R169" s="153">
        <v>8.5</v>
      </c>
      <c r="S169" s="52">
        <v>60</v>
      </c>
      <c r="T169" s="44">
        <v>0</v>
      </c>
      <c r="U169" s="81">
        <v>8139</v>
      </c>
      <c r="V169" s="82">
        <v>0</v>
      </c>
      <c r="W169" s="88">
        <v>8139</v>
      </c>
      <c r="X169" s="54">
        <v>6024</v>
      </c>
      <c r="Y169" s="53">
        <v>2181</v>
      </c>
      <c r="Z169" s="86">
        <v>8205</v>
      </c>
      <c r="AA169" s="86">
        <v>0</v>
      </c>
      <c r="AB169" s="86">
        <v>0</v>
      </c>
      <c r="AC169" s="87">
        <v>0</v>
      </c>
      <c r="AD169" s="198">
        <v>8205</v>
      </c>
    </row>
    <row r="170" spans="1:30" x14ac:dyDescent="0.25">
      <c r="A170" s="4" t="s">
        <v>59</v>
      </c>
      <c r="B170" s="5" t="s">
        <v>142</v>
      </c>
      <c r="C170" s="6" t="s">
        <v>806</v>
      </c>
      <c r="D170" s="5">
        <v>304964</v>
      </c>
      <c r="E170" s="7" t="s">
        <v>807</v>
      </c>
      <c r="F170" s="5">
        <v>31810462</v>
      </c>
      <c r="G170" s="7" t="s">
        <v>808</v>
      </c>
      <c r="H170" s="5" t="s">
        <v>59</v>
      </c>
      <c r="I170" s="7" t="s">
        <v>66</v>
      </c>
      <c r="J170" s="7" t="s">
        <v>809</v>
      </c>
      <c r="K170" s="7" t="s">
        <v>810</v>
      </c>
      <c r="L170" s="29"/>
      <c r="M170" s="30">
        <v>35</v>
      </c>
      <c r="N170" s="12">
        <v>2</v>
      </c>
      <c r="O170" s="153">
        <v>37</v>
      </c>
      <c r="P170" s="30">
        <v>38.5</v>
      </c>
      <c r="Q170" s="43">
        <v>2.2999999999999998</v>
      </c>
      <c r="R170" s="153">
        <v>40.799999999999997</v>
      </c>
      <c r="S170" s="52">
        <v>60</v>
      </c>
      <c r="T170" s="44">
        <v>0</v>
      </c>
      <c r="U170" s="81">
        <v>36284</v>
      </c>
      <c r="V170" s="82">
        <v>0</v>
      </c>
      <c r="W170" s="88">
        <v>36284</v>
      </c>
      <c r="X170" s="54">
        <v>27552</v>
      </c>
      <c r="Y170" s="53">
        <v>9974</v>
      </c>
      <c r="Z170" s="86">
        <v>37526</v>
      </c>
      <c r="AA170" s="86">
        <v>0</v>
      </c>
      <c r="AB170" s="86">
        <v>0</v>
      </c>
      <c r="AC170" s="87">
        <v>0</v>
      </c>
      <c r="AD170" s="198">
        <v>37526</v>
      </c>
    </row>
    <row r="171" spans="1:30" x14ac:dyDescent="0.25">
      <c r="A171" s="4" t="s">
        <v>59</v>
      </c>
      <c r="B171" s="5" t="s">
        <v>142</v>
      </c>
      <c r="C171" s="6" t="s">
        <v>806</v>
      </c>
      <c r="D171" s="5">
        <v>304964</v>
      </c>
      <c r="E171" s="7" t="s">
        <v>807</v>
      </c>
      <c r="F171" s="5">
        <v>51266784</v>
      </c>
      <c r="G171" s="7" t="s">
        <v>542</v>
      </c>
      <c r="H171" s="5" t="s">
        <v>59</v>
      </c>
      <c r="I171" s="7" t="s">
        <v>66</v>
      </c>
      <c r="J171" s="7" t="s">
        <v>809</v>
      </c>
      <c r="K171" s="7" t="s">
        <v>1585</v>
      </c>
      <c r="L171" s="29"/>
      <c r="M171" s="30">
        <v>19</v>
      </c>
      <c r="N171" s="12">
        <v>0</v>
      </c>
      <c r="O171" s="153">
        <v>19</v>
      </c>
      <c r="P171" s="30">
        <v>19</v>
      </c>
      <c r="Q171" s="43">
        <v>0</v>
      </c>
      <c r="R171" s="153">
        <v>19</v>
      </c>
      <c r="S171" s="52">
        <v>60</v>
      </c>
      <c r="T171" s="44">
        <v>0</v>
      </c>
      <c r="U171" s="81">
        <v>18632</v>
      </c>
      <c r="V171" s="82">
        <v>0</v>
      </c>
      <c r="W171" s="88">
        <v>18632</v>
      </c>
      <c r="X171" s="54">
        <v>13680</v>
      </c>
      <c r="Y171" s="53">
        <v>4952</v>
      </c>
      <c r="Z171" s="86">
        <v>18632</v>
      </c>
      <c r="AA171" s="86">
        <v>0</v>
      </c>
      <c r="AB171" s="86">
        <v>0</v>
      </c>
      <c r="AC171" s="87">
        <v>0</v>
      </c>
      <c r="AD171" s="198">
        <v>18632</v>
      </c>
    </row>
    <row r="172" spans="1:30" x14ac:dyDescent="0.25">
      <c r="A172" s="4" t="s">
        <v>59</v>
      </c>
      <c r="B172" s="5" t="s">
        <v>142</v>
      </c>
      <c r="C172" s="6" t="s">
        <v>204</v>
      </c>
      <c r="D172" s="5">
        <v>304981</v>
      </c>
      <c r="E172" s="7" t="s">
        <v>205</v>
      </c>
      <c r="F172" s="5">
        <v>304981</v>
      </c>
      <c r="G172" s="7" t="s">
        <v>205</v>
      </c>
      <c r="H172" s="5" t="s">
        <v>59</v>
      </c>
      <c r="I172" s="7" t="s">
        <v>66</v>
      </c>
      <c r="J172" s="7" t="s">
        <v>206</v>
      </c>
      <c r="K172" s="7" t="s">
        <v>207</v>
      </c>
      <c r="L172" s="29"/>
      <c r="M172" s="30">
        <v>14</v>
      </c>
      <c r="N172" s="12">
        <v>0</v>
      </c>
      <c r="O172" s="153">
        <v>14</v>
      </c>
      <c r="P172" s="30">
        <v>14</v>
      </c>
      <c r="Q172" s="43">
        <v>0</v>
      </c>
      <c r="R172" s="153">
        <v>14</v>
      </c>
      <c r="S172" s="52">
        <v>60</v>
      </c>
      <c r="T172" s="44">
        <v>0</v>
      </c>
      <c r="U172" s="81">
        <v>13729</v>
      </c>
      <c r="V172" s="82">
        <v>0</v>
      </c>
      <c r="W172" s="88">
        <v>13729</v>
      </c>
      <c r="X172" s="54">
        <v>10080</v>
      </c>
      <c r="Y172" s="53">
        <v>3649</v>
      </c>
      <c r="Z172" s="86">
        <v>13729</v>
      </c>
      <c r="AA172" s="86">
        <v>0</v>
      </c>
      <c r="AB172" s="86">
        <v>0</v>
      </c>
      <c r="AC172" s="87">
        <v>0</v>
      </c>
      <c r="AD172" s="198">
        <v>13729</v>
      </c>
    </row>
    <row r="173" spans="1:30" x14ac:dyDescent="0.25">
      <c r="A173" s="4" t="s">
        <v>59</v>
      </c>
      <c r="B173" s="5" t="s">
        <v>142</v>
      </c>
      <c r="C173" s="6" t="s">
        <v>204</v>
      </c>
      <c r="D173" s="5">
        <v>304981</v>
      </c>
      <c r="E173" s="7" t="s">
        <v>205</v>
      </c>
      <c r="F173" s="5">
        <v>36071196</v>
      </c>
      <c r="G173" s="7" t="s">
        <v>594</v>
      </c>
      <c r="H173" s="5" t="s">
        <v>59</v>
      </c>
      <c r="I173" s="7" t="s">
        <v>66</v>
      </c>
      <c r="J173" s="7" t="s">
        <v>206</v>
      </c>
      <c r="K173" s="7" t="s">
        <v>1094</v>
      </c>
      <c r="L173" s="29"/>
      <c r="M173" s="30">
        <v>27.5</v>
      </c>
      <c r="N173" s="12">
        <v>0</v>
      </c>
      <c r="O173" s="153">
        <v>27.5</v>
      </c>
      <c r="P173" s="30">
        <v>33.9</v>
      </c>
      <c r="Q173" s="43">
        <v>0</v>
      </c>
      <c r="R173" s="153">
        <v>33.9</v>
      </c>
      <c r="S173" s="52">
        <v>60</v>
      </c>
      <c r="T173" s="44">
        <v>0</v>
      </c>
      <c r="U173" s="81">
        <v>26968</v>
      </c>
      <c r="V173" s="82">
        <v>0</v>
      </c>
      <c r="W173" s="88">
        <v>26968</v>
      </c>
      <c r="X173" s="54">
        <v>21336</v>
      </c>
      <c r="Y173" s="53">
        <v>7724</v>
      </c>
      <c r="Z173" s="86">
        <v>29060</v>
      </c>
      <c r="AA173" s="86">
        <v>0</v>
      </c>
      <c r="AB173" s="86">
        <v>0</v>
      </c>
      <c r="AC173" s="87">
        <v>0</v>
      </c>
      <c r="AD173" s="198">
        <v>29060</v>
      </c>
    </row>
    <row r="174" spans="1:30" x14ac:dyDescent="0.25">
      <c r="A174" s="4" t="s">
        <v>59</v>
      </c>
      <c r="B174" s="5" t="s">
        <v>142</v>
      </c>
      <c r="C174" s="6" t="s">
        <v>646</v>
      </c>
      <c r="D174" s="5">
        <v>305014</v>
      </c>
      <c r="E174" s="7" t="s">
        <v>647</v>
      </c>
      <c r="F174" s="5">
        <v>30866065</v>
      </c>
      <c r="G174" s="7" t="s">
        <v>648</v>
      </c>
      <c r="H174" s="5" t="s">
        <v>59</v>
      </c>
      <c r="I174" s="7" t="s">
        <v>63</v>
      </c>
      <c r="J174" s="7" t="s">
        <v>649</v>
      </c>
      <c r="K174" s="7" t="s">
        <v>650</v>
      </c>
      <c r="L174" s="29"/>
      <c r="M174" s="30">
        <v>4.0999999999999996</v>
      </c>
      <c r="N174" s="12">
        <v>0</v>
      </c>
      <c r="O174" s="153">
        <v>4.0999999999999996</v>
      </c>
      <c r="P174" s="30">
        <v>4.0999999999999996</v>
      </c>
      <c r="Q174" s="43">
        <v>0</v>
      </c>
      <c r="R174" s="153">
        <v>4.0999999999999996</v>
      </c>
      <c r="S174" s="52">
        <v>60</v>
      </c>
      <c r="T174" s="44">
        <v>0</v>
      </c>
      <c r="U174" s="81">
        <v>4020</v>
      </c>
      <c r="V174" s="82">
        <v>0</v>
      </c>
      <c r="W174" s="88">
        <v>4020</v>
      </c>
      <c r="X174" s="54">
        <v>2952</v>
      </c>
      <c r="Y174" s="53">
        <v>1068</v>
      </c>
      <c r="Z174" s="86">
        <v>4020</v>
      </c>
      <c r="AA174" s="86">
        <v>0</v>
      </c>
      <c r="AB174" s="86">
        <v>0</v>
      </c>
      <c r="AC174" s="87">
        <v>0</v>
      </c>
      <c r="AD174" s="198">
        <v>4020</v>
      </c>
    </row>
    <row r="175" spans="1:30" x14ac:dyDescent="0.25">
      <c r="A175" s="4" t="s">
        <v>59</v>
      </c>
      <c r="B175" s="5" t="s">
        <v>142</v>
      </c>
      <c r="C175" s="6" t="s">
        <v>1040</v>
      </c>
      <c r="D175" s="5">
        <v>305022</v>
      </c>
      <c r="E175" s="7" t="s">
        <v>1041</v>
      </c>
      <c r="F175" s="5">
        <v>36062162</v>
      </c>
      <c r="G175" s="7" t="s">
        <v>594</v>
      </c>
      <c r="H175" s="5" t="s">
        <v>59</v>
      </c>
      <c r="I175" s="7" t="s">
        <v>94</v>
      </c>
      <c r="J175" s="7" t="s">
        <v>94</v>
      </c>
      <c r="K175" s="7" t="s">
        <v>1042</v>
      </c>
      <c r="L175" s="29"/>
      <c r="M175" s="30">
        <v>51.7</v>
      </c>
      <c r="N175" s="12">
        <v>3</v>
      </c>
      <c r="O175" s="153">
        <v>54.7</v>
      </c>
      <c r="P175" s="30">
        <v>53.9</v>
      </c>
      <c r="Q175" s="43">
        <v>1.1000000000000001</v>
      </c>
      <c r="R175" s="153">
        <v>55</v>
      </c>
      <c r="S175" s="52">
        <v>60</v>
      </c>
      <c r="T175" s="44">
        <v>0</v>
      </c>
      <c r="U175" s="81">
        <v>53641</v>
      </c>
      <c r="V175" s="82">
        <v>0</v>
      </c>
      <c r="W175" s="88">
        <v>53641</v>
      </c>
      <c r="X175" s="54">
        <v>39456</v>
      </c>
      <c r="Y175" s="53">
        <v>14283</v>
      </c>
      <c r="Z175" s="86">
        <v>53739</v>
      </c>
      <c r="AA175" s="86">
        <v>0</v>
      </c>
      <c r="AB175" s="86">
        <v>0</v>
      </c>
      <c r="AC175" s="87">
        <v>0</v>
      </c>
      <c r="AD175" s="198">
        <v>53739</v>
      </c>
    </row>
    <row r="176" spans="1:30" x14ac:dyDescent="0.25">
      <c r="A176" s="4" t="s">
        <v>59</v>
      </c>
      <c r="B176" s="5" t="s">
        <v>142</v>
      </c>
      <c r="C176" s="6" t="s">
        <v>1040</v>
      </c>
      <c r="D176" s="5">
        <v>305022</v>
      </c>
      <c r="E176" s="7" t="s">
        <v>1041</v>
      </c>
      <c r="F176" s="5">
        <v>36062171</v>
      </c>
      <c r="G176" s="7" t="s">
        <v>1043</v>
      </c>
      <c r="H176" s="5" t="s">
        <v>59</v>
      </c>
      <c r="I176" s="7" t="s">
        <v>94</v>
      </c>
      <c r="J176" s="7" t="s">
        <v>94</v>
      </c>
      <c r="K176" s="7" t="s">
        <v>1044</v>
      </c>
      <c r="L176" s="29"/>
      <c r="M176" s="30">
        <v>61.6</v>
      </c>
      <c r="N176" s="12">
        <v>4.3</v>
      </c>
      <c r="O176" s="153">
        <v>65.900000000000006</v>
      </c>
      <c r="P176" s="30">
        <v>59.4</v>
      </c>
      <c r="Q176" s="43">
        <v>4</v>
      </c>
      <c r="R176" s="153">
        <v>63.4</v>
      </c>
      <c r="S176" s="52">
        <v>60</v>
      </c>
      <c r="T176" s="44">
        <v>0</v>
      </c>
      <c r="U176" s="81">
        <v>64624</v>
      </c>
      <c r="V176" s="82">
        <v>0</v>
      </c>
      <c r="W176" s="88">
        <v>64624</v>
      </c>
      <c r="X176" s="54">
        <v>46848</v>
      </c>
      <c r="Y176" s="53">
        <v>16959</v>
      </c>
      <c r="Z176" s="86">
        <v>63807</v>
      </c>
      <c r="AA176" s="86">
        <v>0</v>
      </c>
      <c r="AB176" s="86">
        <v>0</v>
      </c>
      <c r="AC176" s="87">
        <v>0</v>
      </c>
      <c r="AD176" s="198">
        <v>63807</v>
      </c>
    </row>
    <row r="177" spans="1:30" x14ac:dyDescent="0.25">
      <c r="A177" s="4" t="s">
        <v>59</v>
      </c>
      <c r="B177" s="5" t="s">
        <v>142</v>
      </c>
      <c r="C177" s="6" t="s">
        <v>1040</v>
      </c>
      <c r="D177" s="5">
        <v>305022</v>
      </c>
      <c r="E177" s="7" t="s">
        <v>1041</v>
      </c>
      <c r="F177" s="5">
        <v>36062201</v>
      </c>
      <c r="G177" s="7" t="s">
        <v>594</v>
      </c>
      <c r="H177" s="5" t="s">
        <v>59</v>
      </c>
      <c r="I177" s="7" t="s">
        <v>94</v>
      </c>
      <c r="J177" s="7" t="s">
        <v>94</v>
      </c>
      <c r="K177" s="7" t="s">
        <v>1049</v>
      </c>
      <c r="L177" s="29"/>
      <c r="M177" s="30">
        <v>64.7</v>
      </c>
      <c r="N177" s="12">
        <v>1</v>
      </c>
      <c r="O177" s="153">
        <v>65.7</v>
      </c>
      <c r="P177" s="30">
        <v>64.8</v>
      </c>
      <c r="Q177" s="43">
        <v>2</v>
      </c>
      <c r="R177" s="153">
        <v>66.8</v>
      </c>
      <c r="S177" s="52">
        <v>60</v>
      </c>
      <c r="T177" s="44">
        <v>0</v>
      </c>
      <c r="U177" s="81">
        <v>64428</v>
      </c>
      <c r="V177" s="82">
        <v>0</v>
      </c>
      <c r="W177" s="88">
        <v>64428</v>
      </c>
      <c r="X177" s="54">
        <v>47568</v>
      </c>
      <c r="Y177" s="53">
        <v>17220</v>
      </c>
      <c r="Z177" s="86">
        <v>64788</v>
      </c>
      <c r="AA177" s="86">
        <v>0</v>
      </c>
      <c r="AB177" s="86">
        <v>0</v>
      </c>
      <c r="AC177" s="87">
        <v>0</v>
      </c>
      <c r="AD177" s="198">
        <v>64788</v>
      </c>
    </row>
    <row r="178" spans="1:30" s="39" customFormat="1" x14ac:dyDescent="0.25">
      <c r="A178" s="4" t="s">
        <v>59</v>
      </c>
      <c r="B178" s="5" t="s">
        <v>142</v>
      </c>
      <c r="C178" s="6" t="s">
        <v>1040</v>
      </c>
      <c r="D178" s="5">
        <v>305022</v>
      </c>
      <c r="E178" s="7" t="s">
        <v>1041</v>
      </c>
      <c r="F178" s="5">
        <v>36063924</v>
      </c>
      <c r="G178" s="7" t="s">
        <v>648</v>
      </c>
      <c r="H178" s="5" t="s">
        <v>59</v>
      </c>
      <c r="I178" s="7" t="s">
        <v>94</v>
      </c>
      <c r="J178" s="7" t="s">
        <v>94</v>
      </c>
      <c r="K178" s="7" t="s">
        <v>1054</v>
      </c>
      <c r="L178" s="29"/>
      <c r="M178" s="30">
        <v>23.9</v>
      </c>
      <c r="N178" s="12">
        <v>2</v>
      </c>
      <c r="O178" s="153">
        <v>25.9</v>
      </c>
      <c r="P178" s="30">
        <v>23</v>
      </c>
      <c r="Q178" s="43">
        <v>2</v>
      </c>
      <c r="R178" s="153">
        <v>25</v>
      </c>
      <c r="S178" s="52">
        <v>60</v>
      </c>
      <c r="T178" s="44">
        <v>0</v>
      </c>
      <c r="U178" s="81">
        <v>25398</v>
      </c>
      <c r="V178" s="82">
        <v>0</v>
      </c>
      <c r="W178" s="88">
        <v>25398</v>
      </c>
      <c r="X178" s="54">
        <v>18432</v>
      </c>
      <c r="Y178" s="53">
        <v>6672</v>
      </c>
      <c r="Z178" s="86">
        <v>25104</v>
      </c>
      <c r="AA178" s="86">
        <v>0</v>
      </c>
      <c r="AB178" s="86">
        <v>0</v>
      </c>
      <c r="AC178" s="87">
        <v>0</v>
      </c>
      <c r="AD178" s="198">
        <v>25104</v>
      </c>
    </row>
    <row r="179" spans="1:30" x14ac:dyDescent="0.25">
      <c r="A179" s="4" t="s">
        <v>59</v>
      </c>
      <c r="B179" s="5" t="s">
        <v>142</v>
      </c>
      <c r="C179" s="6" t="s">
        <v>1040</v>
      </c>
      <c r="D179" s="5">
        <v>305022</v>
      </c>
      <c r="E179" s="7" t="s">
        <v>1041</v>
      </c>
      <c r="F179" s="5">
        <v>42355443</v>
      </c>
      <c r="G179" s="7" t="s">
        <v>542</v>
      </c>
      <c r="H179" s="5" t="s">
        <v>59</v>
      </c>
      <c r="I179" s="7" t="s">
        <v>94</v>
      </c>
      <c r="J179" s="7" t="s">
        <v>94</v>
      </c>
      <c r="K179" s="7" t="s">
        <v>1394</v>
      </c>
      <c r="L179" s="29"/>
      <c r="M179" s="30">
        <v>12.8</v>
      </c>
      <c r="N179" s="12">
        <v>0</v>
      </c>
      <c r="O179" s="153">
        <v>12.8</v>
      </c>
      <c r="P179" s="30">
        <v>0</v>
      </c>
      <c r="Q179" s="43">
        <v>0</v>
      </c>
      <c r="R179" s="153">
        <v>0</v>
      </c>
      <c r="S179" s="52">
        <v>60</v>
      </c>
      <c r="T179" s="44">
        <v>0</v>
      </c>
      <c r="U179" s="81">
        <v>12552</v>
      </c>
      <c r="V179" s="82">
        <v>0</v>
      </c>
      <c r="W179" s="88">
        <v>12552</v>
      </c>
      <c r="X179" s="54">
        <v>6144</v>
      </c>
      <c r="Y179" s="53">
        <v>2224</v>
      </c>
      <c r="Z179" s="86">
        <v>8368</v>
      </c>
      <c r="AA179" s="86">
        <v>0</v>
      </c>
      <c r="AB179" s="86">
        <v>0</v>
      </c>
      <c r="AC179" s="87">
        <v>0</v>
      </c>
      <c r="AD179" s="198">
        <v>8368</v>
      </c>
    </row>
    <row r="180" spans="1:30" x14ac:dyDescent="0.25">
      <c r="A180" s="4" t="s">
        <v>59</v>
      </c>
      <c r="B180" s="5" t="s">
        <v>142</v>
      </c>
      <c r="C180" s="6" t="s">
        <v>1040</v>
      </c>
      <c r="D180" s="5">
        <v>305022</v>
      </c>
      <c r="E180" s="7" t="s">
        <v>1041</v>
      </c>
      <c r="F180" s="5">
        <v>42355451</v>
      </c>
      <c r="G180" s="7" t="s">
        <v>542</v>
      </c>
      <c r="H180" s="5" t="s">
        <v>59</v>
      </c>
      <c r="I180" s="7" t="s">
        <v>94</v>
      </c>
      <c r="J180" s="7" t="s">
        <v>94</v>
      </c>
      <c r="K180" s="7" t="s">
        <v>1395</v>
      </c>
      <c r="L180" s="29"/>
      <c r="M180" s="30">
        <v>19.2</v>
      </c>
      <c r="N180" s="12">
        <v>0</v>
      </c>
      <c r="O180" s="153">
        <v>19.2</v>
      </c>
      <c r="P180" s="30">
        <v>0</v>
      </c>
      <c r="Q180" s="43">
        <v>0</v>
      </c>
      <c r="R180" s="153">
        <v>0</v>
      </c>
      <c r="S180" s="52">
        <v>60</v>
      </c>
      <c r="T180" s="44">
        <v>0</v>
      </c>
      <c r="U180" s="81">
        <v>18828</v>
      </c>
      <c r="V180" s="82">
        <v>0</v>
      </c>
      <c r="W180" s="88">
        <v>18828</v>
      </c>
      <c r="X180" s="54">
        <v>9216</v>
      </c>
      <c r="Y180" s="53">
        <v>3336</v>
      </c>
      <c r="Z180" s="86">
        <v>12552</v>
      </c>
      <c r="AA180" s="86">
        <v>0</v>
      </c>
      <c r="AB180" s="86">
        <v>0</v>
      </c>
      <c r="AC180" s="87">
        <v>0</v>
      </c>
      <c r="AD180" s="198">
        <v>12552</v>
      </c>
    </row>
    <row r="181" spans="1:30" x14ac:dyDescent="0.25">
      <c r="A181" s="4" t="s">
        <v>59</v>
      </c>
      <c r="B181" s="5" t="s">
        <v>142</v>
      </c>
      <c r="C181" s="6" t="s">
        <v>1040</v>
      </c>
      <c r="D181" s="5">
        <v>305022</v>
      </c>
      <c r="E181" s="7" t="s">
        <v>1041</v>
      </c>
      <c r="F181" s="5">
        <v>42355460</v>
      </c>
      <c r="G181" s="7" t="s">
        <v>542</v>
      </c>
      <c r="H181" s="5" t="s">
        <v>59</v>
      </c>
      <c r="I181" s="7" t="s">
        <v>94</v>
      </c>
      <c r="J181" s="7" t="s">
        <v>94</v>
      </c>
      <c r="K181" s="7" t="s">
        <v>1396</v>
      </c>
      <c r="L181" s="29"/>
      <c r="M181" s="30">
        <v>12</v>
      </c>
      <c r="N181" s="12">
        <v>0</v>
      </c>
      <c r="O181" s="153">
        <v>12</v>
      </c>
      <c r="P181" s="30">
        <v>0</v>
      </c>
      <c r="Q181" s="43">
        <v>0</v>
      </c>
      <c r="R181" s="153">
        <v>0</v>
      </c>
      <c r="S181" s="52">
        <v>60</v>
      </c>
      <c r="T181" s="44">
        <v>0</v>
      </c>
      <c r="U181" s="81">
        <v>11768</v>
      </c>
      <c r="V181" s="82">
        <v>0</v>
      </c>
      <c r="W181" s="88">
        <v>11768</v>
      </c>
      <c r="X181" s="54">
        <v>5760</v>
      </c>
      <c r="Y181" s="53">
        <v>2085</v>
      </c>
      <c r="Z181" s="86">
        <v>7845</v>
      </c>
      <c r="AA181" s="86">
        <v>0</v>
      </c>
      <c r="AB181" s="86">
        <v>0</v>
      </c>
      <c r="AC181" s="87">
        <v>0</v>
      </c>
      <c r="AD181" s="198">
        <v>7845</v>
      </c>
    </row>
    <row r="182" spans="1:30" x14ac:dyDescent="0.25">
      <c r="A182" s="4" t="s">
        <v>59</v>
      </c>
      <c r="B182" s="5" t="s">
        <v>142</v>
      </c>
      <c r="C182" s="6" t="s">
        <v>1040</v>
      </c>
      <c r="D182" s="5">
        <v>305022</v>
      </c>
      <c r="E182" s="7" t="s">
        <v>1041</v>
      </c>
      <c r="F182" s="5">
        <v>42355478</v>
      </c>
      <c r="G182" s="7" t="s">
        <v>542</v>
      </c>
      <c r="H182" s="5" t="s">
        <v>59</v>
      </c>
      <c r="I182" s="7" t="s">
        <v>94</v>
      </c>
      <c r="J182" s="7" t="s">
        <v>94</v>
      </c>
      <c r="K182" s="7" t="s">
        <v>1397</v>
      </c>
      <c r="L182" s="29"/>
      <c r="M182" s="30">
        <v>11.1</v>
      </c>
      <c r="N182" s="12">
        <v>0</v>
      </c>
      <c r="O182" s="153">
        <v>11.1</v>
      </c>
      <c r="P182" s="30">
        <v>0</v>
      </c>
      <c r="Q182" s="43">
        <v>0</v>
      </c>
      <c r="R182" s="153">
        <v>0</v>
      </c>
      <c r="S182" s="52">
        <v>60</v>
      </c>
      <c r="T182" s="44">
        <v>0</v>
      </c>
      <c r="U182" s="81">
        <v>10885</v>
      </c>
      <c r="V182" s="82">
        <v>0</v>
      </c>
      <c r="W182" s="88">
        <v>10885</v>
      </c>
      <c r="X182" s="54">
        <v>5328</v>
      </c>
      <c r="Y182" s="53">
        <v>1929</v>
      </c>
      <c r="Z182" s="86">
        <v>7257</v>
      </c>
      <c r="AA182" s="86">
        <v>0</v>
      </c>
      <c r="AB182" s="86">
        <v>0</v>
      </c>
      <c r="AC182" s="87">
        <v>0</v>
      </c>
      <c r="AD182" s="198">
        <v>7257</v>
      </c>
    </row>
    <row r="183" spans="1:30" x14ac:dyDescent="0.25">
      <c r="A183" s="4" t="s">
        <v>59</v>
      </c>
      <c r="B183" s="5" t="s">
        <v>142</v>
      </c>
      <c r="C183" s="6" t="s">
        <v>1040</v>
      </c>
      <c r="D183" s="5">
        <v>305022</v>
      </c>
      <c r="E183" s="7" t="s">
        <v>1041</v>
      </c>
      <c r="F183" s="5">
        <v>42355486</v>
      </c>
      <c r="G183" s="7" t="s">
        <v>542</v>
      </c>
      <c r="H183" s="5" t="s">
        <v>59</v>
      </c>
      <c r="I183" s="7" t="s">
        <v>94</v>
      </c>
      <c r="J183" s="7" t="s">
        <v>94</v>
      </c>
      <c r="K183" s="7" t="s">
        <v>1398</v>
      </c>
      <c r="L183" s="29"/>
      <c r="M183" s="30">
        <v>14</v>
      </c>
      <c r="N183" s="12">
        <v>0</v>
      </c>
      <c r="O183" s="153">
        <v>14</v>
      </c>
      <c r="P183" s="30">
        <v>0</v>
      </c>
      <c r="Q183" s="43">
        <v>0</v>
      </c>
      <c r="R183" s="153">
        <v>0</v>
      </c>
      <c r="S183" s="52">
        <v>60</v>
      </c>
      <c r="T183" s="44">
        <v>0</v>
      </c>
      <c r="U183" s="81">
        <v>13729</v>
      </c>
      <c r="V183" s="82">
        <v>0</v>
      </c>
      <c r="W183" s="88">
        <v>13729</v>
      </c>
      <c r="X183" s="54">
        <v>6720</v>
      </c>
      <c r="Y183" s="53">
        <v>2433</v>
      </c>
      <c r="Z183" s="86">
        <v>9153</v>
      </c>
      <c r="AA183" s="86">
        <v>0</v>
      </c>
      <c r="AB183" s="86">
        <v>0</v>
      </c>
      <c r="AC183" s="87">
        <v>0</v>
      </c>
      <c r="AD183" s="198">
        <v>9153</v>
      </c>
    </row>
    <row r="184" spans="1:30" x14ac:dyDescent="0.25">
      <c r="A184" s="4" t="s">
        <v>59</v>
      </c>
      <c r="B184" s="5" t="s">
        <v>142</v>
      </c>
      <c r="C184" s="6" t="s">
        <v>1040</v>
      </c>
      <c r="D184" s="5">
        <v>305022</v>
      </c>
      <c r="E184" s="7" t="s">
        <v>1041</v>
      </c>
      <c r="F184" s="5">
        <v>42355494</v>
      </c>
      <c r="G184" s="7" t="s">
        <v>542</v>
      </c>
      <c r="H184" s="5" t="s">
        <v>59</v>
      </c>
      <c r="I184" s="7" t="s">
        <v>94</v>
      </c>
      <c r="J184" s="7" t="s">
        <v>94</v>
      </c>
      <c r="K184" s="7" t="s">
        <v>1399</v>
      </c>
      <c r="L184" s="29"/>
      <c r="M184" s="30">
        <v>4</v>
      </c>
      <c r="N184" s="12">
        <v>0</v>
      </c>
      <c r="O184" s="153">
        <v>4</v>
      </c>
      <c r="P184" s="30">
        <v>0</v>
      </c>
      <c r="Q184" s="43">
        <v>0</v>
      </c>
      <c r="R184" s="153">
        <v>0</v>
      </c>
      <c r="S184" s="52">
        <v>60</v>
      </c>
      <c r="T184" s="44">
        <v>0</v>
      </c>
      <c r="U184" s="81">
        <v>3923</v>
      </c>
      <c r="V184" s="82">
        <v>0</v>
      </c>
      <c r="W184" s="88">
        <v>3923</v>
      </c>
      <c r="X184" s="54">
        <v>1920</v>
      </c>
      <c r="Y184" s="53">
        <v>695</v>
      </c>
      <c r="Z184" s="86">
        <v>2615</v>
      </c>
      <c r="AA184" s="86">
        <v>0</v>
      </c>
      <c r="AB184" s="86">
        <v>0</v>
      </c>
      <c r="AC184" s="87">
        <v>0</v>
      </c>
      <c r="AD184" s="198">
        <v>2615</v>
      </c>
    </row>
    <row r="185" spans="1:30" x14ac:dyDescent="0.25">
      <c r="A185" s="46" t="s">
        <v>59</v>
      </c>
      <c r="B185" s="6" t="s">
        <v>142</v>
      </c>
      <c r="C185" s="6" t="s">
        <v>1040</v>
      </c>
      <c r="D185" s="6">
        <v>305022</v>
      </c>
      <c r="E185" s="14" t="s">
        <v>1041</v>
      </c>
      <c r="F185" s="6">
        <v>57175543</v>
      </c>
      <c r="G185" s="15" t="s">
        <v>1899</v>
      </c>
      <c r="H185" s="6" t="s">
        <v>59</v>
      </c>
      <c r="I185" s="14" t="s">
        <v>94</v>
      </c>
      <c r="J185" s="14" t="s">
        <v>94</v>
      </c>
      <c r="K185" s="14" t="s">
        <v>1395</v>
      </c>
      <c r="L185" s="29"/>
      <c r="M185" s="30"/>
      <c r="N185" s="12"/>
      <c r="O185" s="153"/>
      <c r="P185" s="30">
        <v>22.8</v>
      </c>
      <c r="Q185" s="43">
        <v>0</v>
      </c>
      <c r="R185" s="153">
        <v>22.8</v>
      </c>
      <c r="S185" s="52">
        <v>60</v>
      </c>
      <c r="T185" s="44">
        <v>0</v>
      </c>
      <c r="U185" s="81"/>
      <c r="V185" s="82"/>
      <c r="W185" s="89">
        <v>0</v>
      </c>
      <c r="X185" s="54">
        <v>5472</v>
      </c>
      <c r="Y185" s="53">
        <v>1981</v>
      </c>
      <c r="Z185" s="86">
        <v>7453</v>
      </c>
      <c r="AA185" s="86">
        <v>0</v>
      </c>
      <c r="AB185" s="86">
        <v>0</v>
      </c>
      <c r="AC185" s="87">
        <v>0</v>
      </c>
      <c r="AD185" s="198">
        <v>7453</v>
      </c>
    </row>
    <row r="186" spans="1:30" x14ac:dyDescent="0.25">
      <c r="A186" s="4" t="s">
        <v>59</v>
      </c>
      <c r="B186" s="5" t="s">
        <v>142</v>
      </c>
      <c r="C186" s="6" t="s">
        <v>208</v>
      </c>
      <c r="D186" s="5">
        <v>305031</v>
      </c>
      <c r="E186" s="7" t="s">
        <v>209</v>
      </c>
      <c r="F186" s="5">
        <v>305031</v>
      </c>
      <c r="G186" s="7" t="s">
        <v>209</v>
      </c>
      <c r="H186" s="5" t="s">
        <v>59</v>
      </c>
      <c r="I186" s="7" t="s">
        <v>94</v>
      </c>
      <c r="J186" s="7" t="s">
        <v>210</v>
      </c>
      <c r="K186" s="7" t="s">
        <v>211</v>
      </c>
      <c r="L186" s="29"/>
      <c r="M186" s="30">
        <v>2</v>
      </c>
      <c r="N186" s="12">
        <v>0</v>
      </c>
      <c r="O186" s="153">
        <v>2</v>
      </c>
      <c r="P186" s="30">
        <v>2</v>
      </c>
      <c r="Q186" s="43">
        <v>0</v>
      </c>
      <c r="R186" s="153">
        <v>2</v>
      </c>
      <c r="S186" s="52">
        <v>60</v>
      </c>
      <c r="T186" s="44">
        <v>0</v>
      </c>
      <c r="U186" s="81">
        <v>1961</v>
      </c>
      <c r="V186" s="82">
        <v>0</v>
      </c>
      <c r="W186" s="88">
        <v>1961</v>
      </c>
      <c r="X186" s="54">
        <v>1440</v>
      </c>
      <c r="Y186" s="53">
        <v>521</v>
      </c>
      <c r="Z186" s="86">
        <v>1961</v>
      </c>
      <c r="AA186" s="86">
        <v>0</v>
      </c>
      <c r="AB186" s="86">
        <v>0</v>
      </c>
      <c r="AC186" s="87">
        <v>0</v>
      </c>
      <c r="AD186" s="198">
        <v>1961</v>
      </c>
    </row>
    <row r="187" spans="1:30" x14ac:dyDescent="0.25">
      <c r="A187" s="4" t="s">
        <v>59</v>
      </c>
      <c r="B187" s="5" t="s">
        <v>142</v>
      </c>
      <c r="C187" s="6" t="s">
        <v>796</v>
      </c>
      <c r="D187" s="5">
        <v>305049</v>
      </c>
      <c r="E187" s="7" t="s">
        <v>797</v>
      </c>
      <c r="F187" s="5">
        <v>31810276</v>
      </c>
      <c r="G187" s="7" t="s">
        <v>594</v>
      </c>
      <c r="H187" s="5" t="s">
        <v>59</v>
      </c>
      <c r="I187" s="7" t="s">
        <v>63</v>
      </c>
      <c r="J187" s="7" t="s">
        <v>798</v>
      </c>
      <c r="K187" s="7" t="s">
        <v>799</v>
      </c>
      <c r="L187" s="29"/>
      <c r="M187" s="30">
        <v>22.8</v>
      </c>
      <c r="N187" s="12">
        <v>2</v>
      </c>
      <c r="O187" s="153">
        <v>24.8</v>
      </c>
      <c r="P187" s="30">
        <v>26.8</v>
      </c>
      <c r="Q187" s="43">
        <v>3.5</v>
      </c>
      <c r="R187" s="153">
        <v>30.3</v>
      </c>
      <c r="S187" s="52">
        <v>60</v>
      </c>
      <c r="T187" s="44">
        <v>0</v>
      </c>
      <c r="U187" s="81">
        <v>24320</v>
      </c>
      <c r="V187" s="82">
        <v>0</v>
      </c>
      <c r="W187" s="88">
        <v>24320</v>
      </c>
      <c r="X187" s="54">
        <v>19176</v>
      </c>
      <c r="Y187" s="53">
        <v>6942</v>
      </c>
      <c r="Z187" s="86">
        <v>26118</v>
      </c>
      <c r="AA187" s="86">
        <v>0</v>
      </c>
      <c r="AB187" s="86">
        <v>0</v>
      </c>
      <c r="AC187" s="87">
        <v>0</v>
      </c>
      <c r="AD187" s="198">
        <v>26118</v>
      </c>
    </row>
    <row r="188" spans="1:30" x14ac:dyDescent="0.25">
      <c r="A188" s="4" t="s">
        <v>59</v>
      </c>
      <c r="B188" s="5" t="s">
        <v>142</v>
      </c>
      <c r="C188" s="6" t="s">
        <v>796</v>
      </c>
      <c r="D188" s="5">
        <v>305049</v>
      </c>
      <c r="E188" s="7" t="s">
        <v>797</v>
      </c>
      <c r="F188" s="5">
        <v>31814204</v>
      </c>
      <c r="G188" s="7" t="s">
        <v>542</v>
      </c>
      <c r="H188" s="5" t="s">
        <v>59</v>
      </c>
      <c r="I188" s="7" t="s">
        <v>149</v>
      </c>
      <c r="J188" s="7" t="s">
        <v>798</v>
      </c>
      <c r="K188" s="7" t="s">
        <v>843</v>
      </c>
      <c r="L188" s="29"/>
      <c r="M188" s="30">
        <v>6.6</v>
      </c>
      <c r="N188" s="12">
        <v>0.3</v>
      </c>
      <c r="O188" s="153">
        <v>6.8999999999999995</v>
      </c>
      <c r="P188" s="30">
        <v>8</v>
      </c>
      <c r="Q188" s="43">
        <v>0.3</v>
      </c>
      <c r="R188" s="153">
        <v>8.3000000000000007</v>
      </c>
      <c r="S188" s="52">
        <v>60</v>
      </c>
      <c r="T188" s="44">
        <v>0</v>
      </c>
      <c r="U188" s="81">
        <v>6766</v>
      </c>
      <c r="V188" s="82">
        <v>0</v>
      </c>
      <c r="W188" s="88">
        <v>6766</v>
      </c>
      <c r="X188" s="54">
        <v>5304</v>
      </c>
      <c r="Y188" s="53">
        <v>1920</v>
      </c>
      <c r="Z188" s="86">
        <v>7224</v>
      </c>
      <c r="AA188" s="86">
        <v>0</v>
      </c>
      <c r="AB188" s="86">
        <v>0</v>
      </c>
      <c r="AC188" s="87">
        <v>0</v>
      </c>
      <c r="AD188" s="198">
        <v>7224</v>
      </c>
    </row>
    <row r="189" spans="1:30" x14ac:dyDescent="0.25">
      <c r="A189" s="4" t="s">
        <v>59</v>
      </c>
      <c r="B189" s="5" t="s">
        <v>142</v>
      </c>
      <c r="C189" s="6" t="s">
        <v>212</v>
      </c>
      <c r="D189" s="5">
        <v>305057</v>
      </c>
      <c r="E189" s="7" t="s">
        <v>213</v>
      </c>
      <c r="F189" s="5">
        <v>305057</v>
      </c>
      <c r="G189" s="7" t="s">
        <v>213</v>
      </c>
      <c r="H189" s="5" t="s">
        <v>59</v>
      </c>
      <c r="I189" s="7" t="s">
        <v>66</v>
      </c>
      <c r="J189" s="7" t="s">
        <v>214</v>
      </c>
      <c r="K189" s="7" t="s">
        <v>215</v>
      </c>
      <c r="L189" s="29"/>
      <c r="M189" s="30">
        <v>25</v>
      </c>
      <c r="N189" s="12">
        <v>0</v>
      </c>
      <c r="O189" s="153">
        <v>25</v>
      </c>
      <c r="P189" s="30">
        <v>27</v>
      </c>
      <c r="Q189" s="43">
        <v>0</v>
      </c>
      <c r="R189" s="153">
        <v>27</v>
      </c>
      <c r="S189" s="52">
        <v>60</v>
      </c>
      <c r="T189" s="44">
        <v>0</v>
      </c>
      <c r="U189" s="81">
        <v>24516</v>
      </c>
      <c r="V189" s="82">
        <v>0</v>
      </c>
      <c r="W189" s="88">
        <v>24516</v>
      </c>
      <c r="X189" s="54">
        <v>18480</v>
      </c>
      <c r="Y189" s="53">
        <v>6690</v>
      </c>
      <c r="Z189" s="86">
        <v>25170</v>
      </c>
      <c r="AA189" s="86">
        <v>0</v>
      </c>
      <c r="AB189" s="86">
        <v>0</v>
      </c>
      <c r="AC189" s="87">
        <v>0</v>
      </c>
      <c r="AD189" s="198">
        <v>25170</v>
      </c>
    </row>
    <row r="190" spans="1:30" x14ac:dyDescent="0.25">
      <c r="A190" s="4" t="s">
        <v>59</v>
      </c>
      <c r="B190" s="5" t="s">
        <v>142</v>
      </c>
      <c r="C190" s="6" t="s">
        <v>212</v>
      </c>
      <c r="D190" s="5">
        <v>305057</v>
      </c>
      <c r="E190" s="7" t="s">
        <v>213</v>
      </c>
      <c r="F190" s="5">
        <v>51099021</v>
      </c>
      <c r="G190" s="7" t="s">
        <v>594</v>
      </c>
      <c r="H190" s="5" t="s">
        <v>59</v>
      </c>
      <c r="I190" s="7" t="s">
        <v>66</v>
      </c>
      <c r="J190" s="7" t="s">
        <v>214</v>
      </c>
      <c r="K190" s="7" t="s">
        <v>1583</v>
      </c>
      <c r="L190" s="29"/>
      <c r="M190" s="30">
        <v>67.8</v>
      </c>
      <c r="N190" s="12">
        <v>0</v>
      </c>
      <c r="O190" s="153">
        <v>67.8</v>
      </c>
      <c r="P190" s="30">
        <v>59</v>
      </c>
      <c r="Q190" s="43">
        <v>0</v>
      </c>
      <c r="R190" s="153">
        <v>59</v>
      </c>
      <c r="S190" s="52">
        <v>60</v>
      </c>
      <c r="T190" s="44">
        <v>0</v>
      </c>
      <c r="U190" s="81">
        <v>66488</v>
      </c>
      <c r="V190" s="82">
        <v>0</v>
      </c>
      <c r="W190" s="88">
        <v>66488</v>
      </c>
      <c r="X190" s="54">
        <v>46704</v>
      </c>
      <c r="Y190" s="53">
        <v>16907</v>
      </c>
      <c r="Z190" s="86">
        <v>63611</v>
      </c>
      <c r="AA190" s="86">
        <v>0</v>
      </c>
      <c r="AB190" s="86">
        <v>0</v>
      </c>
      <c r="AC190" s="87">
        <v>0</v>
      </c>
      <c r="AD190" s="198">
        <v>63611</v>
      </c>
    </row>
    <row r="191" spans="1:30" s="37" customFormat="1" x14ac:dyDescent="0.25">
      <c r="A191" s="4" t="s">
        <v>59</v>
      </c>
      <c r="B191" s="5" t="s">
        <v>142</v>
      </c>
      <c r="C191" s="6" t="s">
        <v>851</v>
      </c>
      <c r="D191" s="5">
        <v>305065</v>
      </c>
      <c r="E191" s="7" t="s">
        <v>852</v>
      </c>
      <c r="F191" s="5">
        <v>31816690</v>
      </c>
      <c r="G191" s="7" t="s">
        <v>542</v>
      </c>
      <c r="H191" s="5" t="s">
        <v>59</v>
      </c>
      <c r="I191" s="7" t="s">
        <v>66</v>
      </c>
      <c r="J191" s="7" t="s">
        <v>66</v>
      </c>
      <c r="K191" s="7" t="s">
        <v>853</v>
      </c>
      <c r="L191" s="29"/>
      <c r="M191" s="30">
        <v>15.4</v>
      </c>
      <c r="N191" s="12">
        <v>0</v>
      </c>
      <c r="O191" s="153">
        <v>15.4</v>
      </c>
      <c r="P191" s="30">
        <v>11.5</v>
      </c>
      <c r="Q191" s="43">
        <v>0</v>
      </c>
      <c r="R191" s="153">
        <v>11.5</v>
      </c>
      <c r="S191" s="52">
        <v>60</v>
      </c>
      <c r="T191" s="44">
        <v>0</v>
      </c>
      <c r="U191" s="81">
        <v>15102</v>
      </c>
      <c r="V191" s="82">
        <v>0</v>
      </c>
      <c r="W191" s="88">
        <v>15102</v>
      </c>
      <c r="X191" s="54">
        <v>10152</v>
      </c>
      <c r="Y191" s="53">
        <v>3675</v>
      </c>
      <c r="Z191" s="86">
        <v>13827</v>
      </c>
      <c r="AA191" s="86">
        <v>0</v>
      </c>
      <c r="AB191" s="86">
        <v>0</v>
      </c>
      <c r="AC191" s="87">
        <v>0</v>
      </c>
      <c r="AD191" s="198">
        <v>13827</v>
      </c>
    </row>
    <row r="192" spans="1:30" x14ac:dyDescent="0.25">
      <c r="A192" s="4" t="s">
        <v>59</v>
      </c>
      <c r="B192" s="5" t="s">
        <v>142</v>
      </c>
      <c r="C192" s="6" t="s">
        <v>851</v>
      </c>
      <c r="D192" s="5">
        <v>305065</v>
      </c>
      <c r="E192" s="7" t="s">
        <v>852</v>
      </c>
      <c r="F192" s="5">
        <v>31816703</v>
      </c>
      <c r="G192" s="7" t="s">
        <v>542</v>
      </c>
      <c r="H192" s="5" t="s">
        <v>59</v>
      </c>
      <c r="I192" s="7" t="s">
        <v>66</v>
      </c>
      <c r="J192" s="7" t="s">
        <v>66</v>
      </c>
      <c r="K192" s="7" t="s">
        <v>854</v>
      </c>
      <c r="L192" s="29"/>
      <c r="M192" s="30">
        <v>23</v>
      </c>
      <c r="N192" s="12">
        <v>0</v>
      </c>
      <c r="O192" s="153">
        <v>23</v>
      </c>
      <c r="P192" s="30">
        <v>23.5</v>
      </c>
      <c r="Q192" s="43">
        <v>0</v>
      </c>
      <c r="R192" s="153">
        <v>23.5</v>
      </c>
      <c r="S192" s="52">
        <v>60</v>
      </c>
      <c r="T192" s="44">
        <v>0</v>
      </c>
      <c r="U192" s="81">
        <v>22555</v>
      </c>
      <c r="V192" s="82">
        <v>0</v>
      </c>
      <c r="W192" s="88">
        <v>22555</v>
      </c>
      <c r="X192" s="54">
        <v>16680</v>
      </c>
      <c r="Y192" s="53">
        <v>6038</v>
      </c>
      <c r="Z192" s="86">
        <v>22718</v>
      </c>
      <c r="AA192" s="86">
        <v>0</v>
      </c>
      <c r="AB192" s="86">
        <v>0</v>
      </c>
      <c r="AC192" s="87">
        <v>0</v>
      </c>
      <c r="AD192" s="198">
        <v>22718</v>
      </c>
    </row>
    <row r="193" spans="1:30" x14ac:dyDescent="0.25">
      <c r="A193" s="4" t="s">
        <v>59</v>
      </c>
      <c r="B193" s="5" t="s">
        <v>142</v>
      </c>
      <c r="C193" s="6" t="s">
        <v>851</v>
      </c>
      <c r="D193" s="5">
        <v>305065</v>
      </c>
      <c r="E193" s="7" t="s">
        <v>852</v>
      </c>
      <c r="F193" s="5">
        <v>31816720</v>
      </c>
      <c r="G193" s="7" t="s">
        <v>855</v>
      </c>
      <c r="H193" s="5" t="s">
        <v>59</v>
      </c>
      <c r="I193" s="7" t="s">
        <v>66</v>
      </c>
      <c r="J193" s="7" t="s">
        <v>66</v>
      </c>
      <c r="K193" s="7" t="s">
        <v>856</v>
      </c>
      <c r="L193" s="29"/>
      <c r="M193" s="30">
        <v>8.5</v>
      </c>
      <c r="N193" s="12">
        <v>0</v>
      </c>
      <c r="O193" s="153">
        <v>8.5</v>
      </c>
      <c r="P193" s="30">
        <v>8</v>
      </c>
      <c r="Q193" s="43">
        <v>0</v>
      </c>
      <c r="R193" s="153">
        <v>8</v>
      </c>
      <c r="S193" s="52">
        <v>60</v>
      </c>
      <c r="T193" s="44">
        <v>0</v>
      </c>
      <c r="U193" s="81">
        <v>8335</v>
      </c>
      <c r="V193" s="82">
        <v>0</v>
      </c>
      <c r="W193" s="88">
        <v>8335</v>
      </c>
      <c r="X193" s="54">
        <v>6000</v>
      </c>
      <c r="Y193" s="53">
        <v>2172</v>
      </c>
      <c r="Z193" s="86">
        <v>8172</v>
      </c>
      <c r="AA193" s="86">
        <v>0</v>
      </c>
      <c r="AB193" s="86">
        <v>0</v>
      </c>
      <c r="AC193" s="87">
        <v>0</v>
      </c>
      <c r="AD193" s="198">
        <v>8172</v>
      </c>
    </row>
    <row r="194" spans="1:30" x14ac:dyDescent="0.25">
      <c r="A194" s="4" t="s">
        <v>59</v>
      </c>
      <c r="B194" s="5" t="s">
        <v>142</v>
      </c>
      <c r="C194" s="6" t="s">
        <v>851</v>
      </c>
      <c r="D194" s="5">
        <v>305065</v>
      </c>
      <c r="E194" s="7" t="s">
        <v>852</v>
      </c>
      <c r="F194" s="5">
        <v>31816738</v>
      </c>
      <c r="G194" s="7" t="s">
        <v>542</v>
      </c>
      <c r="H194" s="5" t="s">
        <v>59</v>
      </c>
      <c r="I194" s="7" t="s">
        <v>66</v>
      </c>
      <c r="J194" s="7" t="s">
        <v>66</v>
      </c>
      <c r="K194" s="7" t="s">
        <v>857</v>
      </c>
      <c r="L194" s="29"/>
      <c r="M194" s="30">
        <v>13</v>
      </c>
      <c r="N194" s="12">
        <v>0</v>
      </c>
      <c r="O194" s="153">
        <v>13</v>
      </c>
      <c r="P194" s="30">
        <v>12.5</v>
      </c>
      <c r="Q194" s="43">
        <v>0</v>
      </c>
      <c r="R194" s="153">
        <v>12.5</v>
      </c>
      <c r="S194" s="52">
        <v>60</v>
      </c>
      <c r="T194" s="44">
        <v>0</v>
      </c>
      <c r="U194" s="81">
        <v>12748</v>
      </c>
      <c r="V194" s="82">
        <v>0</v>
      </c>
      <c r="W194" s="88">
        <v>12748</v>
      </c>
      <c r="X194" s="54">
        <v>9240</v>
      </c>
      <c r="Y194" s="53">
        <v>3345</v>
      </c>
      <c r="Z194" s="86">
        <v>12585</v>
      </c>
      <c r="AA194" s="86">
        <v>0</v>
      </c>
      <c r="AB194" s="86">
        <v>0</v>
      </c>
      <c r="AC194" s="87">
        <v>0</v>
      </c>
      <c r="AD194" s="198">
        <v>12585</v>
      </c>
    </row>
    <row r="195" spans="1:30" x14ac:dyDescent="0.25">
      <c r="A195" s="4" t="s">
        <v>59</v>
      </c>
      <c r="B195" s="5" t="s">
        <v>142</v>
      </c>
      <c r="C195" s="6" t="s">
        <v>851</v>
      </c>
      <c r="D195" s="5">
        <v>305065</v>
      </c>
      <c r="E195" s="7" t="s">
        <v>852</v>
      </c>
      <c r="F195" s="5">
        <v>31816746</v>
      </c>
      <c r="G195" s="7" t="s">
        <v>542</v>
      </c>
      <c r="H195" s="5" t="s">
        <v>59</v>
      </c>
      <c r="I195" s="7" t="s">
        <v>66</v>
      </c>
      <c r="J195" s="7" t="s">
        <v>66</v>
      </c>
      <c r="K195" s="7" t="s">
        <v>858</v>
      </c>
      <c r="L195" s="29"/>
      <c r="M195" s="30">
        <v>25.3</v>
      </c>
      <c r="N195" s="12">
        <v>0</v>
      </c>
      <c r="O195" s="153">
        <v>25.3</v>
      </c>
      <c r="P195" s="30">
        <v>25.8</v>
      </c>
      <c r="Q195" s="43">
        <v>0</v>
      </c>
      <c r="R195" s="153">
        <v>25.8</v>
      </c>
      <c r="S195" s="52">
        <v>60</v>
      </c>
      <c r="T195" s="44">
        <v>0</v>
      </c>
      <c r="U195" s="81">
        <v>24810</v>
      </c>
      <c r="V195" s="82">
        <v>0</v>
      </c>
      <c r="W195" s="88">
        <v>24810</v>
      </c>
      <c r="X195" s="54">
        <v>18336</v>
      </c>
      <c r="Y195" s="53">
        <v>6638</v>
      </c>
      <c r="Z195" s="86">
        <v>24974</v>
      </c>
      <c r="AA195" s="86">
        <v>0</v>
      </c>
      <c r="AB195" s="86">
        <v>0</v>
      </c>
      <c r="AC195" s="87">
        <v>0</v>
      </c>
      <c r="AD195" s="198">
        <v>24974</v>
      </c>
    </row>
    <row r="196" spans="1:30" x14ac:dyDescent="0.25">
      <c r="A196" s="4" t="s">
        <v>59</v>
      </c>
      <c r="B196" s="5" t="s">
        <v>142</v>
      </c>
      <c r="C196" s="6" t="s">
        <v>851</v>
      </c>
      <c r="D196" s="5">
        <v>305065</v>
      </c>
      <c r="E196" s="7" t="s">
        <v>852</v>
      </c>
      <c r="F196" s="5">
        <v>36071161</v>
      </c>
      <c r="G196" s="7" t="s">
        <v>594</v>
      </c>
      <c r="H196" s="5" t="s">
        <v>59</v>
      </c>
      <c r="I196" s="7" t="s">
        <v>66</v>
      </c>
      <c r="J196" s="7" t="s">
        <v>66</v>
      </c>
      <c r="K196" s="7" t="s">
        <v>1091</v>
      </c>
      <c r="L196" s="29"/>
      <c r="M196" s="30">
        <v>65.900000000000006</v>
      </c>
      <c r="N196" s="12">
        <v>3.5</v>
      </c>
      <c r="O196" s="153">
        <v>69.400000000000006</v>
      </c>
      <c r="P196" s="30">
        <v>68.599999999999994</v>
      </c>
      <c r="Q196" s="43">
        <v>2</v>
      </c>
      <c r="R196" s="153">
        <v>70.599999999999994</v>
      </c>
      <c r="S196" s="52">
        <v>60</v>
      </c>
      <c r="T196" s="44">
        <v>0</v>
      </c>
      <c r="U196" s="81">
        <v>68057</v>
      </c>
      <c r="V196" s="82">
        <v>0</v>
      </c>
      <c r="W196" s="88">
        <v>68057</v>
      </c>
      <c r="X196" s="54">
        <v>50256</v>
      </c>
      <c r="Y196" s="53">
        <v>18193</v>
      </c>
      <c r="Z196" s="86">
        <v>68449</v>
      </c>
      <c r="AA196" s="86">
        <v>0</v>
      </c>
      <c r="AB196" s="86">
        <v>0</v>
      </c>
      <c r="AC196" s="87">
        <v>0</v>
      </c>
      <c r="AD196" s="198">
        <v>68449</v>
      </c>
    </row>
    <row r="197" spans="1:30" x14ac:dyDescent="0.25">
      <c r="A197" s="4" t="s">
        <v>59</v>
      </c>
      <c r="B197" s="5" t="s">
        <v>142</v>
      </c>
      <c r="C197" s="6" t="s">
        <v>851</v>
      </c>
      <c r="D197" s="5">
        <v>305065</v>
      </c>
      <c r="E197" s="7" t="s">
        <v>852</v>
      </c>
      <c r="F197" s="5">
        <v>36071170</v>
      </c>
      <c r="G197" s="7" t="s">
        <v>1092</v>
      </c>
      <c r="H197" s="5" t="s">
        <v>59</v>
      </c>
      <c r="I197" s="7" t="s">
        <v>66</v>
      </c>
      <c r="J197" s="7" t="s">
        <v>66</v>
      </c>
      <c r="K197" s="7" t="s">
        <v>1093</v>
      </c>
      <c r="L197" s="29"/>
      <c r="M197" s="30">
        <v>22.4</v>
      </c>
      <c r="N197" s="12">
        <v>0</v>
      </c>
      <c r="O197" s="153">
        <v>22.4</v>
      </c>
      <c r="P197" s="30">
        <v>26.8</v>
      </c>
      <c r="Q197" s="43">
        <v>1</v>
      </c>
      <c r="R197" s="153">
        <v>27.8</v>
      </c>
      <c r="S197" s="52">
        <v>60</v>
      </c>
      <c r="T197" s="44">
        <v>0</v>
      </c>
      <c r="U197" s="81">
        <v>21967</v>
      </c>
      <c r="V197" s="82">
        <v>0</v>
      </c>
      <c r="W197" s="88">
        <v>21967</v>
      </c>
      <c r="X197" s="54">
        <v>17424</v>
      </c>
      <c r="Y197" s="53">
        <v>6307</v>
      </c>
      <c r="Z197" s="86">
        <v>23731</v>
      </c>
      <c r="AA197" s="86">
        <v>0</v>
      </c>
      <c r="AB197" s="86">
        <v>0</v>
      </c>
      <c r="AC197" s="87">
        <v>0</v>
      </c>
      <c r="AD197" s="198">
        <v>23731</v>
      </c>
    </row>
    <row r="198" spans="1:30" x14ac:dyDescent="0.25">
      <c r="A198" s="4" t="s">
        <v>59</v>
      </c>
      <c r="B198" s="5" t="s">
        <v>142</v>
      </c>
      <c r="C198" s="6" t="s">
        <v>851</v>
      </c>
      <c r="D198" s="5">
        <v>305065</v>
      </c>
      <c r="E198" s="7" t="s">
        <v>852</v>
      </c>
      <c r="F198" s="5">
        <v>36071200</v>
      </c>
      <c r="G198" s="7" t="s">
        <v>1095</v>
      </c>
      <c r="H198" s="5" t="s">
        <v>59</v>
      </c>
      <c r="I198" s="7" t="s">
        <v>66</v>
      </c>
      <c r="J198" s="7" t="s">
        <v>66</v>
      </c>
      <c r="K198" s="7" t="s">
        <v>1096</v>
      </c>
      <c r="L198" s="29"/>
      <c r="M198" s="30">
        <v>75.3</v>
      </c>
      <c r="N198" s="12">
        <v>1.5</v>
      </c>
      <c r="O198" s="153">
        <v>76.8</v>
      </c>
      <c r="P198" s="30">
        <v>70.8</v>
      </c>
      <c r="Q198" s="43">
        <v>2.5</v>
      </c>
      <c r="R198" s="153">
        <v>73.3</v>
      </c>
      <c r="S198" s="52">
        <v>60</v>
      </c>
      <c r="T198" s="44">
        <v>0</v>
      </c>
      <c r="U198" s="81">
        <v>75314</v>
      </c>
      <c r="V198" s="82">
        <v>0</v>
      </c>
      <c r="W198" s="88">
        <v>75314</v>
      </c>
      <c r="X198" s="54">
        <v>54456</v>
      </c>
      <c r="Y198" s="53">
        <v>19713</v>
      </c>
      <c r="Z198" s="86">
        <v>74169</v>
      </c>
      <c r="AA198" s="86">
        <v>0</v>
      </c>
      <c r="AB198" s="86">
        <v>0</v>
      </c>
      <c r="AC198" s="87">
        <v>0</v>
      </c>
      <c r="AD198" s="198">
        <v>74169</v>
      </c>
    </row>
    <row r="199" spans="1:30" x14ac:dyDescent="0.25">
      <c r="A199" s="4" t="s">
        <v>59</v>
      </c>
      <c r="B199" s="5" t="s">
        <v>142</v>
      </c>
      <c r="C199" s="6" t="s">
        <v>851</v>
      </c>
      <c r="D199" s="5">
        <v>305065</v>
      </c>
      <c r="E199" s="7" t="s">
        <v>852</v>
      </c>
      <c r="F199" s="5">
        <v>42363586</v>
      </c>
      <c r="G199" s="7" t="s">
        <v>542</v>
      </c>
      <c r="H199" s="5" t="s">
        <v>59</v>
      </c>
      <c r="I199" s="7" t="s">
        <v>66</v>
      </c>
      <c r="J199" s="7" t="s">
        <v>66</v>
      </c>
      <c r="K199" s="7" t="s">
        <v>1407</v>
      </c>
      <c r="L199" s="29"/>
      <c r="M199" s="30">
        <v>8</v>
      </c>
      <c r="N199" s="12">
        <v>0</v>
      </c>
      <c r="O199" s="153">
        <v>8</v>
      </c>
      <c r="P199" s="30">
        <v>9</v>
      </c>
      <c r="Q199" s="43">
        <v>0</v>
      </c>
      <c r="R199" s="153">
        <v>9</v>
      </c>
      <c r="S199" s="52">
        <v>60</v>
      </c>
      <c r="T199" s="44">
        <v>0</v>
      </c>
      <c r="U199" s="81">
        <v>7845</v>
      </c>
      <c r="V199" s="82">
        <v>0</v>
      </c>
      <c r="W199" s="88">
        <v>7845</v>
      </c>
      <c r="X199" s="54">
        <v>6000</v>
      </c>
      <c r="Y199" s="53">
        <v>2172</v>
      </c>
      <c r="Z199" s="86">
        <v>8172</v>
      </c>
      <c r="AA199" s="86">
        <v>0</v>
      </c>
      <c r="AB199" s="86">
        <v>0</v>
      </c>
      <c r="AC199" s="87">
        <v>0</v>
      </c>
      <c r="AD199" s="198">
        <v>8172</v>
      </c>
    </row>
    <row r="200" spans="1:30" x14ac:dyDescent="0.25">
      <c r="A200" s="4" t="s">
        <v>59</v>
      </c>
      <c r="B200" s="5" t="s">
        <v>142</v>
      </c>
      <c r="C200" s="6" t="s">
        <v>851</v>
      </c>
      <c r="D200" s="5">
        <v>305065</v>
      </c>
      <c r="E200" s="7" t="s">
        <v>852</v>
      </c>
      <c r="F200" s="5">
        <v>51896150</v>
      </c>
      <c r="G200" s="7" t="s">
        <v>594</v>
      </c>
      <c r="H200" s="5" t="s">
        <v>59</v>
      </c>
      <c r="I200" s="7" t="s">
        <v>66</v>
      </c>
      <c r="J200" s="7" t="s">
        <v>66</v>
      </c>
      <c r="K200" s="7" t="s">
        <v>1069</v>
      </c>
      <c r="L200" s="29"/>
      <c r="M200" s="30">
        <v>34.4</v>
      </c>
      <c r="N200" s="12">
        <v>1</v>
      </c>
      <c r="O200" s="153">
        <v>35.4</v>
      </c>
      <c r="P200" s="30">
        <v>36.5</v>
      </c>
      <c r="Q200" s="43">
        <v>1</v>
      </c>
      <c r="R200" s="153">
        <v>37.5</v>
      </c>
      <c r="S200" s="52">
        <v>60</v>
      </c>
      <c r="T200" s="44">
        <v>0</v>
      </c>
      <c r="U200" s="81">
        <v>34715</v>
      </c>
      <c r="V200" s="82">
        <v>0</v>
      </c>
      <c r="W200" s="88">
        <v>34715</v>
      </c>
      <c r="X200" s="54">
        <v>25992</v>
      </c>
      <c r="Y200" s="53">
        <v>9409</v>
      </c>
      <c r="Z200" s="86">
        <v>35401</v>
      </c>
      <c r="AA200" s="86">
        <v>0</v>
      </c>
      <c r="AB200" s="86">
        <v>0</v>
      </c>
      <c r="AC200" s="87">
        <v>0</v>
      </c>
      <c r="AD200" s="198">
        <v>35401</v>
      </c>
    </row>
    <row r="201" spans="1:30" x14ac:dyDescent="0.25">
      <c r="A201" s="4" t="s">
        <v>59</v>
      </c>
      <c r="B201" s="5" t="s">
        <v>142</v>
      </c>
      <c r="C201" s="6" t="s">
        <v>859</v>
      </c>
      <c r="D201" s="5">
        <v>305073</v>
      </c>
      <c r="E201" s="7" t="s">
        <v>860</v>
      </c>
      <c r="F201" s="5">
        <v>31816860</v>
      </c>
      <c r="G201" s="7" t="s">
        <v>648</v>
      </c>
      <c r="H201" s="5" t="s">
        <v>59</v>
      </c>
      <c r="I201" s="7" t="s">
        <v>94</v>
      </c>
      <c r="J201" s="7" t="s">
        <v>861</v>
      </c>
      <c r="K201" s="7" t="s">
        <v>862</v>
      </c>
      <c r="L201" s="29"/>
      <c r="M201" s="30">
        <v>72.5</v>
      </c>
      <c r="N201" s="12">
        <v>1.5</v>
      </c>
      <c r="O201" s="153">
        <v>74</v>
      </c>
      <c r="P201" s="30">
        <v>84</v>
      </c>
      <c r="Q201" s="43">
        <v>2.8</v>
      </c>
      <c r="R201" s="153">
        <v>86.8</v>
      </c>
      <c r="S201" s="52">
        <v>60</v>
      </c>
      <c r="T201" s="44">
        <v>0</v>
      </c>
      <c r="U201" s="81">
        <v>72567</v>
      </c>
      <c r="V201" s="82">
        <v>0</v>
      </c>
      <c r="W201" s="88">
        <v>72567</v>
      </c>
      <c r="X201" s="54">
        <v>56352</v>
      </c>
      <c r="Y201" s="53">
        <v>20399</v>
      </c>
      <c r="Z201" s="86">
        <v>76751</v>
      </c>
      <c r="AA201" s="86">
        <v>0</v>
      </c>
      <c r="AB201" s="86">
        <v>0</v>
      </c>
      <c r="AC201" s="87">
        <v>0</v>
      </c>
      <c r="AD201" s="198">
        <v>76751</v>
      </c>
    </row>
    <row r="202" spans="1:30" x14ac:dyDescent="0.25">
      <c r="A202" s="4" t="s">
        <v>59</v>
      </c>
      <c r="B202" s="5" t="s">
        <v>142</v>
      </c>
      <c r="C202" s="6" t="s">
        <v>728</v>
      </c>
      <c r="D202" s="5">
        <v>305081</v>
      </c>
      <c r="E202" s="7" t="s">
        <v>729</v>
      </c>
      <c r="F202" s="5">
        <v>31773711</v>
      </c>
      <c r="G202" s="7" t="s">
        <v>730</v>
      </c>
      <c r="H202" s="5" t="s">
        <v>59</v>
      </c>
      <c r="I202" s="7" t="s">
        <v>63</v>
      </c>
      <c r="J202" s="7" t="s">
        <v>731</v>
      </c>
      <c r="K202" s="7" t="s">
        <v>732</v>
      </c>
      <c r="L202" s="29"/>
      <c r="M202" s="30">
        <v>95.3</v>
      </c>
      <c r="N202" s="12">
        <v>2.9</v>
      </c>
      <c r="O202" s="153">
        <v>98.2</v>
      </c>
      <c r="P202" s="30">
        <v>98.8</v>
      </c>
      <c r="Q202" s="43">
        <v>5</v>
      </c>
      <c r="R202" s="153">
        <v>103.8</v>
      </c>
      <c r="S202" s="52">
        <v>60</v>
      </c>
      <c r="T202" s="44">
        <v>0</v>
      </c>
      <c r="U202" s="81">
        <v>96299</v>
      </c>
      <c r="V202" s="82">
        <v>0</v>
      </c>
      <c r="W202" s="88">
        <v>96299</v>
      </c>
      <c r="X202" s="54">
        <v>72048</v>
      </c>
      <c r="Y202" s="53">
        <v>26081</v>
      </c>
      <c r="Z202" s="86">
        <v>98129</v>
      </c>
      <c r="AA202" s="86">
        <v>0</v>
      </c>
      <c r="AB202" s="86">
        <v>0</v>
      </c>
      <c r="AC202" s="87">
        <v>0</v>
      </c>
      <c r="AD202" s="198">
        <v>98129</v>
      </c>
    </row>
    <row r="203" spans="1:30" x14ac:dyDescent="0.25">
      <c r="A203" s="4" t="s">
        <v>59</v>
      </c>
      <c r="B203" s="5" t="s">
        <v>142</v>
      </c>
      <c r="C203" s="6" t="s">
        <v>728</v>
      </c>
      <c r="D203" s="5">
        <v>305081</v>
      </c>
      <c r="E203" s="7" t="s">
        <v>729</v>
      </c>
      <c r="F203" s="5">
        <v>31813011</v>
      </c>
      <c r="G203" s="7" t="s">
        <v>542</v>
      </c>
      <c r="H203" s="5" t="s">
        <v>59</v>
      </c>
      <c r="I203" s="7" t="s">
        <v>149</v>
      </c>
      <c r="J203" s="7" t="s">
        <v>731</v>
      </c>
      <c r="K203" s="7" t="s">
        <v>839</v>
      </c>
      <c r="L203" s="29"/>
      <c r="M203" s="30">
        <v>16.600000000000001</v>
      </c>
      <c r="N203" s="12">
        <v>0</v>
      </c>
      <c r="O203" s="153">
        <v>16.600000000000001</v>
      </c>
      <c r="P203" s="30">
        <v>17.600000000000001</v>
      </c>
      <c r="Q203" s="43">
        <v>0</v>
      </c>
      <c r="R203" s="153">
        <v>17.600000000000001</v>
      </c>
      <c r="S203" s="52">
        <v>60</v>
      </c>
      <c r="T203" s="44">
        <v>0</v>
      </c>
      <c r="U203" s="81">
        <v>16279</v>
      </c>
      <c r="V203" s="82">
        <v>0</v>
      </c>
      <c r="W203" s="88">
        <v>16279</v>
      </c>
      <c r="X203" s="54">
        <v>12192</v>
      </c>
      <c r="Y203" s="53">
        <v>4414</v>
      </c>
      <c r="Z203" s="86">
        <v>16606</v>
      </c>
      <c r="AA203" s="86">
        <v>0</v>
      </c>
      <c r="AB203" s="86">
        <v>0</v>
      </c>
      <c r="AC203" s="87">
        <v>0</v>
      </c>
      <c r="AD203" s="198">
        <v>16606</v>
      </c>
    </row>
    <row r="204" spans="1:30" x14ac:dyDescent="0.25">
      <c r="A204" s="4" t="s">
        <v>59</v>
      </c>
      <c r="B204" s="5" t="s">
        <v>142</v>
      </c>
      <c r="C204" s="6" t="s">
        <v>728</v>
      </c>
      <c r="D204" s="5">
        <v>305081</v>
      </c>
      <c r="E204" s="7" t="s">
        <v>729</v>
      </c>
      <c r="F204" s="5">
        <v>31813020</v>
      </c>
      <c r="G204" s="7" t="s">
        <v>542</v>
      </c>
      <c r="H204" s="5" t="s">
        <v>59</v>
      </c>
      <c r="I204" s="7" t="s">
        <v>149</v>
      </c>
      <c r="J204" s="7" t="s">
        <v>731</v>
      </c>
      <c r="K204" s="7" t="s">
        <v>840</v>
      </c>
      <c r="L204" s="29"/>
      <c r="M204" s="30">
        <v>4</v>
      </c>
      <c r="N204" s="12">
        <v>0</v>
      </c>
      <c r="O204" s="153">
        <v>4</v>
      </c>
      <c r="P204" s="30">
        <v>4</v>
      </c>
      <c r="Q204" s="43">
        <v>0</v>
      </c>
      <c r="R204" s="153">
        <v>4</v>
      </c>
      <c r="S204" s="52">
        <v>60</v>
      </c>
      <c r="T204" s="44">
        <v>0</v>
      </c>
      <c r="U204" s="81">
        <v>3923</v>
      </c>
      <c r="V204" s="82">
        <v>0</v>
      </c>
      <c r="W204" s="88">
        <v>3923</v>
      </c>
      <c r="X204" s="54">
        <v>2880</v>
      </c>
      <c r="Y204" s="53">
        <v>1043</v>
      </c>
      <c r="Z204" s="86">
        <v>3923</v>
      </c>
      <c r="AA204" s="86">
        <v>0</v>
      </c>
      <c r="AB204" s="86">
        <v>0</v>
      </c>
      <c r="AC204" s="87">
        <v>0</v>
      </c>
      <c r="AD204" s="198">
        <v>3923</v>
      </c>
    </row>
    <row r="205" spans="1:30" x14ac:dyDescent="0.25">
      <c r="A205" s="4" t="s">
        <v>59</v>
      </c>
      <c r="B205" s="5" t="s">
        <v>142</v>
      </c>
      <c r="C205" s="6" t="s">
        <v>728</v>
      </c>
      <c r="D205" s="5">
        <v>305081</v>
      </c>
      <c r="E205" s="7" t="s">
        <v>729</v>
      </c>
      <c r="F205" s="5">
        <v>31813038</v>
      </c>
      <c r="G205" s="7" t="s">
        <v>542</v>
      </c>
      <c r="H205" s="5" t="s">
        <v>59</v>
      </c>
      <c r="I205" s="7" t="s">
        <v>149</v>
      </c>
      <c r="J205" s="7" t="s">
        <v>731</v>
      </c>
      <c r="K205" s="7" t="s">
        <v>841</v>
      </c>
      <c r="L205" s="29"/>
      <c r="M205" s="30">
        <v>14.6</v>
      </c>
      <c r="N205" s="12">
        <v>0</v>
      </c>
      <c r="O205" s="153">
        <v>14.6</v>
      </c>
      <c r="P205" s="30">
        <v>14.6</v>
      </c>
      <c r="Q205" s="43">
        <v>0</v>
      </c>
      <c r="R205" s="153">
        <v>14.6</v>
      </c>
      <c r="S205" s="52">
        <v>60</v>
      </c>
      <c r="T205" s="44">
        <v>0</v>
      </c>
      <c r="U205" s="81">
        <v>14317</v>
      </c>
      <c r="V205" s="82">
        <v>0</v>
      </c>
      <c r="W205" s="88">
        <v>14317</v>
      </c>
      <c r="X205" s="54">
        <v>10512</v>
      </c>
      <c r="Y205" s="53">
        <v>3805</v>
      </c>
      <c r="Z205" s="86">
        <v>14317</v>
      </c>
      <c r="AA205" s="86">
        <v>0</v>
      </c>
      <c r="AB205" s="86">
        <v>0</v>
      </c>
      <c r="AC205" s="87">
        <v>0</v>
      </c>
      <c r="AD205" s="198">
        <v>14317</v>
      </c>
    </row>
    <row r="206" spans="1:30" x14ac:dyDescent="0.25">
      <c r="A206" s="4" t="s">
        <v>59</v>
      </c>
      <c r="B206" s="5" t="s">
        <v>142</v>
      </c>
      <c r="C206" s="6" t="s">
        <v>728</v>
      </c>
      <c r="D206" s="5">
        <v>305081</v>
      </c>
      <c r="E206" s="7" t="s">
        <v>729</v>
      </c>
      <c r="F206" s="5">
        <v>31813046</v>
      </c>
      <c r="G206" s="7" t="s">
        <v>542</v>
      </c>
      <c r="H206" s="5" t="s">
        <v>59</v>
      </c>
      <c r="I206" s="7" t="s">
        <v>149</v>
      </c>
      <c r="J206" s="7" t="s">
        <v>731</v>
      </c>
      <c r="K206" s="7" t="s">
        <v>842</v>
      </c>
      <c r="L206" s="29"/>
      <c r="M206" s="30">
        <v>7</v>
      </c>
      <c r="N206" s="12">
        <v>0</v>
      </c>
      <c r="O206" s="153">
        <v>7</v>
      </c>
      <c r="P206" s="30">
        <v>8</v>
      </c>
      <c r="Q206" s="43">
        <v>0</v>
      </c>
      <c r="R206" s="153">
        <v>8</v>
      </c>
      <c r="S206" s="52">
        <v>60</v>
      </c>
      <c r="T206" s="44">
        <v>0</v>
      </c>
      <c r="U206" s="81">
        <v>6864</v>
      </c>
      <c r="V206" s="82">
        <v>0</v>
      </c>
      <c r="W206" s="88">
        <v>6864</v>
      </c>
      <c r="X206" s="54">
        <v>5280</v>
      </c>
      <c r="Y206" s="53">
        <v>1911</v>
      </c>
      <c r="Z206" s="86">
        <v>7191</v>
      </c>
      <c r="AA206" s="86">
        <v>0</v>
      </c>
      <c r="AB206" s="86">
        <v>0</v>
      </c>
      <c r="AC206" s="87">
        <v>0</v>
      </c>
      <c r="AD206" s="198">
        <v>7191</v>
      </c>
    </row>
    <row r="207" spans="1:30" x14ac:dyDescent="0.25">
      <c r="A207" s="4" t="s">
        <v>59</v>
      </c>
      <c r="B207" s="5" t="s">
        <v>142</v>
      </c>
      <c r="C207" s="6" t="s">
        <v>728</v>
      </c>
      <c r="D207" s="5">
        <v>305081</v>
      </c>
      <c r="E207" s="7" t="s">
        <v>729</v>
      </c>
      <c r="F207" s="5">
        <v>56324341</v>
      </c>
      <c r="G207" s="7" t="s">
        <v>542</v>
      </c>
      <c r="H207" s="5" t="s">
        <v>59</v>
      </c>
      <c r="I207" s="7" t="s">
        <v>149</v>
      </c>
      <c r="J207" s="7" t="s">
        <v>731</v>
      </c>
      <c r="K207" s="7" t="s">
        <v>1765</v>
      </c>
      <c r="L207" s="29"/>
      <c r="M207" s="30">
        <v>8</v>
      </c>
      <c r="N207" s="12">
        <v>0</v>
      </c>
      <c r="O207" s="153">
        <v>8</v>
      </c>
      <c r="P207" s="30">
        <v>8.5</v>
      </c>
      <c r="Q207" s="43">
        <v>0</v>
      </c>
      <c r="R207" s="153">
        <v>8.5</v>
      </c>
      <c r="S207" s="52">
        <v>60</v>
      </c>
      <c r="T207" s="44">
        <v>0</v>
      </c>
      <c r="U207" s="81">
        <v>7845</v>
      </c>
      <c r="V207" s="82">
        <v>0</v>
      </c>
      <c r="W207" s="88">
        <v>7845</v>
      </c>
      <c r="X207" s="54">
        <v>5880</v>
      </c>
      <c r="Y207" s="53">
        <v>2129</v>
      </c>
      <c r="Z207" s="86">
        <v>8009</v>
      </c>
      <c r="AA207" s="86">
        <v>0</v>
      </c>
      <c r="AB207" s="86">
        <v>0</v>
      </c>
      <c r="AC207" s="87">
        <v>0</v>
      </c>
      <c r="AD207" s="198">
        <v>8009</v>
      </c>
    </row>
    <row r="208" spans="1:30" x14ac:dyDescent="0.25">
      <c r="A208" s="4" t="s">
        <v>59</v>
      </c>
      <c r="B208" s="5" t="s">
        <v>142</v>
      </c>
      <c r="C208" s="6" t="s">
        <v>216</v>
      </c>
      <c r="D208" s="5">
        <v>305090</v>
      </c>
      <c r="E208" s="7" t="s">
        <v>217</v>
      </c>
      <c r="F208" s="5">
        <v>305090</v>
      </c>
      <c r="G208" s="7" t="s">
        <v>217</v>
      </c>
      <c r="H208" s="5" t="s">
        <v>59</v>
      </c>
      <c r="I208" s="7" t="s">
        <v>149</v>
      </c>
      <c r="J208" s="7" t="s">
        <v>218</v>
      </c>
      <c r="K208" s="7" t="s">
        <v>219</v>
      </c>
      <c r="L208" s="29"/>
      <c r="M208" s="30">
        <v>2</v>
      </c>
      <c r="N208" s="12">
        <v>0</v>
      </c>
      <c r="O208" s="153">
        <v>2</v>
      </c>
      <c r="P208" s="30">
        <v>2</v>
      </c>
      <c r="Q208" s="43">
        <v>0</v>
      </c>
      <c r="R208" s="153">
        <v>2</v>
      </c>
      <c r="S208" s="52">
        <v>60</v>
      </c>
      <c r="T208" s="44">
        <v>0</v>
      </c>
      <c r="U208" s="81">
        <v>1961</v>
      </c>
      <c r="V208" s="82">
        <v>0</v>
      </c>
      <c r="W208" s="88">
        <v>1961</v>
      </c>
      <c r="X208" s="54">
        <v>1440</v>
      </c>
      <c r="Y208" s="53">
        <v>521</v>
      </c>
      <c r="Z208" s="86">
        <v>1961</v>
      </c>
      <c r="AA208" s="86">
        <v>0</v>
      </c>
      <c r="AB208" s="86">
        <v>0</v>
      </c>
      <c r="AC208" s="87">
        <v>0</v>
      </c>
      <c r="AD208" s="198">
        <v>1961</v>
      </c>
    </row>
    <row r="209" spans="1:30" x14ac:dyDescent="0.25">
      <c r="A209" s="4" t="s">
        <v>59</v>
      </c>
      <c r="B209" s="5" t="s">
        <v>142</v>
      </c>
      <c r="C209" s="6" t="s">
        <v>875</v>
      </c>
      <c r="D209" s="5">
        <v>305103</v>
      </c>
      <c r="E209" s="7" t="s">
        <v>876</v>
      </c>
      <c r="F209" s="5">
        <v>31817017</v>
      </c>
      <c r="G209" s="7" t="s">
        <v>594</v>
      </c>
      <c r="H209" s="5" t="s">
        <v>59</v>
      </c>
      <c r="I209" s="7" t="s">
        <v>94</v>
      </c>
      <c r="J209" s="7" t="s">
        <v>877</v>
      </c>
      <c r="K209" s="7" t="s">
        <v>878</v>
      </c>
      <c r="L209" s="29"/>
      <c r="M209" s="30">
        <v>40</v>
      </c>
      <c r="N209" s="12">
        <v>2</v>
      </c>
      <c r="O209" s="153">
        <v>42</v>
      </c>
      <c r="P209" s="30">
        <v>42.5</v>
      </c>
      <c r="Q209" s="43">
        <v>2</v>
      </c>
      <c r="R209" s="153">
        <v>44.5</v>
      </c>
      <c r="S209" s="52">
        <v>60</v>
      </c>
      <c r="T209" s="44">
        <v>0</v>
      </c>
      <c r="U209" s="81">
        <v>41187</v>
      </c>
      <c r="V209" s="82">
        <v>0</v>
      </c>
      <c r="W209" s="88">
        <v>41187</v>
      </c>
      <c r="X209" s="54">
        <v>30840</v>
      </c>
      <c r="Y209" s="53">
        <v>11164</v>
      </c>
      <c r="Z209" s="86">
        <v>42004</v>
      </c>
      <c r="AA209" s="86">
        <v>0</v>
      </c>
      <c r="AB209" s="86">
        <v>0</v>
      </c>
      <c r="AC209" s="87">
        <v>0</v>
      </c>
      <c r="AD209" s="198">
        <v>42004</v>
      </c>
    </row>
    <row r="210" spans="1:30" x14ac:dyDescent="0.25">
      <c r="A210" s="4" t="s">
        <v>59</v>
      </c>
      <c r="B210" s="5" t="s">
        <v>142</v>
      </c>
      <c r="C210" s="6" t="s">
        <v>875</v>
      </c>
      <c r="D210" s="5">
        <v>305103</v>
      </c>
      <c r="E210" s="7" t="s">
        <v>876</v>
      </c>
      <c r="F210" s="5">
        <v>42135591</v>
      </c>
      <c r="G210" s="7" t="s">
        <v>542</v>
      </c>
      <c r="H210" s="5" t="s">
        <v>59</v>
      </c>
      <c r="I210" s="7" t="s">
        <v>94</v>
      </c>
      <c r="J210" s="7" t="s">
        <v>877</v>
      </c>
      <c r="K210" s="7" t="s">
        <v>1304</v>
      </c>
      <c r="L210" s="29"/>
      <c r="M210" s="30">
        <v>24.9</v>
      </c>
      <c r="N210" s="12">
        <v>1</v>
      </c>
      <c r="O210" s="153">
        <v>25.9</v>
      </c>
      <c r="P210" s="30">
        <v>25</v>
      </c>
      <c r="Q210" s="43">
        <v>1</v>
      </c>
      <c r="R210" s="153">
        <v>26</v>
      </c>
      <c r="S210" s="52">
        <v>60</v>
      </c>
      <c r="T210" s="44">
        <v>0</v>
      </c>
      <c r="U210" s="81">
        <v>25399</v>
      </c>
      <c r="V210" s="82">
        <v>0</v>
      </c>
      <c r="W210" s="88">
        <v>25399</v>
      </c>
      <c r="X210" s="54">
        <v>18672</v>
      </c>
      <c r="Y210" s="53">
        <v>6759</v>
      </c>
      <c r="Z210" s="86">
        <v>25431</v>
      </c>
      <c r="AA210" s="86">
        <v>0</v>
      </c>
      <c r="AB210" s="86">
        <v>0</v>
      </c>
      <c r="AC210" s="87">
        <v>0</v>
      </c>
      <c r="AD210" s="198">
        <v>25431</v>
      </c>
    </row>
    <row r="211" spans="1:30" x14ac:dyDescent="0.25">
      <c r="A211" s="4" t="s">
        <v>59</v>
      </c>
      <c r="B211" s="5" t="s">
        <v>142</v>
      </c>
      <c r="C211" s="6" t="s">
        <v>220</v>
      </c>
      <c r="D211" s="5">
        <v>305111</v>
      </c>
      <c r="E211" s="7" t="s">
        <v>221</v>
      </c>
      <c r="F211" s="5">
        <v>305111</v>
      </c>
      <c r="G211" s="7" t="s">
        <v>221</v>
      </c>
      <c r="H211" s="5" t="s">
        <v>59</v>
      </c>
      <c r="I211" s="7" t="s">
        <v>94</v>
      </c>
      <c r="J211" s="7" t="s">
        <v>222</v>
      </c>
      <c r="K211" s="7" t="s">
        <v>223</v>
      </c>
      <c r="L211" s="29"/>
      <c r="M211" s="30">
        <v>2</v>
      </c>
      <c r="N211" s="12">
        <v>0</v>
      </c>
      <c r="O211" s="153">
        <v>2</v>
      </c>
      <c r="P211" s="30">
        <v>2</v>
      </c>
      <c r="Q211" s="43">
        <v>0</v>
      </c>
      <c r="R211" s="153">
        <v>2</v>
      </c>
      <c r="S211" s="52">
        <v>60</v>
      </c>
      <c r="T211" s="44">
        <v>0</v>
      </c>
      <c r="U211" s="81">
        <v>1961</v>
      </c>
      <c r="V211" s="82">
        <v>0</v>
      </c>
      <c r="W211" s="88">
        <v>1961</v>
      </c>
      <c r="X211" s="54">
        <v>1440</v>
      </c>
      <c r="Y211" s="53">
        <v>521</v>
      </c>
      <c r="Z211" s="86">
        <v>1961</v>
      </c>
      <c r="AA211" s="86">
        <v>0</v>
      </c>
      <c r="AB211" s="86">
        <v>0</v>
      </c>
      <c r="AC211" s="87">
        <v>0</v>
      </c>
      <c r="AD211" s="198">
        <v>1961</v>
      </c>
    </row>
    <row r="212" spans="1:30" x14ac:dyDescent="0.25">
      <c r="A212" s="4" t="s">
        <v>59</v>
      </c>
      <c r="B212" s="5" t="s">
        <v>142</v>
      </c>
      <c r="C212" s="6" t="s">
        <v>224</v>
      </c>
      <c r="D212" s="5">
        <v>305120</v>
      </c>
      <c r="E212" s="7" t="s">
        <v>225</v>
      </c>
      <c r="F212" s="5">
        <v>305120</v>
      </c>
      <c r="G212" s="7" t="s">
        <v>225</v>
      </c>
      <c r="H212" s="5" t="s">
        <v>59</v>
      </c>
      <c r="I212" s="7" t="s">
        <v>66</v>
      </c>
      <c r="J212" s="7" t="s">
        <v>226</v>
      </c>
      <c r="K212" s="7" t="s">
        <v>227</v>
      </c>
      <c r="L212" s="29"/>
      <c r="M212" s="30">
        <v>19</v>
      </c>
      <c r="N212" s="12">
        <v>0</v>
      </c>
      <c r="O212" s="153">
        <v>19</v>
      </c>
      <c r="P212" s="30">
        <v>16</v>
      </c>
      <c r="Q212" s="43">
        <v>0</v>
      </c>
      <c r="R212" s="153">
        <v>16</v>
      </c>
      <c r="S212" s="52">
        <v>60</v>
      </c>
      <c r="T212" s="44">
        <v>0</v>
      </c>
      <c r="U212" s="81">
        <v>18632</v>
      </c>
      <c r="V212" s="82">
        <v>0</v>
      </c>
      <c r="W212" s="88">
        <v>18632</v>
      </c>
      <c r="X212" s="54">
        <v>12960</v>
      </c>
      <c r="Y212" s="53">
        <v>4692</v>
      </c>
      <c r="Z212" s="86">
        <v>17652</v>
      </c>
      <c r="AA212" s="86">
        <v>0</v>
      </c>
      <c r="AB212" s="86">
        <v>0</v>
      </c>
      <c r="AC212" s="87">
        <v>0</v>
      </c>
      <c r="AD212" s="198">
        <v>17652</v>
      </c>
    </row>
    <row r="213" spans="1:30" x14ac:dyDescent="0.25">
      <c r="A213" s="4" t="s">
        <v>59</v>
      </c>
      <c r="B213" s="5" t="s">
        <v>142</v>
      </c>
      <c r="C213" s="6" t="s">
        <v>224</v>
      </c>
      <c r="D213" s="5">
        <v>305120</v>
      </c>
      <c r="E213" s="7" t="s">
        <v>225</v>
      </c>
      <c r="F213" s="5">
        <v>36062227</v>
      </c>
      <c r="G213" s="7" t="s">
        <v>594</v>
      </c>
      <c r="H213" s="5" t="s">
        <v>59</v>
      </c>
      <c r="I213" s="7" t="s">
        <v>66</v>
      </c>
      <c r="J213" s="7" t="s">
        <v>226</v>
      </c>
      <c r="K213" s="7" t="s">
        <v>1051</v>
      </c>
      <c r="L213" s="29"/>
      <c r="M213" s="30">
        <v>27</v>
      </c>
      <c r="N213" s="12">
        <v>1</v>
      </c>
      <c r="O213" s="153">
        <v>28</v>
      </c>
      <c r="P213" s="30">
        <v>28.7</v>
      </c>
      <c r="Q213" s="43">
        <v>1</v>
      </c>
      <c r="R213" s="153">
        <v>29.7</v>
      </c>
      <c r="S213" s="52">
        <v>60</v>
      </c>
      <c r="T213" s="44">
        <v>0</v>
      </c>
      <c r="U213" s="81">
        <v>27458</v>
      </c>
      <c r="V213" s="82">
        <v>0</v>
      </c>
      <c r="W213" s="88">
        <v>27458</v>
      </c>
      <c r="X213" s="54">
        <v>20568</v>
      </c>
      <c r="Y213" s="53">
        <v>7446</v>
      </c>
      <c r="Z213" s="86">
        <v>28014</v>
      </c>
      <c r="AA213" s="86">
        <v>0</v>
      </c>
      <c r="AB213" s="86">
        <v>0</v>
      </c>
      <c r="AC213" s="87">
        <v>0</v>
      </c>
      <c r="AD213" s="198">
        <v>28014</v>
      </c>
    </row>
    <row r="214" spans="1:30" x14ac:dyDescent="0.25">
      <c r="A214" s="4" t="s">
        <v>59</v>
      </c>
      <c r="B214" s="5" t="s">
        <v>142</v>
      </c>
      <c r="C214" s="6" t="s">
        <v>224</v>
      </c>
      <c r="D214" s="5">
        <v>305120</v>
      </c>
      <c r="E214" s="7" t="s">
        <v>225</v>
      </c>
      <c r="F214" s="5">
        <v>36071226</v>
      </c>
      <c r="G214" s="7" t="s">
        <v>1097</v>
      </c>
      <c r="H214" s="5" t="s">
        <v>59</v>
      </c>
      <c r="I214" s="7" t="s">
        <v>66</v>
      </c>
      <c r="J214" s="7" t="s">
        <v>226</v>
      </c>
      <c r="K214" s="7" t="s">
        <v>1051</v>
      </c>
      <c r="L214" s="29"/>
      <c r="M214" s="30">
        <v>17.2</v>
      </c>
      <c r="N214" s="12">
        <v>0</v>
      </c>
      <c r="O214" s="153">
        <v>17.2</v>
      </c>
      <c r="P214" s="30">
        <v>17.399999999999999</v>
      </c>
      <c r="Q214" s="43">
        <v>0.1</v>
      </c>
      <c r="R214" s="153">
        <v>17.5</v>
      </c>
      <c r="S214" s="52">
        <v>60</v>
      </c>
      <c r="T214" s="44">
        <v>0</v>
      </c>
      <c r="U214" s="81">
        <v>16867</v>
      </c>
      <c r="V214" s="82">
        <v>0</v>
      </c>
      <c r="W214" s="88">
        <v>16867</v>
      </c>
      <c r="X214" s="54">
        <v>12456</v>
      </c>
      <c r="Y214" s="53">
        <v>4509</v>
      </c>
      <c r="Z214" s="86">
        <v>16965</v>
      </c>
      <c r="AA214" s="86">
        <v>0</v>
      </c>
      <c r="AB214" s="86">
        <v>0</v>
      </c>
      <c r="AC214" s="87">
        <v>0</v>
      </c>
      <c r="AD214" s="198">
        <v>16965</v>
      </c>
    </row>
    <row r="215" spans="1:30" x14ac:dyDescent="0.25">
      <c r="A215" s="4" t="s">
        <v>59</v>
      </c>
      <c r="B215" s="5" t="s">
        <v>142</v>
      </c>
      <c r="C215" s="6" t="s">
        <v>228</v>
      </c>
      <c r="D215" s="5">
        <v>305138</v>
      </c>
      <c r="E215" s="7" t="s">
        <v>229</v>
      </c>
      <c r="F215" s="5">
        <v>305138</v>
      </c>
      <c r="G215" s="7" t="s">
        <v>229</v>
      </c>
      <c r="H215" s="5" t="s">
        <v>59</v>
      </c>
      <c r="I215" s="7" t="s">
        <v>66</v>
      </c>
      <c r="J215" s="7" t="s">
        <v>230</v>
      </c>
      <c r="K215" s="7" t="s">
        <v>231</v>
      </c>
      <c r="L215" s="29"/>
      <c r="M215" s="30">
        <v>4.4000000000000004</v>
      </c>
      <c r="N215" s="12">
        <v>0</v>
      </c>
      <c r="O215" s="153">
        <v>4.4000000000000004</v>
      </c>
      <c r="P215" s="30">
        <v>9</v>
      </c>
      <c r="Q215" s="43">
        <v>1</v>
      </c>
      <c r="R215" s="153">
        <v>10</v>
      </c>
      <c r="S215" s="52">
        <v>60</v>
      </c>
      <c r="T215" s="44">
        <v>0</v>
      </c>
      <c r="U215" s="81">
        <v>4315</v>
      </c>
      <c r="V215" s="82">
        <v>0</v>
      </c>
      <c r="W215" s="88">
        <v>4315</v>
      </c>
      <c r="X215" s="54">
        <v>4512</v>
      </c>
      <c r="Y215" s="53">
        <v>1633</v>
      </c>
      <c r="Z215" s="86">
        <v>6145</v>
      </c>
      <c r="AA215" s="86">
        <v>0</v>
      </c>
      <c r="AB215" s="86">
        <v>0</v>
      </c>
      <c r="AC215" s="87">
        <v>0</v>
      </c>
      <c r="AD215" s="198">
        <v>6145</v>
      </c>
    </row>
    <row r="216" spans="1:30" x14ac:dyDescent="0.25">
      <c r="A216" s="4" t="s">
        <v>59</v>
      </c>
      <c r="B216" s="5" t="s">
        <v>142</v>
      </c>
      <c r="C216" s="6" t="s">
        <v>228</v>
      </c>
      <c r="D216" s="5">
        <v>305138</v>
      </c>
      <c r="E216" s="7" t="s">
        <v>229</v>
      </c>
      <c r="F216" s="5">
        <v>710055463</v>
      </c>
      <c r="G216" s="7" t="s">
        <v>594</v>
      </c>
      <c r="H216" s="5" t="s">
        <v>59</v>
      </c>
      <c r="I216" s="7" t="s">
        <v>66</v>
      </c>
      <c r="J216" s="7" t="s">
        <v>230</v>
      </c>
      <c r="K216" s="7" t="s">
        <v>1790</v>
      </c>
      <c r="L216" s="29"/>
      <c r="M216" s="30">
        <v>3</v>
      </c>
      <c r="N216" s="12">
        <v>1</v>
      </c>
      <c r="O216" s="153">
        <v>4</v>
      </c>
      <c r="P216" s="30">
        <v>0</v>
      </c>
      <c r="Q216" s="43">
        <v>0</v>
      </c>
      <c r="R216" s="153">
        <v>0</v>
      </c>
      <c r="S216" s="52">
        <v>60</v>
      </c>
      <c r="T216" s="44">
        <v>0</v>
      </c>
      <c r="U216" s="81">
        <v>3923</v>
      </c>
      <c r="V216" s="82">
        <v>0</v>
      </c>
      <c r="W216" s="88">
        <v>3923</v>
      </c>
      <c r="X216" s="54">
        <v>1920</v>
      </c>
      <c r="Y216" s="53">
        <v>695</v>
      </c>
      <c r="Z216" s="86">
        <v>2615</v>
      </c>
      <c r="AA216" s="86">
        <v>0</v>
      </c>
      <c r="AB216" s="86">
        <v>0</v>
      </c>
      <c r="AC216" s="87">
        <v>0</v>
      </c>
      <c r="AD216" s="198">
        <v>2615</v>
      </c>
    </row>
    <row r="217" spans="1:30" x14ac:dyDescent="0.25">
      <c r="A217" s="4" t="s">
        <v>59</v>
      </c>
      <c r="B217" s="5" t="s">
        <v>142</v>
      </c>
      <c r="C217" s="6" t="s">
        <v>232</v>
      </c>
      <c r="D217" s="5">
        <v>305146</v>
      </c>
      <c r="E217" s="7" t="s">
        <v>233</v>
      </c>
      <c r="F217" s="5">
        <v>305146</v>
      </c>
      <c r="G217" s="7" t="s">
        <v>233</v>
      </c>
      <c r="H217" s="5" t="s">
        <v>59</v>
      </c>
      <c r="I217" s="7" t="s">
        <v>66</v>
      </c>
      <c r="J217" s="7" t="s">
        <v>234</v>
      </c>
      <c r="K217" s="7" t="s">
        <v>235</v>
      </c>
      <c r="L217" s="29"/>
      <c r="M217" s="30">
        <v>8</v>
      </c>
      <c r="N217" s="12">
        <v>0</v>
      </c>
      <c r="O217" s="153">
        <v>8</v>
      </c>
      <c r="P217" s="30">
        <v>10</v>
      </c>
      <c r="Q217" s="43">
        <v>0</v>
      </c>
      <c r="R217" s="153">
        <v>10</v>
      </c>
      <c r="S217" s="52">
        <v>60</v>
      </c>
      <c r="T217" s="44">
        <v>0</v>
      </c>
      <c r="U217" s="81">
        <v>7845</v>
      </c>
      <c r="V217" s="82">
        <v>0</v>
      </c>
      <c r="W217" s="88">
        <v>7845</v>
      </c>
      <c r="X217" s="54">
        <v>6240</v>
      </c>
      <c r="Y217" s="53">
        <v>2259</v>
      </c>
      <c r="Z217" s="86">
        <v>8499</v>
      </c>
      <c r="AA217" s="86">
        <v>0</v>
      </c>
      <c r="AB217" s="86">
        <v>0</v>
      </c>
      <c r="AC217" s="87">
        <v>0</v>
      </c>
      <c r="AD217" s="198">
        <v>8499</v>
      </c>
    </row>
    <row r="218" spans="1:30" x14ac:dyDescent="0.25">
      <c r="A218" s="4" t="s">
        <v>59</v>
      </c>
      <c r="B218" s="5" t="s">
        <v>142</v>
      </c>
      <c r="C218" s="6" t="s">
        <v>232</v>
      </c>
      <c r="D218" s="5">
        <v>305146</v>
      </c>
      <c r="E218" s="7" t="s">
        <v>233</v>
      </c>
      <c r="F218" s="5">
        <v>36071102</v>
      </c>
      <c r="G218" s="7" t="s">
        <v>594</v>
      </c>
      <c r="H218" s="5" t="s">
        <v>59</v>
      </c>
      <c r="I218" s="7" t="s">
        <v>66</v>
      </c>
      <c r="J218" s="7" t="s">
        <v>234</v>
      </c>
      <c r="K218" s="7" t="s">
        <v>870</v>
      </c>
      <c r="L218" s="29"/>
      <c r="M218" s="30">
        <v>19.7</v>
      </c>
      <c r="N218" s="12">
        <v>1</v>
      </c>
      <c r="O218" s="153">
        <v>20.7</v>
      </c>
      <c r="P218" s="30">
        <v>21.6</v>
      </c>
      <c r="Q218" s="43">
        <v>1.7</v>
      </c>
      <c r="R218" s="153">
        <v>23.3</v>
      </c>
      <c r="S218" s="52">
        <v>60</v>
      </c>
      <c r="T218" s="44">
        <v>0</v>
      </c>
      <c r="U218" s="81">
        <v>20299</v>
      </c>
      <c r="V218" s="82">
        <v>0</v>
      </c>
      <c r="W218" s="88">
        <v>20299</v>
      </c>
      <c r="X218" s="54">
        <v>15528</v>
      </c>
      <c r="Y218" s="53">
        <v>5621</v>
      </c>
      <c r="Z218" s="86">
        <v>21149</v>
      </c>
      <c r="AA218" s="86">
        <v>0</v>
      </c>
      <c r="AB218" s="86">
        <v>0</v>
      </c>
      <c r="AC218" s="87">
        <v>0</v>
      </c>
      <c r="AD218" s="198">
        <v>21149</v>
      </c>
    </row>
    <row r="219" spans="1:30" s="37" customFormat="1" x14ac:dyDescent="0.25">
      <c r="A219" s="4" t="s">
        <v>59</v>
      </c>
      <c r="B219" s="5" t="s">
        <v>142</v>
      </c>
      <c r="C219" s="6" t="s">
        <v>1425</v>
      </c>
      <c r="D219" s="5">
        <v>305154</v>
      </c>
      <c r="E219" s="7" t="s">
        <v>1426</v>
      </c>
      <c r="F219" s="5">
        <v>42414636</v>
      </c>
      <c r="G219" s="7" t="s">
        <v>648</v>
      </c>
      <c r="H219" s="5" t="s">
        <v>59</v>
      </c>
      <c r="I219" s="7" t="s">
        <v>94</v>
      </c>
      <c r="J219" s="7" t="s">
        <v>1427</v>
      </c>
      <c r="K219" s="7" t="s">
        <v>1428</v>
      </c>
      <c r="L219" s="29"/>
      <c r="M219" s="30">
        <v>40.4</v>
      </c>
      <c r="N219" s="12">
        <v>1.6</v>
      </c>
      <c r="O219" s="153">
        <v>42</v>
      </c>
      <c r="P219" s="30">
        <v>38.9</v>
      </c>
      <c r="Q219" s="43">
        <v>1.6</v>
      </c>
      <c r="R219" s="153">
        <v>40.5</v>
      </c>
      <c r="S219" s="52">
        <v>60</v>
      </c>
      <c r="T219" s="44">
        <v>0</v>
      </c>
      <c r="U219" s="81">
        <v>41187</v>
      </c>
      <c r="V219" s="82">
        <v>0</v>
      </c>
      <c r="W219" s="88">
        <v>41187</v>
      </c>
      <c r="X219" s="54">
        <v>29880</v>
      </c>
      <c r="Y219" s="53">
        <v>10817</v>
      </c>
      <c r="Z219" s="86">
        <v>40697</v>
      </c>
      <c r="AA219" s="86">
        <v>0</v>
      </c>
      <c r="AB219" s="86">
        <v>0</v>
      </c>
      <c r="AC219" s="87">
        <v>0</v>
      </c>
      <c r="AD219" s="198">
        <v>40697</v>
      </c>
    </row>
    <row r="220" spans="1:30" x14ac:dyDescent="0.25">
      <c r="A220" s="4" t="s">
        <v>59</v>
      </c>
      <c r="B220" s="5" t="s">
        <v>142</v>
      </c>
      <c r="C220" s="6" t="s">
        <v>236</v>
      </c>
      <c r="D220" s="5">
        <v>305162</v>
      </c>
      <c r="E220" s="7" t="s">
        <v>237</v>
      </c>
      <c r="F220" s="5">
        <v>305162</v>
      </c>
      <c r="G220" s="7" t="s">
        <v>237</v>
      </c>
      <c r="H220" s="5" t="s">
        <v>59</v>
      </c>
      <c r="I220" s="7" t="s">
        <v>94</v>
      </c>
      <c r="J220" s="7" t="s">
        <v>238</v>
      </c>
      <c r="K220" s="7" t="s">
        <v>239</v>
      </c>
      <c r="L220" s="29"/>
      <c r="M220" s="30">
        <v>8</v>
      </c>
      <c r="N220" s="12">
        <v>0</v>
      </c>
      <c r="O220" s="153">
        <v>8</v>
      </c>
      <c r="P220" s="30">
        <v>14.5</v>
      </c>
      <c r="Q220" s="43">
        <v>0</v>
      </c>
      <c r="R220" s="153">
        <v>14.5</v>
      </c>
      <c r="S220" s="52">
        <v>60</v>
      </c>
      <c r="T220" s="44">
        <v>0</v>
      </c>
      <c r="U220" s="81">
        <v>7845</v>
      </c>
      <c r="V220" s="82">
        <v>0</v>
      </c>
      <c r="W220" s="88">
        <v>7845</v>
      </c>
      <c r="X220" s="54">
        <v>7320</v>
      </c>
      <c r="Y220" s="53">
        <v>2650</v>
      </c>
      <c r="Z220" s="86">
        <v>9970</v>
      </c>
      <c r="AA220" s="86">
        <v>0</v>
      </c>
      <c r="AB220" s="86">
        <v>0</v>
      </c>
      <c r="AC220" s="87">
        <v>0</v>
      </c>
      <c r="AD220" s="198">
        <v>9970</v>
      </c>
    </row>
    <row r="221" spans="1:30" x14ac:dyDescent="0.25">
      <c r="A221" s="4" t="s">
        <v>59</v>
      </c>
      <c r="B221" s="5" t="s">
        <v>142</v>
      </c>
      <c r="C221" s="6" t="s">
        <v>236</v>
      </c>
      <c r="D221" s="5">
        <v>305162</v>
      </c>
      <c r="E221" s="7" t="s">
        <v>237</v>
      </c>
      <c r="F221" s="5">
        <v>710055480</v>
      </c>
      <c r="G221" s="7" t="s">
        <v>594</v>
      </c>
      <c r="H221" s="5" t="s">
        <v>59</v>
      </c>
      <c r="I221" s="7" t="s">
        <v>94</v>
      </c>
      <c r="J221" s="7" t="s">
        <v>238</v>
      </c>
      <c r="K221" s="7" t="s">
        <v>1791</v>
      </c>
      <c r="L221" s="29"/>
      <c r="M221" s="30">
        <v>6</v>
      </c>
      <c r="N221" s="12">
        <v>0</v>
      </c>
      <c r="O221" s="153">
        <v>6</v>
      </c>
      <c r="P221" s="30">
        <v>0</v>
      </c>
      <c r="Q221" s="43">
        <v>0</v>
      </c>
      <c r="R221" s="153">
        <v>0</v>
      </c>
      <c r="S221" s="52">
        <v>60</v>
      </c>
      <c r="T221" s="44">
        <v>0</v>
      </c>
      <c r="U221" s="81">
        <v>5884</v>
      </c>
      <c r="V221" s="82">
        <v>0</v>
      </c>
      <c r="W221" s="88">
        <v>5884</v>
      </c>
      <c r="X221" s="54">
        <v>2880</v>
      </c>
      <c r="Y221" s="53">
        <v>1043</v>
      </c>
      <c r="Z221" s="86">
        <v>3923</v>
      </c>
      <c r="AA221" s="86">
        <v>0</v>
      </c>
      <c r="AB221" s="86">
        <v>0</v>
      </c>
      <c r="AC221" s="87">
        <v>0</v>
      </c>
      <c r="AD221" s="198">
        <v>3923</v>
      </c>
    </row>
    <row r="222" spans="1:30" x14ac:dyDescent="0.25">
      <c r="A222" s="4" t="s">
        <v>59</v>
      </c>
      <c r="B222" s="5" t="s">
        <v>142</v>
      </c>
      <c r="C222" s="6" t="s">
        <v>879</v>
      </c>
      <c r="D222" s="5">
        <v>305171</v>
      </c>
      <c r="E222" s="7" t="s">
        <v>880</v>
      </c>
      <c r="F222" s="5">
        <v>31817025</v>
      </c>
      <c r="G222" s="7" t="s">
        <v>648</v>
      </c>
      <c r="H222" s="5" t="s">
        <v>59</v>
      </c>
      <c r="I222" s="7" t="s">
        <v>94</v>
      </c>
      <c r="J222" s="7" t="s">
        <v>881</v>
      </c>
      <c r="K222" s="7" t="s">
        <v>882</v>
      </c>
      <c r="L222" s="29"/>
      <c r="M222" s="30">
        <v>20.3</v>
      </c>
      <c r="N222" s="12">
        <v>0</v>
      </c>
      <c r="O222" s="153">
        <v>20.3</v>
      </c>
      <c r="P222" s="30">
        <v>19.7</v>
      </c>
      <c r="Q222" s="43">
        <v>0</v>
      </c>
      <c r="R222" s="153">
        <v>19.7</v>
      </c>
      <c r="S222" s="52">
        <v>60</v>
      </c>
      <c r="T222" s="44">
        <v>0</v>
      </c>
      <c r="U222" s="81">
        <v>19907</v>
      </c>
      <c r="V222" s="82">
        <v>0</v>
      </c>
      <c r="W222" s="88">
        <v>19907</v>
      </c>
      <c r="X222" s="54">
        <v>14472</v>
      </c>
      <c r="Y222" s="53">
        <v>5239</v>
      </c>
      <c r="Z222" s="86">
        <v>19711</v>
      </c>
      <c r="AA222" s="86">
        <v>0</v>
      </c>
      <c r="AB222" s="86">
        <v>0</v>
      </c>
      <c r="AC222" s="87">
        <v>0</v>
      </c>
      <c r="AD222" s="198">
        <v>19711</v>
      </c>
    </row>
    <row r="223" spans="1:30" x14ac:dyDescent="0.25">
      <c r="A223" s="4" t="s">
        <v>59</v>
      </c>
      <c r="B223" s="5" t="s">
        <v>142</v>
      </c>
      <c r="C223" s="6" t="s">
        <v>240</v>
      </c>
      <c r="D223" s="5">
        <v>305189</v>
      </c>
      <c r="E223" s="7" t="s">
        <v>241</v>
      </c>
      <c r="F223" s="5">
        <v>305189</v>
      </c>
      <c r="G223" s="7" t="s">
        <v>241</v>
      </c>
      <c r="H223" s="5" t="s">
        <v>59</v>
      </c>
      <c r="I223" s="7" t="s">
        <v>66</v>
      </c>
      <c r="J223" s="7" t="s">
        <v>242</v>
      </c>
      <c r="K223" s="7" t="s">
        <v>243</v>
      </c>
      <c r="L223" s="29"/>
      <c r="M223" s="30">
        <v>2</v>
      </c>
      <c r="N223" s="12">
        <v>0</v>
      </c>
      <c r="O223" s="153">
        <v>2</v>
      </c>
      <c r="P223" s="30">
        <v>2</v>
      </c>
      <c r="Q223" s="43">
        <v>0</v>
      </c>
      <c r="R223" s="153">
        <v>2</v>
      </c>
      <c r="S223" s="52">
        <v>60</v>
      </c>
      <c r="T223" s="44">
        <v>0</v>
      </c>
      <c r="U223" s="81">
        <v>1961</v>
      </c>
      <c r="V223" s="82">
        <v>0</v>
      </c>
      <c r="W223" s="88">
        <v>1961</v>
      </c>
      <c r="X223" s="54">
        <v>1440</v>
      </c>
      <c r="Y223" s="53">
        <v>521</v>
      </c>
      <c r="Z223" s="86">
        <v>1961</v>
      </c>
      <c r="AA223" s="86">
        <v>0</v>
      </c>
      <c r="AB223" s="86">
        <v>0</v>
      </c>
      <c r="AC223" s="87">
        <v>0</v>
      </c>
      <c r="AD223" s="198">
        <v>1961</v>
      </c>
    </row>
    <row r="224" spans="1:30" x14ac:dyDescent="0.25">
      <c r="A224" s="4" t="s">
        <v>59</v>
      </c>
      <c r="B224" s="5" t="s">
        <v>142</v>
      </c>
      <c r="C224" s="6" t="s">
        <v>1100</v>
      </c>
      <c r="D224" s="5">
        <v>305197</v>
      </c>
      <c r="E224" s="7" t="s">
        <v>1101</v>
      </c>
      <c r="F224" s="5">
        <v>36071293</v>
      </c>
      <c r="G224" s="7" t="s">
        <v>648</v>
      </c>
      <c r="H224" s="5" t="s">
        <v>59</v>
      </c>
      <c r="I224" s="7" t="s">
        <v>63</v>
      </c>
      <c r="J224" s="7" t="s">
        <v>1102</v>
      </c>
      <c r="K224" s="7" t="s">
        <v>1103</v>
      </c>
      <c r="L224" s="29"/>
      <c r="M224" s="30">
        <v>26.3</v>
      </c>
      <c r="N224" s="12">
        <v>0</v>
      </c>
      <c r="O224" s="153">
        <v>26.3</v>
      </c>
      <c r="P224" s="30">
        <v>25.5</v>
      </c>
      <c r="Q224" s="43">
        <v>0</v>
      </c>
      <c r="R224" s="153">
        <v>25.5</v>
      </c>
      <c r="S224" s="52">
        <v>60</v>
      </c>
      <c r="T224" s="44">
        <v>0</v>
      </c>
      <c r="U224" s="81">
        <v>25791</v>
      </c>
      <c r="V224" s="82">
        <v>0</v>
      </c>
      <c r="W224" s="88">
        <v>25791</v>
      </c>
      <c r="X224" s="54">
        <v>18744</v>
      </c>
      <c r="Y224" s="53">
        <v>6785</v>
      </c>
      <c r="Z224" s="86">
        <v>25529</v>
      </c>
      <c r="AA224" s="86">
        <v>0</v>
      </c>
      <c r="AB224" s="86">
        <v>0</v>
      </c>
      <c r="AC224" s="87">
        <v>0</v>
      </c>
      <c r="AD224" s="198">
        <v>25529</v>
      </c>
    </row>
    <row r="225" spans="1:30" x14ac:dyDescent="0.25">
      <c r="A225" s="4" t="s">
        <v>59</v>
      </c>
      <c r="B225" s="5" t="s">
        <v>142</v>
      </c>
      <c r="C225" s="6" t="s">
        <v>244</v>
      </c>
      <c r="D225" s="5">
        <v>305219</v>
      </c>
      <c r="E225" s="7" t="s">
        <v>245</v>
      </c>
      <c r="F225" s="5">
        <v>305219</v>
      </c>
      <c r="G225" s="7" t="s">
        <v>245</v>
      </c>
      <c r="H225" s="5" t="s">
        <v>59</v>
      </c>
      <c r="I225" s="7" t="s">
        <v>149</v>
      </c>
      <c r="J225" s="7" t="s">
        <v>246</v>
      </c>
      <c r="K225" s="7" t="s">
        <v>247</v>
      </c>
      <c r="L225" s="29"/>
      <c r="M225" s="30">
        <v>9</v>
      </c>
      <c r="N225" s="12">
        <v>0</v>
      </c>
      <c r="O225" s="153">
        <v>9</v>
      </c>
      <c r="P225" s="30">
        <v>9</v>
      </c>
      <c r="Q225" s="43">
        <v>0</v>
      </c>
      <c r="R225" s="153">
        <v>9</v>
      </c>
      <c r="S225" s="52">
        <v>60</v>
      </c>
      <c r="T225" s="44">
        <v>0</v>
      </c>
      <c r="U225" s="81">
        <v>8826</v>
      </c>
      <c r="V225" s="82">
        <v>0</v>
      </c>
      <c r="W225" s="88">
        <v>8826</v>
      </c>
      <c r="X225" s="54">
        <v>6480</v>
      </c>
      <c r="Y225" s="53">
        <v>2346</v>
      </c>
      <c r="Z225" s="86">
        <v>8826</v>
      </c>
      <c r="AA225" s="86">
        <v>0</v>
      </c>
      <c r="AB225" s="86">
        <v>0</v>
      </c>
      <c r="AC225" s="87">
        <v>0</v>
      </c>
      <c r="AD225" s="198">
        <v>8826</v>
      </c>
    </row>
    <row r="226" spans="1:30" x14ac:dyDescent="0.25">
      <c r="A226" s="4" t="s">
        <v>59</v>
      </c>
      <c r="B226" s="5" t="s">
        <v>142</v>
      </c>
      <c r="C226" s="6" t="s">
        <v>244</v>
      </c>
      <c r="D226" s="5">
        <v>305219</v>
      </c>
      <c r="E226" s="7" t="s">
        <v>245</v>
      </c>
      <c r="F226" s="5">
        <v>31817068</v>
      </c>
      <c r="G226" s="7" t="s">
        <v>594</v>
      </c>
      <c r="H226" s="5" t="s">
        <v>59</v>
      </c>
      <c r="I226" s="7" t="s">
        <v>63</v>
      </c>
      <c r="J226" s="7" t="s">
        <v>246</v>
      </c>
      <c r="K226" s="7" t="s">
        <v>883</v>
      </c>
      <c r="L226" s="29"/>
      <c r="M226" s="30">
        <v>19.7</v>
      </c>
      <c r="N226" s="12">
        <v>0</v>
      </c>
      <c r="O226" s="153">
        <v>19.7</v>
      </c>
      <c r="P226" s="30">
        <v>18.2</v>
      </c>
      <c r="Q226" s="43">
        <v>0</v>
      </c>
      <c r="R226" s="153">
        <v>18.2</v>
      </c>
      <c r="S226" s="52">
        <v>60</v>
      </c>
      <c r="T226" s="44">
        <v>0</v>
      </c>
      <c r="U226" s="81">
        <v>19319</v>
      </c>
      <c r="V226" s="82">
        <v>0</v>
      </c>
      <c r="W226" s="88">
        <v>19319</v>
      </c>
      <c r="X226" s="54">
        <v>13824</v>
      </c>
      <c r="Y226" s="53">
        <v>5004</v>
      </c>
      <c r="Z226" s="86">
        <v>18828</v>
      </c>
      <c r="AA226" s="86">
        <v>0</v>
      </c>
      <c r="AB226" s="86">
        <v>0</v>
      </c>
      <c r="AC226" s="87">
        <v>0</v>
      </c>
      <c r="AD226" s="198">
        <v>18828</v>
      </c>
    </row>
    <row r="227" spans="1:30" x14ac:dyDescent="0.25">
      <c r="A227" s="4" t="s">
        <v>59</v>
      </c>
      <c r="B227" s="5" t="s">
        <v>142</v>
      </c>
      <c r="C227" s="6" t="s">
        <v>1058</v>
      </c>
      <c r="D227" s="5">
        <v>305235</v>
      </c>
      <c r="E227" s="7" t="s">
        <v>1059</v>
      </c>
      <c r="F227" s="5">
        <v>36063959</v>
      </c>
      <c r="G227" s="7" t="s">
        <v>1060</v>
      </c>
      <c r="H227" s="5" t="s">
        <v>59</v>
      </c>
      <c r="I227" s="7" t="s">
        <v>63</v>
      </c>
      <c r="J227" s="7" t="s">
        <v>1061</v>
      </c>
      <c r="K227" s="7" t="s">
        <v>1062</v>
      </c>
      <c r="L227" s="29"/>
      <c r="M227" s="30">
        <v>25.1</v>
      </c>
      <c r="N227" s="12">
        <v>0</v>
      </c>
      <c r="O227" s="153">
        <v>25.1</v>
      </c>
      <c r="P227" s="30">
        <v>30.8</v>
      </c>
      <c r="Q227" s="43">
        <v>0</v>
      </c>
      <c r="R227" s="153">
        <v>30.8</v>
      </c>
      <c r="S227" s="52">
        <v>60</v>
      </c>
      <c r="T227" s="44">
        <v>0</v>
      </c>
      <c r="U227" s="81">
        <v>24614</v>
      </c>
      <c r="V227" s="82">
        <v>0</v>
      </c>
      <c r="W227" s="88">
        <v>24614</v>
      </c>
      <c r="X227" s="54">
        <v>19440</v>
      </c>
      <c r="Y227" s="53">
        <v>7037</v>
      </c>
      <c r="Z227" s="86">
        <v>26477</v>
      </c>
      <c r="AA227" s="86">
        <v>0</v>
      </c>
      <c r="AB227" s="86">
        <v>0</v>
      </c>
      <c r="AC227" s="87">
        <v>0</v>
      </c>
      <c r="AD227" s="198">
        <v>26477</v>
      </c>
    </row>
    <row r="228" spans="1:30" x14ac:dyDescent="0.25">
      <c r="A228" s="4" t="s">
        <v>59</v>
      </c>
      <c r="B228" s="5" t="s">
        <v>142</v>
      </c>
      <c r="C228" s="6" t="s">
        <v>1058</v>
      </c>
      <c r="D228" s="5">
        <v>305235</v>
      </c>
      <c r="E228" s="7" t="s">
        <v>1059</v>
      </c>
      <c r="F228" s="5">
        <v>36065030</v>
      </c>
      <c r="G228" s="7" t="s">
        <v>542</v>
      </c>
      <c r="H228" s="5" t="s">
        <v>59</v>
      </c>
      <c r="I228" s="7" t="s">
        <v>149</v>
      </c>
      <c r="J228" s="7" t="s">
        <v>1061</v>
      </c>
      <c r="K228" s="7" t="s">
        <v>1073</v>
      </c>
      <c r="L228" s="29"/>
      <c r="M228" s="30">
        <v>17.5</v>
      </c>
      <c r="N228" s="12">
        <v>0</v>
      </c>
      <c r="O228" s="153">
        <v>17.5</v>
      </c>
      <c r="P228" s="30">
        <v>17.5</v>
      </c>
      <c r="Q228" s="43">
        <v>0</v>
      </c>
      <c r="R228" s="153">
        <v>17.5</v>
      </c>
      <c r="S228" s="52">
        <v>60</v>
      </c>
      <c r="T228" s="44">
        <v>0</v>
      </c>
      <c r="U228" s="81">
        <v>17161</v>
      </c>
      <c r="V228" s="82">
        <v>0</v>
      </c>
      <c r="W228" s="88">
        <v>17161</v>
      </c>
      <c r="X228" s="54">
        <v>12600</v>
      </c>
      <c r="Y228" s="53">
        <v>4561</v>
      </c>
      <c r="Z228" s="86">
        <v>17161</v>
      </c>
      <c r="AA228" s="86">
        <v>0</v>
      </c>
      <c r="AB228" s="86">
        <v>0</v>
      </c>
      <c r="AC228" s="87">
        <v>0</v>
      </c>
      <c r="AD228" s="198">
        <v>17161</v>
      </c>
    </row>
    <row r="229" spans="1:30" x14ac:dyDescent="0.25">
      <c r="A229" s="4" t="s">
        <v>59</v>
      </c>
      <c r="B229" s="5" t="s">
        <v>142</v>
      </c>
      <c r="C229" s="6" t="s">
        <v>335</v>
      </c>
      <c r="D229" s="5">
        <v>603147</v>
      </c>
      <c r="E229" s="7" t="s">
        <v>336</v>
      </c>
      <c r="F229" s="5">
        <v>603147</v>
      </c>
      <c r="G229" s="7" t="s">
        <v>336</v>
      </c>
      <c r="H229" s="5" t="s">
        <v>59</v>
      </c>
      <c r="I229" s="7" t="s">
        <v>337</v>
      </c>
      <c r="J229" s="7" t="s">
        <v>338</v>
      </c>
      <c r="K229" s="7" t="s">
        <v>339</v>
      </c>
      <c r="L229" s="29"/>
      <c r="M229" s="30">
        <v>86</v>
      </c>
      <c r="N229" s="12">
        <v>0</v>
      </c>
      <c r="O229" s="153">
        <v>86</v>
      </c>
      <c r="P229" s="30">
        <v>91</v>
      </c>
      <c r="Q229" s="43">
        <v>0</v>
      </c>
      <c r="R229" s="153">
        <v>91</v>
      </c>
      <c r="S229" s="52">
        <v>130</v>
      </c>
      <c r="T229" s="44">
        <v>0</v>
      </c>
      <c r="U229" s="81">
        <v>182726</v>
      </c>
      <c r="V229" s="82">
        <v>0</v>
      </c>
      <c r="W229" s="88">
        <v>182726</v>
      </c>
      <c r="X229" s="54">
        <v>136760</v>
      </c>
      <c r="Y229" s="53">
        <v>49507</v>
      </c>
      <c r="Z229" s="86">
        <v>186267</v>
      </c>
      <c r="AA229" s="86">
        <v>0</v>
      </c>
      <c r="AB229" s="86">
        <v>0</v>
      </c>
      <c r="AC229" s="87">
        <v>0</v>
      </c>
      <c r="AD229" s="198">
        <v>186267</v>
      </c>
    </row>
    <row r="230" spans="1:30" x14ac:dyDescent="0.25">
      <c r="A230" s="4" t="s">
        <v>59</v>
      </c>
      <c r="B230" s="5" t="s">
        <v>142</v>
      </c>
      <c r="C230" s="6" t="s">
        <v>335</v>
      </c>
      <c r="D230" s="5">
        <v>603147</v>
      </c>
      <c r="E230" s="7" t="s">
        <v>336</v>
      </c>
      <c r="F230" s="5">
        <v>30791847</v>
      </c>
      <c r="G230" s="7" t="s">
        <v>540</v>
      </c>
      <c r="H230" s="5" t="s">
        <v>59</v>
      </c>
      <c r="I230" s="7" t="s">
        <v>337</v>
      </c>
      <c r="J230" s="7" t="s">
        <v>338</v>
      </c>
      <c r="K230" s="7" t="s">
        <v>541</v>
      </c>
      <c r="L230" s="29"/>
      <c r="M230" s="30">
        <v>38.4</v>
      </c>
      <c r="N230" s="12">
        <v>2</v>
      </c>
      <c r="O230" s="153">
        <v>40.4</v>
      </c>
      <c r="P230" s="30">
        <v>37.200000000000003</v>
      </c>
      <c r="Q230" s="43">
        <v>1.8</v>
      </c>
      <c r="R230" s="153">
        <v>39</v>
      </c>
      <c r="S230" s="52">
        <v>130</v>
      </c>
      <c r="T230" s="44">
        <v>0</v>
      </c>
      <c r="U230" s="81">
        <v>85839</v>
      </c>
      <c r="V230" s="82">
        <v>0</v>
      </c>
      <c r="W230" s="88">
        <v>85839</v>
      </c>
      <c r="X230" s="54">
        <v>62296</v>
      </c>
      <c r="Y230" s="53">
        <v>22551</v>
      </c>
      <c r="Z230" s="86">
        <v>84847</v>
      </c>
      <c r="AA230" s="86">
        <v>0</v>
      </c>
      <c r="AB230" s="86">
        <v>0</v>
      </c>
      <c r="AC230" s="87">
        <v>0</v>
      </c>
      <c r="AD230" s="198">
        <v>84847</v>
      </c>
    </row>
    <row r="231" spans="1:30" x14ac:dyDescent="0.25">
      <c r="A231" s="4" t="s">
        <v>59</v>
      </c>
      <c r="B231" s="5" t="s">
        <v>142</v>
      </c>
      <c r="C231" s="6" t="s">
        <v>335</v>
      </c>
      <c r="D231" s="5">
        <v>603147</v>
      </c>
      <c r="E231" s="7" t="s">
        <v>336</v>
      </c>
      <c r="F231" s="5">
        <v>30791863</v>
      </c>
      <c r="G231" s="7" t="s">
        <v>542</v>
      </c>
      <c r="H231" s="5" t="s">
        <v>59</v>
      </c>
      <c r="I231" s="7" t="s">
        <v>337</v>
      </c>
      <c r="J231" s="7" t="s">
        <v>338</v>
      </c>
      <c r="K231" s="7" t="s">
        <v>543</v>
      </c>
      <c r="L231" s="29"/>
      <c r="M231" s="30">
        <v>13</v>
      </c>
      <c r="N231" s="12">
        <v>0</v>
      </c>
      <c r="O231" s="153">
        <v>13</v>
      </c>
      <c r="P231" s="30">
        <v>12</v>
      </c>
      <c r="Q231" s="43">
        <v>0</v>
      </c>
      <c r="R231" s="153">
        <v>12</v>
      </c>
      <c r="S231" s="52">
        <v>130</v>
      </c>
      <c r="T231" s="44">
        <v>0</v>
      </c>
      <c r="U231" s="81">
        <v>27621</v>
      </c>
      <c r="V231" s="82">
        <v>0</v>
      </c>
      <c r="W231" s="88">
        <v>27621</v>
      </c>
      <c r="X231" s="54">
        <v>19760</v>
      </c>
      <c r="Y231" s="53">
        <v>7153</v>
      </c>
      <c r="Z231" s="86">
        <v>26913</v>
      </c>
      <c r="AA231" s="86">
        <v>0</v>
      </c>
      <c r="AB231" s="86">
        <v>0</v>
      </c>
      <c r="AC231" s="87">
        <v>0</v>
      </c>
      <c r="AD231" s="198">
        <v>26913</v>
      </c>
    </row>
    <row r="232" spans="1:30" x14ac:dyDescent="0.25">
      <c r="A232" s="4" t="s">
        <v>59</v>
      </c>
      <c r="B232" s="5" t="s">
        <v>142</v>
      </c>
      <c r="C232" s="6" t="s">
        <v>335</v>
      </c>
      <c r="D232" s="5">
        <v>603147</v>
      </c>
      <c r="E232" s="7" t="s">
        <v>336</v>
      </c>
      <c r="F232" s="5">
        <v>30791871</v>
      </c>
      <c r="G232" s="7" t="s">
        <v>542</v>
      </c>
      <c r="H232" s="5" t="s">
        <v>59</v>
      </c>
      <c r="I232" s="7" t="s">
        <v>337</v>
      </c>
      <c r="J232" s="7" t="s">
        <v>338</v>
      </c>
      <c r="K232" s="7" t="s">
        <v>544</v>
      </c>
      <c r="L232" s="29"/>
      <c r="M232" s="30">
        <v>8</v>
      </c>
      <c r="N232" s="12">
        <v>0</v>
      </c>
      <c r="O232" s="153">
        <v>8</v>
      </c>
      <c r="P232" s="30">
        <v>9</v>
      </c>
      <c r="Q232" s="43">
        <v>0</v>
      </c>
      <c r="R232" s="153">
        <v>9</v>
      </c>
      <c r="S232" s="52">
        <v>130</v>
      </c>
      <c r="T232" s="44">
        <v>0</v>
      </c>
      <c r="U232" s="81">
        <v>16998</v>
      </c>
      <c r="V232" s="82">
        <v>0</v>
      </c>
      <c r="W232" s="88">
        <v>16998</v>
      </c>
      <c r="X232" s="54">
        <v>13000</v>
      </c>
      <c r="Y232" s="53">
        <v>4706</v>
      </c>
      <c r="Z232" s="86">
        <v>17706</v>
      </c>
      <c r="AA232" s="86">
        <v>0</v>
      </c>
      <c r="AB232" s="86">
        <v>0</v>
      </c>
      <c r="AC232" s="87">
        <v>0</v>
      </c>
      <c r="AD232" s="198">
        <v>17706</v>
      </c>
    </row>
    <row r="233" spans="1:30" x14ac:dyDescent="0.25">
      <c r="A233" s="4" t="s">
        <v>59</v>
      </c>
      <c r="B233" s="5" t="s">
        <v>142</v>
      </c>
      <c r="C233" s="6" t="s">
        <v>335</v>
      </c>
      <c r="D233" s="5">
        <v>603147</v>
      </c>
      <c r="E233" s="7" t="s">
        <v>336</v>
      </c>
      <c r="F233" s="5">
        <v>31810934</v>
      </c>
      <c r="G233" s="7" t="s">
        <v>594</v>
      </c>
      <c r="H233" s="5" t="s">
        <v>59</v>
      </c>
      <c r="I233" s="7" t="s">
        <v>337</v>
      </c>
      <c r="J233" s="7" t="s">
        <v>338</v>
      </c>
      <c r="K233" s="7" t="s">
        <v>819</v>
      </c>
      <c r="L233" s="29"/>
      <c r="M233" s="30">
        <v>31.6</v>
      </c>
      <c r="N233" s="12">
        <v>1.5</v>
      </c>
      <c r="O233" s="153">
        <v>33.1</v>
      </c>
      <c r="P233" s="30">
        <v>32.700000000000003</v>
      </c>
      <c r="Q233" s="43">
        <v>1.8</v>
      </c>
      <c r="R233" s="153">
        <v>34.5</v>
      </c>
      <c r="S233" s="52">
        <v>130</v>
      </c>
      <c r="T233" s="44">
        <v>0</v>
      </c>
      <c r="U233" s="81">
        <v>70328</v>
      </c>
      <c r="V233" s="82">
        <v>0</v>
      </c>
      <c r="W233" s="88">
        <v>70328</v>
      </c>
      <c r="X233" s="54">
        <v>52364</v>
      </c>
      <c r="Y233" s="53">
        <v>18956</v>
      </c>
      <c r="Z233" s="86">
        <v>71320</v>
      </c>
      <c r="AA233" s="86">
        <v>0</v>
      </c>
      <c r="AB233" s="86">
        <v>0</v>
      </c>
      <c r="AC233" s="87">
        <v>0</v>
      </c>
      <c r="AD233" s="198">
        <v>71320</v>
      </c>
    </row>
    <row r="234" spans="1:30" x14ac:dyDescent="0.25">
      <c r="A234" s="4" t="s">
        <v>59</v>
      </c>
      <c r="B234" s="5" t="s">
        <v>142</v>
      </c>
      <c r="C234" s="6" t="s">
        <v>335</v>
      </c>
      <c r="D234" s="5">
        <v>603147</v>
      </c>
      <c r="E234" s="7" t="s">
        <v>336</v>
      </c>
      <c r="F234" s="5">
        <v>31810969</v>
      </c>
      <c r="G234" s="7" t="s">
        <v>820</v>
      </c>
      <c r="H234" s="5" t="s">
        <v>59</v>
      </c>
      <c r="I234" s="7" t="s">
        <v>337</v>
      </c>
      <c r="J234" s="7" t="s">
        <v>338</v>
      </c>
      <c r="K234" s="7" t="s">
        <v>821</v>
      </c>
      <c r="L234" s="29"/>
      <c r="M234" s="30">
        <v>39.299999999999997</v>
      </c>
      <c r="N234" s="12">
        <v>2.5</v>
      </c>
      <c r="O234" s="153">
        <v>41.8</v>
      </c>
      <c r="P234" s="30">
        <v>37.799999999999997</v>
      </c>
      <c r="Q234" s="43">
        <v>3.3</v>
      </c>
      <c r="R234" s="153">
        <v>41.099999999999994</v>
      </c>
      <c r="S234" s="52">
        <v>130</v>
      </c>
      <c r="T234" s="44">
        <v>0</v>
      </c>
      <c r="U234" s="81">
        <v>88813</v>
      </c>
      <c r="V234" s="82">
        <v>0</v>
      </c>
      <c r="W234" s="88">
        <v>88813</v>
      </c>
      <c r="X234" s="54">
        <v>64844</v>
      </c>
      <c r="Y234" s="53">
        <v>23474</v>
      </c>
      <c r="Z234" s="86">
        <v>88318</v>
      </c>
      <c r="AA234" s="86">
        <v>0</v>
      </c>
      <c r="AB234" s="86">
        <v>0</v>
      </c>
      <c r="AC234" s="87">
        <v>0</v>
      </c>
      <c r="AD234" s="198">
        <v>88318</v>
      </c>
    </row>
    <row r="235" spans="1:30" x14ac:dyDescent="0.25">
      <c r="A235" s="4" t="s">
        <v>59</v>
      </c>
      <c r="B235" s="5" t="s">
        <v>142</v>
      </c>
      <c r="C235" s="6" t="s">
        <v>335</v>
      </c>
      <c r="D235" s="5">
        <v>603147</v>
      </c>
      <c r="E235" s="7" t="s">
        <v>336</v>
      </c>
      <c r="F235" s="5">
        <v>31810993</v>
      </c>
      <c r="G235" s="7" t="s">
        <v>822</v>
      </c>
      <c r="H235" s="5" t="s">
        <v>59</v>
      </c>
      <c r="I235" s="7" t="s">
        <v>337</v>
      </c>
      <c r="J235" s="7" t="s">
        <v>338</v>
      </c>
      <c r="K235" s="7" t="s">
        <v>823</v>
      </c>
      <c r="L235" s="29"/>
      <c r="M235" s="30">
        <v>45.1</v>
      </c>
      <c r="N235" s="12">
        <v>0.7</v>
      </c>
      <c r="O235" s="153">
        <v>45.800000000000004</v>
      </c>
      <c r="P235" s="30">
        <v>45.4</v>
      </c>
      <c r="Q235" s="43">
        <v>1.9</v>
      </c>
      <c r="R235" s="153">
        <v>47.3</v>
      </c>
      <c r="S235" s="52">
        <v>130</v>
      </c>
      <c r="T235" s="44">
        <v>0</v>
      </c>
      <c r="U235" s="81">
        <v>97312</v>
      </c>
      <c r="V235" s="82">
        <v>0</v>
      </c>
      <c r="W235" s="88">
        <v>97312</v>
      </c>
      <c r="X235" s="54">
        <v>72228</v>
      </c>
      <c r="Y235" s="53">
        <v>26147</v>
      </c>
      <c r="Z235" s="86">
        <v>98375</v>
      </c>
      <c r="AA235" s="86">
        <v>0</v>
      </c>
      <c r="AB235" s="86">
        <v>0</v>
      </c>
      <c r="AC235" s="87">
        <v>0</v>
      </c>
      <c r="AD235" s="198">
        <v>98375</v>
      </c>
    </row>
    <row r="236" spans="1:30" x14ac:dyDescent="0.25">
      <c r="A236" s="4" t="s">
        <v>59</v>
      </c>
      <c r="B236" s="5" t="s">
        <v>142</v>
      </c>
      <c r="C236" s="6" t="s">
        <v>335</v>
      </c>
      <c r="D236" s="5">
        <v>603147</v>
      </c>
      <c r="E236" s="7" t="s">
        <v>336</v>
      </c>
      <c r="F236" s="5">
        <v>36064092</v>
      </c>
      <c r="G236" s="7" t="s">
        <v>594</v>
      </c>
      <c r="H236" s="5" t="s">
        <v>59</v>
      </c>
      <c r="I236" s="7" t="s">
        <v>337</v>
      </c>
      <c r="J236" s="7" t="s">
        <v>338</v>
      </c>
      <c r="K236" s="7" t="s">
        <v>1065</v>
      </c>
      <c r="L236" s="29"/>
      <c r="M236" s="30">
        <v>38</v>
      </c>
      <c r="N236" s="12">
        <v>1</v>
      </c>
      <c r="O236" s="153">
        <v>39</v>
      </c>
      <c r="P236" s="30">
        <v>39.6</v>
      </c>
      <c r="Q236" s="43">
        <v>2</v>
      </c>
      <c r="R236" s="153">
        <v>41.6</v>
      </c>
      <c r="S236" s="52">
        <v>130</v>
      </c>
      <c r="T236" s="44">
        <v>0</v>
      </c>
      <c r="U236" s="81">
        <v>82864</v>
      </c>
      <c r="V236" s="82">
        <v>0</v>
      </c>
      <c r="W236" s="88">
        <v>82864</v>
      </c>
      <c r="X236" s="54">
        <v>62192</v>
      </c>
      <c r="Y236" s="53">
        <v>22514</v>
      </c>
      <c r="Z236" s="86">
        <v>84706</v>
      </c>
      <c r="AA236" s="86">
        <v>0</v>
      </c>
      <c r="AB236" s="86">
        <v>0</v>
      </c>
      <c r="AC236" s="87">
        <v>0</v>
      </c>
      <c r="AD236" s="198">
        <v>84706</v>
      </c>
    </row>
    <row r="237" spans="1:30" x14ac:dyDescent="0.25">
      <c r="A237" s="4" t="s">
        <v>59</v>
      </c>
      <c r="B237" s="5" t="s">
        <v>142</v>
      </c>
      <c r="C237" s="6" t="s">
        <v>335</v>
      </c>
      <c r="D237" s="5">
        <v>603147</v>
      </c>
      <c r="E237" s="7" t="s">
        <v>336</v>
      </c>
      <c r="F237" s="5">
        <v>36071277</v>
      </c>
      <c r="G237" s="7" t="s">
        <v>594</v>
      </c>
      <c r="H237" s="5" t="s">
        <v>59</v>
      </c>
      <c r="I237" s="7" t="s">
        <v>337</v>
      </c>
      <c r="J237" s="7" t="s">
        <v>338</v>
      </c>
      <c r="K237" s="7" t="s">
        <v>1099</v>
      </c>
      <c r="L237" s="29"/>
      <c r="M237" s="30">
        <v>55.5</v>
      </c>
      <c r="N237" s="12">
        <v>0</v>
      </c>
      <c r="O237" s="153">
        <v>55.5</v>
      </c>
      <c r="P237" s="30">
        <v>53</v>
      </c>
      <c r="Q237" s="43">
        <v>0</v>
      </c>
      <c r="R237" s="153">
        <v>53</v>
      </c>
      <c r="S237" s="52">
        <v>130</v>
      </c>
      <c r="T237" s="44">
        <v>0</v>
      </c>
      <c r="U237" s="81">
        <v>117922</v>
      </c>
      <c r="V237" s="82">
        <v>0</v>
      </c>
      <c r="W237" s="88">
        <v>117922</v>
      </c>
      <c r="X237" s="54">
        <v>85280</v>
      </c>
      <c r="Y237" s="53">
        <v>30871</v>
      </c>
      <c r="Z237" s="86">
        <v>116151</v>
      </c>
      <c r="AA237" s="86">
        <v>0</v>
      </c>
      <c r="AB237" s="86">
        <v>0</v>
      </c>
      <c r="AC237" s="87">
        <v>0</v>
      </c>
      <c r="AD237" s="198">
        <v>116151</v>
      </c>
    </row>
    <row r="238" spans="1:30" x14ac:dyDescent="0.25">
      <c r="A238" s="4" t="s">
        <v>59</v>
      </c>
      <c r="B238" s="5" t="s">
        <v>142</v>
      </c>
      <c r="C238" s="6" t="s">
        <v>335</v>
      </c>
      <c r="D238" s="5">
        <v>603147</v>
      </c>
      <c r="E238" s="7" t="s">
        <v>336</v>
      </c>
      <c r="F238" s="5">
        <v>52604519</v>
      </c>
      <c r="G238" s="7" t="s">
        <v>648</v>
      </c>
      <c r="H238" s="5" t="s">
        <v>59</v>
      </c>
      <c r="I238" s="7" t="s">
        <v>337</v>
      </c>
      <c r="J238" s="7" t="s">
        <v>338</v>
      </c>
      <c r="K238" s="7" t="s">
        <v>1634</v>
      </c>
      <c r="L238" s="29"/>
      <c r="M238" s="30">
        <v>43</v>
      </c>
      <c r="N238" s="12">
        <v>1.6</v>
      </c>
      <c r="O238" s="153">
        <v>44.6</v>
      </c>
      <c r="P238" s="30">
        <v>41.3</v>
      </c>
      <c r="Q238" s="43">
        <v>1.5</v>
      </c>
      <c r="R238" s="153">
        <v>42.8</v>
      </c>
      <c r="S238" s="52">
        <v>130</v>
      </c>
      <c r="T238" s="44">
        <v>0</v>
      </c>
      <c r="U238" s="81">
        <v>94762</v>
      </c>
      <c r="V238" s="82">
        <v>0</v>
      </c>
      <c r="W238" s="88">
        <v>94762</v>
      </c>
      <c r="X238" s="54">
        <v>68640</v>
      </c>
      <c r="Y238" s="53">
        <v>24848</v>
      </c>
      <c r="Z238" s="86">
        <v>93488</v>
      </c>
      <c r="AA238" s="86">
        <v>0</v>
      </c>
      <c r="AB238" s="86">
        <v>0</v>
      </c>
      <c r="AC238" s="87">
        <v>0</v>
      </c>
      <c r="AD238" s="198">
        <v>93488</v>
      </c>
    </row>
    <row r="239" spans="1:30" x14ac:dyDescent="0.25">
      <c r="A239" s="4" t="s">
        <v>59</v>
      </c>
      <c r="B239" s="5" t="s">
        <v>142</v>
      </c>
      <c r="C239" s="6" t="s">
        <v>626</v>
      </c>
      <c r="D239" s="5">
        <v>641383</v>
      </c>
      <c r="E239" s="7" t="s">
        <v>627</v>
      </c>
      <c r="F239" s="5">
        <v>30853711</v>
      </c>
      <c r="G239" s="7" t="s">
        <v>542</v>
      </c>
      <c r="H239" s="5" t="s">
        <v>59</v>
      </c>
      <c r="I239" s="7" t="s">
        <v>359</v>
      </c>
      <c r="J239" s="7" t="s">
        <v>628</v>
      </c>
      <c r="K239" s="7" t="s">
        <v>629</v>
      </c>
      <c r="L239" s="29"/>
      <c r="M239" s="30">
        <v>39.5</v>
      </c>
      <c r="N239" s="12">
        <v>0.5</v>
      </c>
      <c r="O239" s="153">
        <v>40</v>
      </c>
      <c r="P239" s="30">
        <v>39</v>
      </c>
      <c r="Q239" s="43">
        <v>0.8</v>
      </c>
      <c r="R239" s="153">
        <v>39.799999999999997</v>
      </c>
      <c r="S239" s="52">
        <v>130</v>
      </c>
      <c r="T239" s="44">
        <v>0</v>
      </c>
      <c r="U239" s="81">
        <v>84989</v>
      </c>
      <c r="V239" s="82">
        <v>0</v>
      </c>
      <c r="W239" s="88">
        <v>84989</v>
      </c>
      <c r="X239" s="54">
        <v>62296</v>
      </c>
      <c r="Y239" s="53">
        <v>22551</v>
      </c>
      <c r="Z239" s="86">
        <v>84847</v>
      </c>
      <c r="AA239" s="86">
        <v>0</v>
      </c>
      <c r="AB239" s="86">
        <v>0</v>
      </c>
      <c r="AC239" s="87">
        <v>0</v>
      </c>
      <c r="AD239" s="198">
        <v>84847</v>
      </c>
    </row>
    <row r="240" spans="1:30" x14ac:dyDescent="0.25">
      <c r="A240" s="4" t="s">
        <v>59</v>
      </c>
      <c r="B240" s="5" t="s">
        <v>142</v>
      </c>
      <c r="C240" s="6" t="s">
        <v>626</v>
      </c>
      <c r="D240" s="5">
        <v>641383</v>
      </c>
      <c r="E240" s="7" t="s">
        <v>627</v>
      </c>
      <c r="F240" s="5">
        <v>31745041</v>
      </c>
      <c r="G240" s="7" t="s">
        <v>594</v>
      </c>
      <c r="H240" s="5" t="s">
        <v>59</v>
      </c>
      <c r="I240" s="7" t="s">
        <v>359</v>
      </c>
      <c r="J240" s="7" t="s">
        <v>508</v>
      </c>
      <c r="K240" s="7" t="s">
        <v>698</v>
      </c>
      <c r="L240" s="29"/>
      <c r="M240" s="30">
        <v>39.200000000000003</v>
      </c>
      <c r="N240" s="12">
        <v>3.7</v>
      </c>
      <c r="O240" s="153">
        <v>42.900000000000006</v>
      </c>
      <c r="P240" s="30">
        <v>42.9</v>
      </c>
      <c r="Q240" s="43">
        <v>1.5</v>
      </c>
      <c r="R240" s="153">
        <v>44.4</v>
      </c>
      <c r="S240" s="52">
        <v>130</v>
      </c>
      <c r="T240" s="44">
        <v>0</v>
      </c>
      <c r="U240" s="81">
        <v>91151</v>
      </c>
      <c r="V240" s="82">
        <v>0</v>
      </c>
      <c r="W240" s="88">
        <v>91151</v>
      </c>
      <c r="X240" s="54">
        <v>67704</v>
      </c>
      <c r="Y240" s="53">
        <v>24509</v>
      </c>
      <c r="Z240" s="86">
        <v>92213</v>
      </c>
      <c r="AA240" s="86">
        <v>0</v>
      </c>
      <c r="AB240" s="86">
        <v>0</v>
      </c>
      <c r="AC240" s="87">
        <v>0</v>
      </c>
      <c r="AD240" s="198">
        <v>92213</v>
      </c>
    </row>
    <row r="241" spans="1:30" x14ac:dyDescent="0.25">
      <c r="A241" s="4" t="s">
        <v>59</v>
      </c>
      <c r="B241" s="5" t="s">
        <v>142</v>
      </c>
      <c r="C241" s="6" t="s">
        <v>626</v>
      </c>
      <c r="D241" s="5">
        <v>641383</v>
      </c>
      <c r="E241" s="7" t="s">
        <v>627</v>
      </c>
      <c r="F241" s="5">
        <v>31748198</v>
      </c>
      <c r="G241" s="7" t="s">
        <v>703</v>
      </c>
      <c r="H241" s="5" t="s">
        <v>59</v>
      </c>
      <c r="I241" s="7" t="s">
        <v>359</v>
      </c>
      <c r="J241" s="7" t="s">
        <v>508</v>
      </c>
      <c r="K241" s="7" t="s">
        <v>704</v>
      </c>
      <c r="L241" s="29"/>
      <c r="M241" s="30">
        <v>17.3</v>
      </c>
      <c r="N241" s="12">
        <v>0</v>
      </c>
      <c r="O241" s="153">
        <v>17.3</v>
      </c>
      <c r="P241" s="30">
        <v>17.100000000000001</v>
      </c>
      <c r="Q241" s="43">
        <v>0</v>
      </c>
      <c r="R241" s="153">
        <v>17.100000000000001</v>
      </c>
      <c r="S241" s="52">
        <v>130</v>
      </c>
      <c r="T241" s="44">
        <v>0</v>
      </c>
      <c r="U241" s="81">
        <v>36758</v>
      </c>
      <c r="V241" s="82">
        <v>0</v>
      </c>
      <c r="W241" s="88">
        <v>36758</v>
      </c>
      <c r="X241" s="54">
        <v>26884</v>
      </c>
      <c r="Y241" s="53">
        <v>9732</v>
      </c>
      <c r="Z241" s="86">
        <v>36616</v>
      </c>
      <c r="AA241" s="86">
        <v>0</v>
      </c>
      <c r="AB241" s="86">
        <v>0</v>
      </c>
      <c r="AC241" s="87">
        <v>0</v>
      </c>
      <c r="AD241" s="198">
        <v>36616</v>
      </c>
    </row>
    <row r="242" spans="1:30" x14ac:dyDescent="0.25">
      <c r="A242" s="4" t="s">
        <v>59</v>
      </c>
      <c r="B242" s="5" t="s">
        <v>142</v>
      </c>
      <c r="C242" s="6" t="s">
        <v>626</v>
      </c>
      <c r="D242" s="5">
        <v>641383</v>
      </c>
      <c r="E242" s="7" t="s">
        <v>627</v>
      </c>
      <c r="F242" s="5">
        <v>31748201</v>
      </c>
      <c r="G242" s="7" t="s">
        <v>594</v>
      </c>
      <c r="H242" s="5" t="s">
        <v>59</v>
      </c>
      <c r="I242" s="7" t="s">
        <v>359</v>
      </c>
      <c r="J242" s="7" t="s">
        <v>508</v>
      </c>
      <c r="K242" s="7" t="s">
        <v>705</v>
      </c>
      <c r="L242" s="29"/>
      <c r="M242" s="30">
        <v>18.3</v>
      </c>
      <c r="N242" s="12">
        <v>0.6</v>
      </c>
      <c r="O242" s="153">
        <v>18.900000000000002</v>
      </c>
      <c r="P242" s="30">
        <v>19.8</v>
      </c>
      <c r="Q242" s="43">
        <v>3</v>
      </c>
      <c r="R242" s="153">
        <v>22.8</v>
      </c>
      <c r="S242" s="52">
        <v>130</v>
      </c>
      <c r="T242" s="44">
        <v>0</v>
      </c>
      <c r="U242" s="81">
        <v>40157</v>
      </c>
      <c r="V242" s="82">
        <v>0</v>
      </c>
      <c r="W242" s="88">
        <v>40157</v>
      </c>
      <c r="X242" s="54">
        <v>31512</v>
      </c>
      <c r="Y242" s="53">
        <v>11407</v>
      </c>
      <c r="Z242" s="86">
        <v>42919</v>
      </c>
      <c r="AA242" s="86">
        <v>0</v>
      </c>
      <c r="AB242" s="86">
        <v>0</v>
      </c>
      <c r="AC242" s="87">
        <v>0</v>
      </c>
      <c r="AD242" s="198">
        <v>42919</v>
      </c>
    </row>
    <row r="243" spans="1:30" x14ac:dyDescent="0.25">
      <c r="A243" s="4" t="s">
        <v>59</v>
      </c>
      <c r="B243" s="5" t="s">
        <v>142</v>
      </c>
      <c r="C243" s="6" t="s">
        <v>626</v>
      </c>
      <c r="D243" s="5">
        <v>641383</v>
      </c>
      <c r="E243" s="7" t="s">
        <v>627</v>
      </c>
      <c r="F243" s="5">
        <v>31780741</v>
      </c>
      <c r="G243" s="7" t="s">
        <v>594</v>
      </c>
      <c r="H243" s="5" t="s">
        <v>59</v>
      </c>
      <c r="I243" s="7" t="s">
        <v>359</v>
      </c>
      <c r="J243" s="7" t="s">
        <v>508</v>
      </c>
      <c r="K243" s="7" t="s">
        <v>558</v>
      </c>
      <c r="L243" s="29"/>
      <c r="M243" s="30">
        <v>29.3</v>
      </c>
      <c r="N243" s="12">
        <v>1</v>
      </c>
      <c r="O243" s="153">
        <v>30.3</v>
      </c>
      <c r="P243" s="30">
        <v>34.299999999999997</v>
      </c>
      <c r="Q243" s="43">
        <v>2</v>
      </c>
      <c r="R243" s="153">
        <v>36.299999999999997</v>
      </c>
      <c r="S243" s="52">
        <v>130</v>
      </c>
      <c r="T243" s="44">
        <v>0</v>
      </c>
      <c r="U243" s="81">
        <v>64379</v>
      </c>
      <c r="V243" s="82">
        <v>0</v>
      </c>
      <c r="W243" s="88">
        <v>64379</v>
      </c>
      <c r="X243" s="54">
        <v>50388</v>
      </c>
      <c r="Y243" s="53">
        <v>18240</v>
      </c>
      <c r="Z243" s="86">
        <v>68628</v>
      </c>
      <c r="AA243" s="86">
        <v>0</v>
      </c>
      <c r="AB243" s="86">
        <v>0</v>
      </c>
      <c r="AC243" s="87">
        <v>0</v>
      </c>
      <c r="AD243" s="198">
        <v>68628</v>
      </c>
    </row>
    <row r="244" spans="1:30" x14ac:dyDescent="0.25">
      <c r="A244" s="4" t="s">
        <v>59</v>
      </c>
      <c r="B244" s="5" t="s">
        <v>142</v>
      </c>
      <c r="C244" s="6" t="s">
        <v>626</v>
      </c>
      <c r="D244" s="5">
        <v>641383</v>
      </c>
      <c r="E244" s="7" t="s">
        <v>627</v>
      </c>
      <c r="F244" s="5">
        <v>31787045</v>
      </c>
      <c r="G244" s="7" t="s">
        <v>542</v>
      </c>
      <c r="H244" s="5" t="s">
        <v>59</v>
      </c>
      <c r="I244" s="7" t="s">
        <v>359</v>
      </c>
      <c r="J244" s="7" t="s">
        <v>628</v>
      </c>
      <c r="K244" s="7" t="s">
        <v>772</v>
      </c>
      <c r="L244" s="29"/>
      <c r="M244" s="30">
        <v>29.5</v>
      </c>
      <c r="N244" s="12">
        <v>0.8</v>
      </c>
      <c r="O244" s="153">
        <v>30.3</v>
      </c>
      <c r="P244" s="30">
        <v>31.5</v>
      </c>
      <c r="Q244" s="43">
        <v>0.8</v>
      </c>
      <c r="R244" s="153">
        <v>32.299999999999997</v>
      </c>
      <c r="S244" s="52">
        <v>130</v>
      </c>
      <c r="T244" s="44">
        <v>0</v>
      </c>
      <c r="U244" s="81">
        <v>64379</v>
      </c>
      <c r="V244" s="82">
        <v>0</v>
      </c>
      <c r="W244" s="88">
        <v>64379</v>
      </c>
      <c r="X244" s="54">
        <v>48308</v>
      </c>
      <c r="Y244" s="53">
        <v>17487</v>
      </c>
      <c r="Z244" s="86">
        <v>65795</v>
      </c>
      <c r="AA244" s="86">
        <v>0</v>
      </c>
      <c r="AB244" s="86">
        <v>0</v>
      </c>
      <c r="AC244" s="87">
        <v>0</v>
      </c>
      <c r="AD244" s="198">
        <v>65795</v>
      </c>
    </row>
    <row r="245" spans="1:30" x14ac:dyDescent="0.25">
      <c r="A245" s="4" t="s">
        <v>59</v>
      </c>
      <c r="B245" s="5" t="s">
        <v>142</v>
      </c>
      <c r="C245" s="6" t="s">
        <v>626</v>
      </c>
      <c r="D245" s="5">
        <v>641383</v>
      </c>
      <c r="E245" s="7" t="s">
        <v>627</v>
      </c>
      <c r="F245" s="5">
        <v>52585204</v>
      </c>
      <c r="G245" s="7" t="s">
        <v>1346</v>
      </c>
      <c r="H245" s="5" t="s">
        <v>59</v>
      </c>
      <c r="I245" s="7" t="s">
        <v>359</v>
      </c>
      <c r="J245" s="7" t="s">
        <v>628</v>
      </c>
      <c r="K245" s="7" t="s">
        <v>1625</v>
      </c>
      <c r="L245" s="29"/>
      <c r="M245" s="30">
        <v>6</v>
      </c>
      <c r="N245" s="12">
        <v>0</v>
      </c>
      <c r="O245" s="153">
        <v>6</v>
      </c>
      <c r="P245" s="30">
        <v>6</v>
      </c>
      <c r="Q245" s="43">
        <v>0</v>
      </c>
      <c r="R245" s="153">
        <v>6</v>
      </c>
      <c r="S245" s="52">
        <v>130</v>
      </c>
      <c r="T245" s="44">
        <v>0</v>
      </c>
      <c r="U245" s="81">
        <v>12748</v>
      </c>
      <c r="V245" s="82">
        <v>0</v>
      </c>
      <c r="W245" s="88">
        <v>12748</v>
      </c>
      <c r="X245" s="54">
        <v>9360</v>
      </c>
      <c r="Y245" s="53">
        <v>3388</v>
      </c>
      <c r="Z245" s="86">
        <v>12748</v>
      </c>
      <c r="AA245" s="86">
        <v>0</v>
      </c>
      <c r="AB245" s="86">
        <v>0</v>
      </c>
      <c r="AC245" s="87">
        <v>0</v>
      </c>
      <c r="AD245" s="198">
        <v>12748</v>
      </c>
    </row>
    <row r="246" spans="1:30" x14ac:dyDescent="0.25">
      <c r="A246" s="4" t="s">
        <v>59</v>
      </c>
      <c r="B246" s="5" t="s">
        <v>142</v>
      </c>
      <c r="C246" s="6" t="s">
        <v>511</v>
      </c>
      <c r="D246" s="5">
        <v>603155</v>
      </c>
      <c r="E246" s="7" t="s">
        <v>512</v>
      </c>
      <c r="F246" s="5">
        <v>17337631</v>
      </c>
      <c r="G246" s="7" t="s">
        <v>513</v>
      </c>
      <c r="H246" s="5" t="s">
        <v>59</v>
      </c>
      <c r="I246" s="7" t="s">
        <v>359</v>
      </c>
      <c r="J246" s="7" t="s">
        <v>360</v>
      </c>
      <c r="K246" s="7" t="s">
        <v>514</v>
      </c>
      <c r="L246" s="29"/>
      <c r="M246" s="30">
        <v>57.5</v>
      </c>
      <c r="N246" s="12">
        <v>3</v>
      </c>
      <c r="O246" s="153">
        <v>60.5</v>
      </c>
      <c r="P246" s="30">
        <v>59.2</v>
      </c>
      <c r="Q246" s="43">
        <v>3</v>
      </c>
      <c r="R246" s="153">
        <v>62.2</v>
      </c>
      <c r="S246" s="52">
        <v>130</v>
      </c>
      <c r="T246" s="44">
        <v>0</v>
      </c>
      <c r="U246" s="81">
        <v>128546</v>
      </c>
      <c r="V246" s="82">
        <v>0</v>
      </c>
      <c r="W246" s="88">
        <v>128546</v>
      </c>
      <c r="X246" s="54">
        <v>95264</v>
      </c>
      <c r="Y246" s="53">
        <v>34486</v>
      </c>
      <c r="Z246" s="86">
        <v>129750</v>
      </c>
      <c r="AA246" s="86">
        <v>0</v>
      </c>
      <c r="AB246" s="86">
        <v>0</v>
      </c>
      <c r="AC246" s="87">
        <v>0</v>
      </c>
      <c r="AD246" s="198">
        <v>129750</v>
      </c>
    </row>
    <row r="247" spans="1:30" x14ac:dyDescent="0.25">
      <c r="A247" s="4" t="s">
        <v>59</v>
      </c>
      <c r="B247" s="5" t="s">
        <v>142</v>
      </c>
      <c r="C247" s="6" t="s">
        <v>511</v>
      </c>
      <c r="D247" s="5">
        <v>603155</v>
      </c>
      <c r="E247" s="7" t="s">
        <v>512</v>
      </c>
      <c r="F247" s="5">
        <v>30810647</v>
      </c>
      <c r="G247" s="7" t="s">
        <v>594</v>
      </c>
      <c r="H247" s="5" t="s">
        <v>59</v>
      </c>
      <c r="I247" s="7" t="s">
        <v>359</v>
      </c>
      <c r="J247" s="7" t="s">
        <v>360</v>
      </c>
      <c r="K247" s="7" t="s">
        <v>595</v>
      </c>
      <c r="L247" s="29"/>
      <c r="M247" s="30">
        <v>50.7</v>
      </c>
      <c r="N247" s="12">
        <v>2</v>
      </c>
      <c r="O247" s="153">
        <v>52.7</v>
      </c>
      <c r="P247" s="30">
        <v>46.1</v>
      </c>
      <c r="Q247" s="43">
        <v>1</v>
      </c>
      <c r="R247" s="153">
        <v>47.1</v>
      </c>
      <c r="S247" s="52">
        <v>130</v>
      </c>
      <c r="T247" s="44">
        <v>0</v>
      </c>
      <c r="U247" s="81">
        <v>111973</v>
      </c>
      <c r="V247" s="82">
        <v>0</v>
      </c>
      <c r="W247" s="88">
        <v>111973</v>
      </c>
      <c r="X247" s="54">
        <v>79300</v>
      </c>
      <c r="Y247" s="53">
        <v>28707</v>
      </c>
      <c r="Z247" s="86">
        <v>108007</v>
      </c>
      <c r="AA247" s="86">
        <v>0</v>
      </c>
      <c r="AB247" s="86">
        <v>0</v>
      </c>
      <c r="AC247" s="87">
        <v>0</v>
      </c>
      <c r="AD247" s="198">
        <v>108007</v>
      </c>
    </row>
    <row r="248" spans="1:30" x14ac:dyDescent="0.25">
      <c r="A248" s="4" t="s">
        <v>59</v>
      </c>
      <c r="B248" s="5" t="s">
        <v>142</v>
      </c>
      <c r="C248" s="6" t="s">
        <v>511</v>
      </c>
      <c r="D248" s="5">
        <v>603155</v>
      </c>
      <c r="E248" s="7" t="s">
        <v>512</v>
      </c>
      <c r="F248" s="5">
        <v>30848806</v>
      </c>
      <c r="G248" s="7" t="s">
        <v>542</v>
      </c>
      <c r="H248" s="5" t="s">
        <v>59</v>
      </c>
      <c r="I248" s="7" t="s">
        <v>359</v>
      </c>
      <c r="J248" s="7" t="s">
        <v>360</v>
      </c>
      <c r="K248" s="7" t="s">
        <v>614</v>
      </c>
      <c r="L248" s="29"/>
      <c r="M248" s="30">
        <v>17</v>
      </c>
      <c r="N248" s="12">
        <v>0</v>
      </c>
      <c r="O248" s="153">
        <v>17</v>
      </c>
      <c r="P248" s="30">
        <v>17</v>
      </c>
      <c r="Q248" s="43">
        <v>0</v>
      </c>
      <c r="R248" s="153">
        <v>17</v>
      </c>
      <c r="S248" s="52">
        <v>130</v>
      </c>
      <c r="T248" s="44">
        <v>0</v>
      </c>
      <c r="U248" s="81">
        <v>36120</v>
      </c>
      <c r="V248" s="82">
        <v>0</v>
      </c>
      <c r="W248" s="88">
        <v>36120</v>
      </c>
      <c r="X248" s="54">
        <v>26520</v>
      </c>
      <c r="Y248" s="53">
        <v>9600</v>
      </c>
      <c r="Z248" s="86">
        <v>36120</v>
      </c>
      <c r="AA248" s="86">
        <v>0</v>
      </c>
      <c r="AB248" s="86">
        <v>0</v>
      </c>
      <c r="AC248" s="87">
        <v>0</v>
      </c>
      <c r="AD248" s="198">
        <v>36120</v>
      </c>
    </row>
    <row r="249" spans="1:30" x14ac:dyDescent="0.25">
      <c r="A249" s="4" t="s">
        <v>59</v>
      </c>
      <c r="B249" s="5" t="s">
        <v>142</v>
      </c>
      <c r="C249" s="6" t="s">
        <v>511</v>
      </c>
      <c r="D249" s="5">
        <v>603155</v>
      </c>
      <c r="E249" s="7" t="s">
        <v>512</v>
      </c>
      <c r="F249" s="5">
        <v>30848814</v>
      </c>
      <c r="G249" s="7" t="s">
        <v>542</v>
      </c>
      <c r="H249" s="5" t="s">
        <v>59</v>
      </c>
      <c r="I249" s="7" t="s">
        <v>359</v>
      </c>
      <c r="J249" s="7" t="s">
        <v>360</v>
      </c>
      <c r="K249" s="7" t="s">
        <v>615</v>
      </c>
      <c r="L249" s="29"/>
      <c r="M249" s="30">
        <v>33</v>
      </c>
      <c r="N249" s="12">
        <v>0</v>
      </c>
      <c r="O249" s="153">
        <v>33</v>
      </c>
      <c r="P249" s="30">
        <v>32</v>
      </c>
      <c r="Q249" s="43">
        <v>0</v>
      </c>
      <c r="R249" s="153">
        <v>32</v>
      </c>
      <c r="S249" s="52">
        <v>130</v>
      </c>
      <c r="T249" s="44">
        <v>0</v>
      </c>
      <c r="U249" s="81">
        <v>70116</v>
      </c>
      <c r="V249" s="82">
        <v>0</v>
      </c>
      <c r="W249" s="88">
        <v>70116</v>
      </c>
      <c r="X249" s="54">
        <v>50960</v>
      </c>
      <c r="Y249" s="53">
        <v>18448</v>
      </c>
      <c r="Z249" s="86">
        <v>69408</v>
      </c>
      <c r="AA249" s="86">
        <v>0</v>
      </c>
      <c r="AB249" s="86">
        <v>0</v>
      </c>
      <c r="AC249" s="87">
        <v>0</v>
      </c>
      <c r="AD249" s="198">
        <v>69408</v>
      </c>
    </row>
    <row r="250" spans="1:30" x14ac:dyDescent="0.25">
      <c r="A250" s="4" t="s">
        <v>59</v>
      </c>
      <c r="B250" s="5" t="s">
        <v>142</v>
      </c>
      <c r="C250" s="6" t="s">
        <v>511</v>
      </c>
      <c r="D250" s="5">
        <v>603155</v>
      </c>
      <c r="E250" s="7" t="s">
        <v>512</v>
      </c>
      <c r="F250" s="5">
        <v>30848822</v>
      </c>
      <c r="G250" s="7" t="s">
        <v>542</v>
      </c>
      <c r="H250" s="5" t="s">
        <v>59</v>
      </c>
      <c r="I250" s="7" t="s">
        <v>359</v>
      </c>
      <c r="J250" s="7" t="s">
        <v>360</v>
      </c>
      <c r="K250" s="7" t="s">
        <v>616</v>
      </c>
      <c r="L250" s="29"/>
      <c r="M250" s="30">
        <v>30</v>
      </c>
      <c r="N250" s="12">
        <v>0</v>
      </c>
      <c r="O250" s="153">
        <v>30</v>
      </c>
      <c r="P250" s="30">
        <v>30</v>
      </c>
      <c r="Q250" s="43">
        <v>0</v>
      </c>
      <c r="R250" s="153">
        <v>30</v>
      </c>
      <c r="S250" s="52">
        <v>130</v>
      </c>
      <c r="T250" s="44">
        <v>0</v>
      </c>
      <c r="U250" s="81">
        <v>63742</v>
      </c>
      <c r="V250" s="82">
        <v>0</v>
      </c>
      <c r="W250" s="88">
        <v>63742</v>
      </c>
      <c r="X250" s="54">
        <v>46800</v>
      </c>
      <c r="Y250" s="53">
        <v>16942</v>
      </c>
      <c r="Z250" s="86">
        <v>63742</v>
      </c>
      <c r="AA250" s="86">
        <v>0</v>
      </c>
      <c r="AB250" s="86">
        <v>0</v>
      </c>
      <c r="AC250" s="87">
        <v>0</v>
      </c>
      <c r="AD250" s="198">
        <v>63742</v>
      </c>
    </row>
    <row r="251" spans="1:30" x14ac:dyDescent="0.25">
      <c r="A251" s="4" t="s">
        <v>59</v>
      </c>
      <c r="B251" s="5" t="s">
        <v>142</v>
      </c>
      <c r="C251" s="6" t="s">
        <v>511</v>
      </c>
      <c r="D251" s="5">
        <v>603155</v>
      </c>
      <c r="E251" s="7" t="s">
        <v>512</v>
      </c>
      <c r="F251" s="5">
        <v>31748180</v>
      </c>
      <c r="G251" s="7" t="s">
        <v>594</v>
      </c>
      <c r="H251" s="5" t="s">
        <v>59</v>
      </c>
      <c r="I251" s="7" t="s">
        <v>359</v>
      </c>
      <c r="J251" s="7" t="s">
        <v>360</v>
      </c>
      <c r="K251" s="7" t="s">
        <v>702</v>
      </c>
      <c r="L251" s="29"/>
      <c r="M251" s="30">
        <v>42.7</v>
      </c>
      <c r="N251" s="12">
        <v>3</v>
      </c>
      <c r="O251" s="153">
        <v>45.7</v>
      </c>
      <c r="P251" s="30">
        <v>37.4</v>
      </c>
      <c r="Q251" s="43">
        <v>0</v>
      </c>
      <c r="R251" s="153">
        <v>37.4</v>
      </c>
      <c r="S251" s="52">
        <v>130</v>
      </c>
      <c r="T251" s="44">
        <v>0</v>
      </c>
      <c r="U251" s="81">
        <v>97100</v>
      </c>
      <c r="V251" s="82">
        <v>0</v>
      </c>
      <c r="W251" s="88">
        <v>97100</v>
      </c>
      <c r="X251" s="54">
        <v>66976</v>
      </c>
      <c r="Y251" s="53">
        <v>24245</v>
      </c>
      <c r="Z251" s="86">
        <v>91221</v>
      </c>
      <c r="AA251" s="86">
        <v>0</v>
      </c>
      <c r="AB251" s="86">
        <v>0</v>
      </c>
      <c r="AC251" s="87">
        <v>0</v>
      </c>
      <c r="AD251" s="198">
        <v>91221</v>
      </c>
    </row>
    <row r="252" spans="1:30" x14ac:dyDescent="0.25">
      <c r="A252" s="4" t="s">
        <v>59</v>
      </c>
      <c r="B252" s="5" t="s">
        <v>142</v>
      </c>
      <c r="C252" s="6" t="s">
        <v>511</v>
      </c>
      <c r="D252" s="5">
        <v>603155</v>
      </c>
      <c r="E252" s="7" t="s">
        <v>512</v>
      </c>
      <c r="F252" s="5">
        <v>31780750</v>
      </c>
      <c r="G252" s="7" t="s">
        <v>594</v>
      </c>
      <c r="H252" s="5" t="s">
        <v>59</v>
      </c>
      <c r="I252" s="7" t="s">
        <v>359</v>
      </c>
      <c r="J252" s="7" t="s">
        <v>360</v>
      </c>
      <c r="K252" s="7" t="s">
        <v>745</v>
      </c>
      <c r="L252" s="29"/>
      <c r="M252" s="30">
        <v>34.299999999999997</v>
      </c>
      <c r="N252" s="12">
        <v>0</v>
      </c>
      <c r="O252" s="153">
        <v>34.299999999999997</v>
      </c>
      <c r="P252" s="30">
        <v>40.200000000000003</v>
      </c>
      <c r="Q252" s="43">
        <v>1.2</v>
      </c>
      <c r="R252" s="153">
        <v>41.400000000000006</v>
      </c>
      <c r="S252" s="52">
        <v>130</v>
      </c>
      <c r="T252" s="44">
        <v>0</v>
      </c>
      <c r="U252" s="81">
        <v>72878</v>
      </c>
      <c r="V252" s="82">
        <v>0</v>
      </c>
      <c r="W252" s="88">
        <v>72878</v>
      </c>
      <c r="X252" s="54">
        <v>57200</v>
      </c>
      <c r="Y252" s="53">
        <v>20706</v>
      </c>
      <c r="Z252" s="86">
        <v>77906</v>
      </c>
      <c r="AA252" s="86">
        <v>0</v>
      </c>
      <c r="AB252" s="86">
        <v>0</v>
      </c>
      <c r="AC252" s="87">
        <v>0</v>
      </c>
      <c r="AD252" s="198">
        <v>77906</v>
      </c>
    </row>
    <row r="253" spans="1:30" x14ac:dyDescent="0.25">
      <c r="A253" s="4" t="s">
        <v>59</v>
      </c>
      <c r="B253" s="5" t="s">
        <v>142</v>
      </c>
      <c r="C253" s="6" t="s">
        <v>511</v>
      </c>
      <c r="D253" s="5">
        <v>603155</v>
      </c>
      <c r="E253" s="7" t="s">
        <v>512</v>
      </c>
      <c r="F253" s="5">
        <v>31780776</v>
      </c>
      <c r="G253" s="7" t="s">
        <v>594</v>
      </c>
      <c r="H253" s="5" t="s">
        <v>59</v>
      </c>
      <c r="I253" s="7" t="s">
        <v>359</v>
      </c>
      <c r="J253" s="7" t="s">
        <v>360</v>
      </c>
      <c r="K253" s="7" t="s">
        <v>748</v>
      </c>
      <c r="L253" s="29"/>
      <c r="M253" s="30">
        <v>45</v>
      </c>
      <c r="N253" s="12">
        <v>2.5</v>
      </c>
      <c r="O253" s="153">
        <v>47.5</v>
      </c>
      <c r="P253" s="30">
        <v>47</v>
      </c>
      <c r="Q253" s="43">
        <v>2.7</v>
      </c>
      <c r="R253" s="153">
        <v>49.7</v>
      </c>
      <c r="S253" s="52">
        <v>130</v>
      </c>
      <c r="T253" s="44">
        <v>0</v>
      </c>
      <c r="U253" s="81">
        <v>100924</v>
      </c>
      <c r="V253" s="82">
        <v>0</v>
      </c>
      <c r="W253" s="88">
        <v>100924</v>
      </c>
      <c r="X253" s="54">
        <v>75244</v>
      </c>
      <c r="Y253" s="53">
        <v>27238</v>
      </c>
      <c r="Z253" s="86">
        <v>102482</v>
      </c>
      <c r="AA253" s="86">
        <v>0</v>
      </c>
      <c r="AB253" s="86">
        <v>0</v>
      </c>
      <c r="AC253" s="87">
        <v>0</v>
      </c>
      <c r="AD253" s="198">
        <v>102482</v>
      </c>
    </row>
    <row r="254" spans="1:30" x14ac:dyDescent="0.25">
      <c r="A254" s="4" t="s">
        <v>59</v>
      </c>
      <c r="B254" s="5" t="s">
        <v>142</v>
      </c>
      <c r="C254" s="6" t="s">
        <v>511</v>
      </c>
      <c r="D254" s="5">
        <v>603155</v>
      </c>
      <c r="E254" s="7" t="s">
        <v>512</v>
      </c>
      <c r="F254" s="5">
        <v>31780792</v>
      </c>
      <c r="G254" s="7" t="s">
        <v>594</v>
      </c>
      <c r="H254" s="5" t="s">
        <v>59</v>
      </c>
      <c r="I254" s="7" t="s">
        <v>359</v>
      </c>
      <c r="J254" s="7" t="s">
        <v>360</v>
      </c>
      <c r="K254" s="7" t="s">
        <v>749</v>
      </c>
      <c r="L254" s="29"/>
      <c r="M254" s="30">
        <v>31.7</v>
      </c>
      <c r="N254" s="12">
        <v>3</v>
      </c>
      <c r="O254" s="153">
        <v>34.700000000000003</v>
      </c>
      <c r="P254" s="30">
        <v>33.299999999999997</v>
      </c>
      <c r="Q254" s="43">
        <v>3</v>
      </c>
      <c r="R254" s="153">
        <v>36.299999999999997</v>
      </c>
      <c r="S254" s="52">
        <v>130</v>
      </c>
      <c r="T254" s="44">
        <v>0</v>
      </c>
      <c r="U254" s="81">
        <v>73728</v>
      </c>
      <c r="V254" s="82">
        <v>0</v>
      </c>
      <c r="W254" s="88">
        <v>73728</v>
      </c>
      <c r="X254" s="54">
        <v>54964</v>
      </c>
      <c r="Y254" s="53">
        <v>19897</v>
      </c>
      <c r="Z254" s="86">
        <v>74861</v>
      </c>
      <c r="AA254" s="86">
        <v>0</v>
      </c>
      <c r="AB254" s="86">
        <v>0</v>
      </c>
      <c r="AC254" s="87">
        <v>0</v>
      </c>
      <c r="AD254" s="198">
        <v>74861</v>
      </c>
    </row>
    <row r="255" spans="1:30" x14ac:dyDescent="0.25">
      <c r="A255" s="4" t="s">
        <v>59</v>
      </c>
      <c r="B255" s="5" t="s">
        <v>142</v>
      </c>
      <c r="C255" s="6" t="s">
        <v>511</v>
      </c>
      <c r="D255" s="5">
        <v>603155</v>
      </c>
      <c r="E255" s="7" t="s">
        <v>512</v>
      </c>
      <c r="F255" s="5">
        <v>31780822</v>
      </c>
      <c r="G255" s="7" t="s">
        <v>751</v>
      </c>
      <c r="H255" s="5" t="s">
        <v>59</v>
      </c>
      <c r="I255" s="7" t="s">
        <v>359</v>
      </c>
      <c r="J255" s="7" t="s">
        <v>360</v>
      </c>
      <c r="K255" s="7" t="s">
        <v>752</v>
      </c>
      <c r="L255" s="29"/>
      <c r="M255" s="30">
        <v>68.900000000000006</v>
      </c>
      <c r="N255" s="12">
        <v>3</v>
      </c>
      <c r="O255" s="153">
        <v>71.900000000000006</v>
      </c>
      <c r="P255" s="30">
        <v>66.2</v>
      </c>
      <c r="Q255" s="43">
        <v>3</v>
      </c>
      <c r="R255" s="153">
        <v>69.2</v>
      </c>
      <c r="S255" s="52">
        <v>130</v>
      </c>
      <c r="T255" s="44">
        <v>0</v>
      </c>
      <c r="U255" s="81">
        <v>152767</v>
      </c>
      <c r="V255" s="82">
        <v>0</v>
      </c>
      <c r="W255" s="88">
        <v>152767</v>
      </c>
      <c r="X255" s="54">
        <v>110760</v>
      </c>
      <c r="Y255" s="53">
        <v>40095</v>
      </c>
      <c r="Z255" s="86">
        <v>150855</v>
      </c>
      <c r="AA255" s="86">
        <v>0</v>
      </c>
      <c r="AB255" s="86">
        <v>0</v>
      </c>
      <c r="AC255" s="87">
        <v>0</v>
      </c>
      <c r="AD255" s="198">
        <v>150855</v>
      </c>
    </row>
    <row r="256" spans="1:30" x14ac:dyDescent="0.25">
      <c r="A256" s="4" t="s">
        <v>59</v>
      </c>
      <c r="B256" s="5" t="s">
        <v>142</v>
      </c>
      <c r="C256" s="6" t="s">
        <v>511</v>
      </c>
      <c r="D256" s="5">
        <v>603155</v>
      </c>
      <c r="E256" s="7" t="s">
        <v>512</v>
      </c>
      <c r="F256" s="5">
        <v>31780831</v>
      </c>
      <c r="G256" s="7" t="s">
        <v>594</v>
      </c>
      <c r="H256" s="5" t="s">
        <v>59</v>
      </c>
      <c r="I256" s="7" t="s">
        <v>359</v>
      </c>
      <c r="J256" s="7" t="s">
        <v>360</v>
      </c>
      <c r="K256" s="7" t="s">
        <v>753</v>
      </c>
      <c r="L256" s="29"/>
      <c r="M256" s="30">
        <v>37.200000000000003</v>
      </c>
      <c r="N256" s="12">
        <v>4.3</v>
      </c>
      <c r="O256" s="153">
        <v>41.5</v>
      </c>
      <c r="P256" s="30">
        <v>39.1</v>
      </c>
      <c r="Q256" s="43">
        <v>4.3</v>
      </c>
      <c r="R256" s="153">
        <v>43.4</v>
      </c>
      <c r="S256" s="52">
        <v>130</v>
      </c>
      <c r="T256" s="44">
        <v>0</v>
      </c>
      <c r="U256" s="81">
        <v>88175</v>
      </c>
      <c r="V256" s="82">
        <v>0</v>
      </c>
      <c r="W256" s="88">
        <v>88175</v>
      </c>
      <c r="X256" s="54">
        <v>65728</v>
      </c>
      <c r="Y256" s="53">
        <v>23794</v>
      </c>
      <c r="Z256" s="86">
        <v>89522</v>
      </c>
      <c r="AA256" s="86">
        <v>0</v>
      </c>
      <c r="AB256" s="86">
        <v>0</v>
      </c>
      <c r="AC256" s="87">
        <v>0</v>
      </c>
      <c r="AD256" s="198">
        <v>89522</v>
      </c>
    </row>
    <row r="257" spans="1:30" x14ac:dyDescent="0.25">
      <c r="A257" s="4" t="s">
        <v>59</v>
      </c>
      <c r="B257" s="5" t="s">
        <v>142</v>
      </c>
      <c r="C257" s="6" t="s">
        <v>511</v>
      </c>
      <c r="D257" s="5">
        <v>603155</v>
      </c>
      <c r="E257" s="7" t="s">
        <v>512</v>
      </c>
      <c r="F257" s="5">
        <v>31786987</v>
      </c>
      <c r="G257" s="7" t="s">
        <v>542</v>
      </c>
      <c r="H257" s="5" t="s">
        <v>59</v>
      </c>
      <c r="I257" s="7" t="s">
        <v>359</v>
      </c>
      <c r="J257" s="7" t="s">
        <v>360</v>
      </c>
      <c r="K257" s="7" t="s">
        <v>767</v>
      </c>
      <c r="L257" s="29"/>
      <c r="M257" s="30">
        <v>20</v>
      </c>
      <c r="N257" s="12">
        <v>0</v>
      </c>
      <c r="O257" s="153">
        <v>20</v>
      </c>
      <c r="P257" s="30">
        <v>22.1</v>
      </c>
      <c r="Q257" s="43">
        <v>0</v>
      </c>
      <c r="R257" s="153">
        <v>22.1</v>
      </c>
      <c r="S257" s="52">
        <v>130</v>
      </c>
      <c r="T257" s="44">
        <v>0</v>
      </c>
      <c r="U257" s="81">
        <v>42494</v>
      </c>
      <c r="V257" s="82">
        <v>0</v>
      </c>
      <c r="W257" s="88">
        <v>42494</v>
      </c>
      <c r="X257" s="54">
        <v>32292</v>
      </c>
      <c r="Y257" s="53">
        <v>11690</v>
      </c>
      <c r="Z257" s="86">
        <v>43982</v>
      </c>
      <c r="AA257" s="86">
        <v>0</v>
      </c>
      <c r="AB257" s="86">
        <v>0</v>
      </c>
      <c r="AC257" s="87">
        <v>0</v>
      </c>
      <c r="AD257" s="198">
        <v>43982</v>
      </c>
    </row>
    <row r="258" spans="1:30" x14ac:dyDescent="0.25">
      <c r="A258" s="4" t="s">
        <v>59</v>
      </c>
      <c r="B258" s="5" t="s">
        <v>142</v>
      </c>
      <c r="C258" s="6" t="s">
        <v>511</v>
      </c>
      <c r="D258" s="5">
        <v>603155</v>
      </c>
      <c r="E258" s="7" t="s">
        <v>512</v>
      </c>
      <c r="F258" s="5">
        <v>31786995</v>
      </c>
      <c r="G258" s="7" t="s">
        <v>542</v>
      </c>
      <c r="H258" s="5" t="s">
        <v>59</v>
      </c>
      <c r="I258" s="7" t="s">
        <v>359</v>
      </c>
      <c r="J258" s="7" t="s">
        <v>360</v>
      </c>
      <c r="K258" s="7" t="s">
        <v>768</v>
      </c>
      <c r="L258" s="29"/>
      <c r="M258" s="30">
        <v>16</v>
      </c>
      <c r="N258" s="12">
        <v>0</v>
      </c>
      <c r="O258" s="153">
        <v>16</v>
      </c>
      <c r="P258" s="30">
        <v>16</v>
      </c>
      <c r="Q258" s="43">
        <v>0</v>
      </c>
      <c r="R258" s="153">
        <v>16</v>
      </c>
      <c r="S258" s="52">
        <v>130</v>
      </c>
      <c r="T258" s="44">
        <v>0</v>
      </c>
      <c r="U258" s="81">
        <v>33996</v>
      </c>
      <c r="V258" s="82">
        <v>0</v>
      </c>
      <c r="W258" s="88">
        <v>33996</v>
      </c>
      <c r="X258" s="54">
        <v>24960</v>
      </c>
      <c r="Y258" s="53">
        <v>9036</v>
      </c>
      <c r="Z258" s="86">
        <v>33996</v>
      </c>
      <c r="AA258" s="86">
        <v>0</v>
      </c>
      <c r="AB258" s="86">
        <v>0</v>
      </c>
      <c r="AC258" s="87">
        <v>0</v>
      </c>
      <c r="AD258" s="198">
        <v>33996</v>
      </c>
    </row>
    <row r="259" spans="1:30" x14ac:dyDescent="0.25">
      <c r="A259" s="4" t="s">
        <v>59</v>
      </c>
      <c r="B259" s="5" t="s">
        <v>142</v>
      </c>
      <c r="C259" s="6" t="s">
        <v>511</v>
      </c>
      <c r="D259" s="5">
        <v>603155</v>
      </c>
      <c r="E259" s="7" t="s">
        <v>512</v>
      </c>
      <c r="F259" s="5">
        <v>31787002</v>
      </c>
      <c r="G259" s="7" t="s">
        <v>542</v>
      </c>
      <c r="H259" s="5" t="s">
        <v>59</v>
      </c>
      <c r="I259" s="7" t="s">
        <v>359</v>
      </c>
      <c r="J259" s="7" t="s">
        <v>360</v>
      </c>
      <c r="K259" s="7" t="s">
        <v>769</v>
      </c>
      <c r="L259" s="29"/>
      <c r="M259" s="30">
        <v>16</v>
      </c>
      <c r="N259" s="12">
        <v>0</v>
      </c>
      <c r="O259" s="153">
        <v>16</v>
      </c>
      <c r="P259" s="30">
        <v>17</v>
      </c>
      <c r="Q259" s="43">
        <v>0</v>
      </c>
      <c r="R259" s="153">
        <v>17</v>
      </c>
      <c r="S259" s="52">
        <v>130</v>
      </c>
      <c r="T259" s="44">
        <v>0</v>
      </c>
      <c r="U259" s="81">
        <v>33996</v>
      </c>
      <c r="V259" s="82">
        <v>0</v>
      </c>
      <c r="W259" s="88">
        <v>33996</v>
      </c>
      <c r="X259" s="54">
        <v>25480</v>
      </c>
      <c r="Y259" s="53">
        <v>9224</v>
      </c>
      <c r="Z259" s="86">
        <v>34704</v>
      </c>
      <c r="AA259" s="86">
        <v>0</v>
      </c>
      <c r="AB259" s="86">
        <v>0</v>
      </c>
      <c r="AC259" s="87">
        <v>0</v>
      </c>
      <c r="AD259" s="198">
        <v>34704</v>
      </c>
    </row>
    <row r="260" spans="1:30" x14ac:dyDescent="0.25">
      <c r="A260" s="4" t="s">
        <v>59</v>
      </c>
      <c r="B260" s="5" t="s">
        <v>142</v>
      </c>
      <c r="C260" s="6" t="s">
        <v>511</v>
      </c>
      <c r="D260" s="5">
        <v>603155</v>
      </c>
      <c r="E260" s="7" t="s">
        <v>512</v>
      </c>
      <c r="F260" s="5">
        <v>31787011</v>
      </c>
      <c r="G260" s="7" t="s">
        <v>542</v>
      </c>
      <c r="H260" s="5" t="s">
        <v>59</v>
      </c>
      <c r="I260" s="7" t="s">
        <v>359</v>
      </c>
      <c r="J260" s="7" t="s">
        <v>360</v>
      </c>
      <c r="K260" s="7" t="s">
        <v>770</v>
      </c>
      <c r="L260" s="29"/>
      <c r="M260" s="30">
        <v>25</v>
      </c>
      <c r="N260" s="12">
        <v>0</v>
      </c>
      <c r="O260" s="153">
        <v>25</v>
      </c>
      <c r="P260" s="30">
        <v>25</v>
      </c>
      <c r="Q260" s="43">
        <v>0</v>
      </c>
      <c r="R260" s="153">
        <v>25</v>
      </c>
      <c r="S260" s="52">
        <v>130</v>
      </c>
      <c r="T260" s="44">
        <v>0</v>
      </c>
      <c r="U260" s="81">
        <v>53118</v>
      </c>
      <c r="V260" s="82">
        <v>0</v>
      </c>
      <c r="W260" s="88">
        <v>53118</v>
      </c>
      <c r="X260" s="54">
        <v>39000</v>
      </c>
      <c r="Y260" s="53">
        <v>14118</v>
      </c>
      <c r="Z260" s="86">
        <v>53118</v>
      </c>
      <c r="AA260" s="86">
        <v>0</v>
      </c>
      <c r="AB260" s="86">
        <v>0</v>
      </c>
      <c r="AC260" s="87">
        <v>0</v>
      </c>
      <c r="AD260" s="198">
        <v>53118</v>
      </c>
    </row>
    <row r="261" spans="1:30" x14ac:dyDescent="0.25">
      <c r="A261" s="4" t="s">
        <v>59</v>
      </c>
      <c r="B261" s="5" t="s">
        <v>142</v>
      </c>
      <c r="C261" s="6" t="s">
        <v>511</v>
      </c>
      <c r="D261" s="5">
        <v>603155</v>
      </c>
      <c r="E261" s="7" t="s">
        <v>512</v>
      </c>
      <c r="F261" s="5">
        <v>42175062</v>
      </c>
      <c r="G261" s="7" t="s">
        <v>542</v>
      </c>
      <c r="H261" s="5" t="s">
        <v>59</v>
      </c>
      <c r="I261" s="7" t="s">
        <v>359</v>
      </c>
      <c r="J261" s="7" t="s">
        <v>360</v>
      </c>
      <c r="K261" s="7" t="s">
        <v>1326</v>
      </c>
      <c r="L261" s="29"/>
      <c r="M261" s="30">
        <v>15</v>
      </c>
      <c r="N261" s="12">
        <v>0</v>
      </c>
      <c r="O261" s="153">
        <v>15</v>
      </c>
      <c r="P261" s="30">
        <v>18</v>
      </c>
      <c r="Q261" s="43">
        <v>0</v>
      </c>
      <c r="R261" s="153">
        <v>18</v>
      </c>
      <c r="S261" s="52">
        <v>130</v>
      </c>
      <c r="T261" s="44">
        <v>0</v>
      </c>
      <c r="U261" s="81">
        <v>31871</v>
      </c>
      <c r="V261" s="82">
        <v>0</v>
      </c>
      <c r="W261" s="88">
        <v>31871</v>
      </c>
      <c r="X261" s="54">
        <v>24960</v>
      </c>
      <c r="Y261" s="53">
        <v>9036</v>
      </c>
      <c r="Z261" s="86">
        <v>33996</v>
      </c>
      <c r="AA261" s="86">
        <v>0</v>
      </c>
      <c r="AB261" s="86">
        <v>0</v>
      </c>
      <c r="AC261" s="87">
        <v>0</v>
      </c>
      <c r="AD261" s="198">
        <v>33996</v>
      </c>
    </row>
    <row r="262" spans="1:30" x14ac:dyDescent="0.25">
      <c r="A262" s="4" t="s">
        <v>59</v>
      </c>
      <c r="B262" s="5" t="s">
        <v>142</v>
      </c>
      <c r="C262" s="6" t="s">
        <v>511</v>
      </c>
      <c r="D262" s="5">
        <v>603155</v>
      </c>
      <c r="E262" s="7" t="s">
        <v>512</v>
      </c>
      <c r="F262" s="5">
        <v>42175089</v>
      </c>
      <c r="G262" s="7" t="s">
        <v>542</v>
      </c>
      <c r="H262" s="5" t="s">
        <v>59</v>
      </c>
      <c r="I262" s="7" t="s">
        <v>359</v>
      </c>
      <c r="J262" s="7" t="s">
        <v>360</v>
      </c>
      <c r="K262" s="7" t="s">
        <v>1327</v>
      </c>
      <c r="L262" s="29"/>
      <c r="M262" s="30">
        <v>17</v>
      </c>
      <c r="N262" s="12">
        <v>0</v>
      </c>
      <c r="O262" s="153">
        <v>17</v>
      </c>
      <c r="P262" s="30">
        <v>18</v>
      </c>
      <c r="Q262" s="43">
        <v>0</v>
      </c>
      <c r="R262" s="153">
        <v>18</v>
      </c>
      <c r="S262" s="52">
        <v>130</v>
      </c>
      <c r="T262" s="44">
        <v>0</v>
      </c>
      <c r="U262" s="81">
        <v>36120</v>
      </c>
      <c r="V262" s="82">
        <v>0</v>
      </c>
      <c r="W262" s="88">
        <v>36120</v>
      </c>
      <c r="X262" s="54">
        <v>27040</v>
      </c>
      <c r="Y262" s="53">
        <v>9788</v>
      </c>
      <c r="Z262" s="86">
        <v>36828</v>
      </c>
      <c r="AA262" s="86">
        <v>0</v>
      </c>
      <c r="AB262" s="86">
        <v>0</v>
      </c>
      <c r="AC262" s="87">
        <v>0</v>
      </c>
      <c r="AD262" s="198">
        <v>36828</v>
      </c>
    </row>
    <row r="263" spans="1:30" x14ac:dyDescent="0.25">
      <c r="A263" s="4" t="s">
        <v>59</v>
      </c>
      <c r="B263" s="5" t="s">
        <v>142</v>
      </c>
      <c r="C263" s="6" t="s">
        <v>511</v>
      </c>
      <c r="D263" s="5">
        <v>603155</v>
      </c>
      <c r="E263" s="7" t="s">
        <v>512</v>
      </c>
      <c r="F263" s="5">
        <v>42448557</v>
      </c>
      <c r="G263" s="7" t="s">
        <v>542</v>
      </c>
      <c r="H263" s="5" t="s">
        <v>59</v>
      </c>
      <c r="I263" s="7" t="s">
        <v>359</v>
      </c>
      <c r="J263" s="7" t="s">
        <v>360</v>
      </c>
      <c r="K263" s="7" t="s">
        <v>1446</v>
      </c>
      <c r="L263" s="29"/>
      <c r="M263" s="30">
        <v>15</v>
      </c>
      <c r="N263" s="12">
        <v>0</v>
      </c>
      <c r="O263" s="153">
        <v>15</v>
      </c>
      <c r="P263" s="30">
        <v>15</v>
      </c>
      <c r="Q263" s="43">
        <v>0.3</v>
      </c>
      <c r="R263" s="153">
        <v>15.3</v>
      </c>
      <c r="S263" s="52">
        <v>130</v>
      </c>
      <c r="T263" s="44">
        <v>0</v>
      </c>
      <c r="U263" s="81">
        <v>31871</v>
      </c>
      <c r="V263" s="82">
        <v>0</v>
      </c>
      <c r="W263" s="88">
        <v>31871</v>
      </c>
      <c r="X263" s="54">
        <v>23556</v>
      </c>
      <c r="Y263" s="53">
        <v>8527</v>
      </c>
      <c r="Z263" s="86">
        <v>32083</v>
      </c>
      <c r="AA263" s="86">
        <v>0</v>
      </c>
      <c r="AB263" s="86">
        <v>0</v>
      </c>
      <c r="AC263" s="87">
        <v>0</v>
      </c>
      <c r="AD263" s="198">
        <v>32083</v>
      </c>
    </row>
    <row r="264" spans="1:30" x14ac:dyDescent="0.25">
      <c r="A264" s="4" t="s">
        <v>59</v>
      </c>
      <c r="B264" s="5" t="s">
        <v>142</v>
      </c>
      <c r="C264" s="6" t="s">
        <v>511</v>
      </c>
      <c r="D264" s="5">
        <v>603155</v>
      </c>
      <c r="E264" s="7" t="s">
        <v>512</v>
      </c>
      <c r="F264" s="5">
        <v>42448743</v>
      </c>
      <c r="G264" s="7" t="s">
        <v>542</v>
      </c>
      <c r="H264" s="5" t="s">
        <v>59</v>
      </c>
      <c r="I264" s="7" t="s">
        <v>359</v>
      </c>
      <c r="J264" s="7" t="s">
        <v>360</v>
      </c>
      <c r="K264" s="7" t="s">
        <v>1450</v>
      </c>
      <c r="L264" s="29"/>
      <c r="M264" s="30">
        <v>16</v>
      </c>
      <c r="N264" s="12">
        <v>0</v>
      </c>
      <c r="O264" s="153">
        <v>16</v>
      </c>
      <c r="P264" s="30">
        <v>18</v>
      </c>
      <c r="Q264" s="43">
        <v>0</v>
      </c>
      <c r="R264" s="153">
        <v>18</v>
      </c>
      <c r="S264" s="52">
        <v>130</v>
      </c>
      <c r="T264" s="44">
        <v>0</v>
      </c>
      <c r="U264" s="81">
        <v>33996</v>
      </c>
      <c r="V264" s="82">
        <v>0</v>
      </c>
      <c r="W264" s="88">
        <v>33996</v>
      </c>
      <c r="X264" s="54">
        <v>26000</v>
      </c>
      <c r="Y264" s="53">
        <v>9412</v>
      </c>
      <c r="Z264" s="86">
        <v>35412</v>
      </c>
      <c r="AA264" s="86">
        <v>0</v>
      </c>
      <c r="AB264" s="86">
        <v>0</v>
      </c>
      <c r="AC264" s="87">
        <v>0</v>
      </c>
      <c r="AD264" s="198">
        <v>35412</v>
      </c>
    </row>
    <row r="265" spans="1:30" x14ac:dyDescent="0.25">
      <c r="A265" s="4" t="s">
        <v>59</v>
      </c>
      <c r="B265" s="5" t="s">
        <v>142</v>
      </c>
      <c r="C265" s="6" t="s">
        <v>511</v>
      </c>
      <c r="D265" s="5">
        <v>603155</v>
      </c>
      <c r="E265" s="7" t="s">
        <v>512</v>
      </c>
      <c r="F265" s="5">
        <v>52848094</v>
      </c>
      <c r="G265" s="7" t="s">
        <v>648</v>
      </c>
      <c r="H265" s="5" t="s">
        <v>59</v>
      </c>
      <c r="I265" s="7" t="s">
        <v>359</v>
      </c>
      <c r="J265" s="7" t="s">
        <v>360</v>
      </c>
      <c r="K265" s="7" t="s">
        <v>1638</v>
      </c>
      <c r="L265" s="29"/>
      <c r="M265" s="30">
        <v>40.4</v>
      </c>
      <c r="N265" s="12">
        <v>3</v>
      </c>
      <c r="O265" s="153">
        <v>43.4</v>
      </c>
      <c r="P265" s="30">
        <v>41</v>
      </c>
      <c r="Q265" s="43">
        <v>2.5</v>
      </c>
      <c r="R265" s="153">
        <v>43.5</v>
      </c>
      <c r="S265" s="52">
        <v>130</v>
      </c>
      <c r="T265" s="44">
        <v>0</v>
      </c>
      <c r="U265" s="81">
        <v>92213</v>
      </c>
      <c r="V265" s="82">
        <v>0</v>
      </c>
      <c r="W265" s="88">
        <v>92213</v>
      </c>
      <c r="X265" s="54">
        <v>67756</v>
      </c>
      <c r="Y265" s="53">
        <v>24528</v>
      </c>
      <c r="Z265" s="86">
        <v>92284</v>
      </c>
      <c r="AA265" s="86">
        <v>0</v>
      </c>
      <c r="AB265" s="86">
        <v>0</v>
      </c>
      <c r="AC265" s="87">
        <v>0</v>
      </c>
      <c r="AD265" s="198">
        <v>92284</v>
      </c>
    </row>
    <row r="266" spans="1:30" x14ac:dyDescent="0.25">
      <c r="A266" s="4" t="s">
        <v>59</v>
      </c>
      <c r="B266" s="5" t="s">
        <v>142</v>
      </c>
      <c r="C266" s="6" t="s">
        <v>511</v>
      </c>
      <c r="D266" s="5">
        <v>603155</v>
      </c>
      <c r="E266" s="7" t="s">
        <v>512</v>
      </c>
      <c r="F266" s="5">
        <v>55634818</v>
      </c>
      <c r="G266" s="7" t="s">
        <v>542</v>
      </c>
      <c r="H266" s="5" t="s">
        <v>59</v>
      </c>
      <c r="I266" s="7" t="s">
        <v>359</v>
      </c>
      <c r="J266" s="7" t="s">
        <v>360</v>
      </c>
      <c r="K266" s="7" t="s">
        <v>1754</v>
      </c>
      <c r="L266" s="29"/>
      <c r="M266" s="30">
        <v>6</v>
      </c>
      <c r="N266" s="12">
        <v>0</v>
      </c>
      <c r="O266" s="153">
        <v>6</v>
      </c>
      <c r="P266" s="30">
        <v>8</v>
      </c>
      <c r="Q266" s="43">
        <v>0</v>
      </c>
      <c r="R266" s="153">
        <v>8</v>
      </c>
      <c r="S266" s="52">
        <v>130</v>
      </c>
      <c r="T266" s="44">
        <v>0</v>
      </c>
      <c r="U266" s="81">
        <v>12748</v>
      </c>
      <c r="V266" s="82">
        <v>0</v>
      </c>
      <c r="W266" s="88">
        <v>12748</v>
      </c>
      <c r="X266" s="54">
        <v>10400</v>
      </c>
      <c r="Y266" s="53">
        <v>3765</v>
      </c>
      <c r="Z266" s="86">
        <v>14165</v>
      </c>
      <c r="AA266" s="86">
        <v>0</v>
      </c>
      <c r="AB266" s="86">
        <v>0</v>
      </c>
      <c r="AC266" s="87">
        <v>0</v>
      </c>
      <c r="AD266" s="198">
        <v>14165</v>
      </c>
    </row>
    <row r="267" spans="1:30" x14ac:dyDescent="0.25">
      <c r="A267" s="4" t="s">
        <v>59</v>
      </c>
      <c r="B267" s="5" t="s">
        <v>142</v>
      </c>
      <c r="C267" s="6" t="s">
        <v>564</v>
      </c>
      <c r="D267" s="5">
        <v>603295</v>
      </c>
      <c r="E267" s="7" t="s">
        <v>565</v>
      </c>
      <c r="F267" s="5">
        <v>30796733</v>
      </c>
      <c r="G267" s="7" t="s">
        <v>542</v>
      </c>
      <c r="H267" s="5" t="s">
        <v>59</v>
      </c>
      <c r="I267" s="7" t="s">
        <v>359</v>
      </c>
      <c r="J267" s="7" t="s">
        <v>566</v>
      </c>
      <c r="K267" s="7" t="s">
        <v>567</v>
      </c>
      <c r="L267" s="29"/>
      <c r="M267" s="30">
        <v>16.5</v>
      </c>
      <c r="N267" s="12">
        <v>0</v>
      </c>
      <c r="O267" s="153">
        <v>16.5</v>
      </c>
      <c r="P267" s="30">
        <v>16</v>
      </c>
      <c r="Q267" s="43">
        <v>0</v>
      </c>
      <c r="R267" s="153">
        <v>16</v>
      </c>
      <c r="S267" s="52">
        <v>130</v>
      </c>
      <c r="T267" s="44">
        <v>0</v>
      </c>
      <c r="U267" s="81">
        <v>35058</v>
      </c>
      <c r="V267" s="82">
        <v>0</v>
      </c>
      <c r="W267" s="88">
        <v>35058</v>
      </c>
      <c r="X267" s="54">
        <v>25480</v>
      </c>
      <c r="Y267" s="53">
        <v>9224</v>
      </c>
      <c r="Z267" s="86">
        <v>34704</v>
      </c>
      <c r="AA267" s="86">
        <v>0</v>
      </c>
      <c r="AB267" s="86">
        <v>0</v>
      </c>
      <c r="AC267" s="87">
        <v>0</v>
      </c>
      <c r="AD267" s="198">
        <v>34704</v>
      </c>
    </row>
    <row r="268" spans="1:30" x14ac:dyDescent="0.25">
      <c r="A268" s="4" t="s">
        <v>59</v>
      </c>
      <c r="B268" s="5" t="s">
        <v>142</v>
      </c>
      <c r="C268" s="6" t="s">
        <v>564</v>
      </c>
      <c r="D268" s="5">
        <v>603295</v>
      </c>
      <c r="E268" s="7" t="s">
        <v>565</v>
      </c>
      <c r="F268" s="5">
        <v>30810655</v>
      </c>
      <c r="G268" s="7" t="s">
        <v>594</v>
      </c>
      <c r="H268" s="5" t="s">
        <v>59</v>
      </c>
      <c r="I268" s="7" t="s">
        <v>359</v>
      </c>
      <c r="J268" s="7" t="s">
        <v>566</v>
      </c>
      <c r="K268" s="7" t="s">
        <v>596</v>
      </c>
      <c r="L268" s="29"/>
      <c r="M268" s="30">
        <v>56.7</v>
      </c>
      <c r="N268" s="12">
        <v>2.2000000000000002</v>
      </c>
      <c r="O268" s="153">
        <v>58.900000000000006</v>
      </c>
      <c r="P268" s="30">
        <v>59.2</v>
      </c>
      <c r="Q268" s="43">
        <v>2.5</v>
      </c>
      <c r="R268" s="153">
        <v>61.7</v>
      </c>
      <c r="S268" s="52">
        <v>130</v>
      </c>
      <c r="T268" s="44">
        <v>0</v>
      </c>
      <c r="U268" s="81">
        <v>125146</v>
      </c>
      <c r="V268" s="82">
        <v>0</v>
      </c>
      <c r="W268" s="88">
        <v>125146</v>
      </c>
      <c r="X268" s="54">
        <v>93340</v>
      </c>
      <c r="Y268" s="53">
        <v>33789</v>
      </c>
      <c r="Z268" s="86">
        <v>127129</v>
      </c>
      <c r="AA268" s="86">
        <v>0</v>
      </c>
      <c r="AB268" s="86">
        <v>0</v>
      </c>
      <c r="AC268" s="87">
        <v>0</v>
      </c>
      <c r="AD268" s="198">
        <v>127129</v>
      </c>
    </row>
    <row r="269" spans="1:30" x14ac:dyDescent="0.25">
      <c r="A269" s="4" t="s">
        <v>59</v>
      </c>
      <c r="B269" s="5" t="s">
        <v>142</v>
      </c>
      <c r="C269" s="6" t="s">
        <v>564</v>
      </c>
      <c r="D269" s="5">
        <v>603295</v>
      </c>
      <c r="E269" s="7" t="s">
        <v>565</v>
      </c>
      <c r="F269" s="5">
        <v>31780717</v>
      </c>
      <c r="G269" s="7" t="s">
        <v>594</v>
      </c>
      <c r="H269" s="5" t="s">
        <v>59</v>
      </c>
      <c r="I269" s="7" t="s">
        <v>359</v>
      </c>
      <c r="J269" s="7" t="s">
        <v>566</v>
      </c>
      <c r="K269" s="7" t="s">
        <v>744</v>
      </c>
      <c r="L269" s="29"/>
      <c r="M269" s="30">
        <v>54</v>
      </c>
      <c r="N269" s="12">
        <v>1</v>
      </c>
      <c r="O269" s="153">
        <v>55</v>
      </c>
      <c r="P269" s="30">
        <v>53.1</v>
      </c>
      <c r="Q269" s="43">
        <v>2</v>
      </c>
      <c r="R269" s="153">
        <v>55.1</v>
      </c>
      <c r="S269" s="52">
        <v>130</v>
      </c>
      <c r="T269" s="44">
        <v>0</v>
      </c>
      <c r="U269" s="81">
        <v>116859</v>
      </c>
      <c r="V269" s="82">
        <v>0</v>
      </c>
      <c r="W269" s="88">
        <v>116859</v>
      </c>
      <c r="X269" s="54">
        <v>85852</v>
      </c>
      <c r="Y269" s="53">
        <v>31078</v>
      </c>
      <c r="Z269" s="86">
        <v>116930</v>
      </c>
      <c r="AA269" s="86">
        <v>0</v>
      </c>
      <c r="AB269" s="86">
        <v>0</v>
      </c>
      <c r="AC269" s="87">
        <v>0</v>
      </c>
      <c r="AD269" s="198">
        <v>116930</v>
      </c>
    </row>
    <row r="270" spans="1:30" x14ac:dyDescent="0.25">
      <c r="A270" s="4" t="s">
        <v>59</v>
      </c>
      <c r="B270" s="5" t="s">
        <v>142</v>
      </c>
      <c r="C270" s="6" t="s">
        <v>564</v>
      </c>
      <c r="D270" s="5">
        <v>603295</v>
      </c>
      <c r="E270" s="7" t="s">
        <v>565</v>
      </c>
      <c r="F270" s="5">
        <v>31780806</v>
      </c>
      <c r="G270" s="7" t="s">
        <v>594</v>
      </c>
      <c r="H270" s="5" t="s">
        <v>59</v>
      </c>
      <c r="I270" s="7" t="s">
        <v>359</v>
      </c>
      <c r="J270" s="7" t="s">
        <v>566</v>
      </c>
      <c r="K270" s="7" t="s">
        <v>750</v>
      </c>
      <c r="L270" s="29"/>
      <c r="M270" s="30">
        <v>34.4</v>
      </c>
      <c r="N270" s="12">
        <v>1</v>
      </c>
      <c r="O270" s="153">
        <v>35.4</v>
      </c>
      <c r="P270" s="30">
        <v>39.9</v>
      </c>
      <c r="Q270" s="43">
        <v>2</v>
      </c>
      <c r="R270" s="153">
        <v>41.9</v>
      </c>
      <c r="S270" s="52">
        <v>130</v>
      </c>
      <c r="T270" s="44">
        <v>0</v>
      </c>
      <c r="U270" s="81">
        <v>75215</v>
      </c>
      <c r="V270" s="82">
        <v>0</v>
      </c>
      <c r="W270" s="88">
        <v>75215</v>
      </c>
      <c r="X270" s="54">
        <v>58604</v>
      </c>
      <c r="Y270" s="53">
        <v>21215</v>
      </c>
      <c r="Z270" s="86">
        <v>79819</v>
      </c>
      <c r="AA270" s="86">
        <v>0</v>
      </c>
      <c r="AB270" s="86">
        <v>0</v>
      </c>
      <c r="AC270" s="87">
        <v>0</v>
      </c>
      <c r="AD270" s="198">
        <v>79819</v>
      </c>
    </row>
    <row r="271" spans="1:30" x14ac:dyDescent="0.25">
      <c r="A271" s="4" t="s">
        <v>59</v>
      </c>
      <c r="B271" s="5" t="s">
        <v>142</v>
      </c>
      <c r="C271" s="6" t="s">
        <v>564</v>
      </c>
      <c r="D271" s="5">
        <v>603295</v>
      </c>
      <c r="E271" s="7" t="s">
        <v>565</v>
      </c>
      <c r="F271" s="5">
        <v>31787037</v>
      </c>
      <c r="G271" s="7" t="s">
        <v>542</v>
      </c>
      <c r="H271" s="5" t="s">
        <v>59</v>
      </c>
      <c r="I271" s="7" t="s">
        <v>359</v>
      </c>
      <c r="J271" s="7" t="s">
        <v>566</v>
      </c>
      <c r="K271" s="7" t="s">
        <v>771</v>
      </c>
      <c r="L271" s="29"/>
      <c r="M271" s="30">
        <v>23</v>
      </c>
      <c r="N271" s="12">
        <v>0.8</v>
      </c>
      <c r="O271" s="153">
        <v>23.8</v>
      </c>
      <c r="P271" s="30">
        <v>24.5</v>
      </c>
      <c r="Q271" s="43">
        <v>0.8</v>
      </c>
      <c r="R271" s="153">
        <v>25.3</v>
      </c>
      <c r="S271" s="52">
        <v>130</v>
      </c>
      <c r="T271" s="44">
        <v>0</v>
      </c>
      <c r="U271" s="81">
        <v>50569</v>
      </c>
      <c r="V271" s="82">
        <v>0</v>
      </c>
      <c r="W271" s="88">
        <v>50569</v>
      </c>
      <c r="X271" s="54">
        <v>37908</v>
      </c>
      <c r="Y271" s="53">
        <v>13723</v>
      </c>
      <c r="Z271" s="86">
        <v>51631</v>
      </c>
      <c r="AA271" s="86">
        <v>0</v>
      </c>
      <c r="AB271" s="86">
        <v>0</v>
      </c>
      <c r="AC271" s="87">
        <v>0</v>
      </c>
      <c r="AD271" s="198">
        <v>51631</v>
      </c>
    </row>
    <row r="272" spans="1:30" x14ac:dyDescent="0.25">
      <c r="A272" s="4" t="s">
        <v>59</v>
      </c>
      <c r="B272" s="5" t="s">
        <v>142</v>
      </c>
      <c r="C272" s="6" t="s">
        <v>564</v>
      </c>
      <c r="D272" s="5">
        <v>603295</v>
      </c>
      <c r="E272" s="7" t="s">
        <v>565</v>
      </c>
      <c r="F272" s="5">
        <v>53200331</v>
      </c>
      <c r="G272" s="7" t="s">
        <v>542</v>
      </c>
      <c r="H272" s="5" t="s">
        <v>59</v>
      </c>
      <c r="I272" s="7" t="s">
        <v>359</v>
      </c>
      <c r="J272" s="7" t="s">
        <v>566</v>
      </c>
      <c r="K272" s="7" t="s">
        <v>1648</v>
      </c>
      <c r="L272" s="29"/>
      <c r="M272" s="30">
        <v>16.600000000000001</v>
      </c>
      <c r="N272" s="12">
        <v>0.5</v>
      </c>
      <c r="O272" s="153">
        <v>17.100000000000001</v>
      </c>
      <c r="P272" s="30">
        <v>17.5</v>
      </c>
      <c r="Q272" s="43">
        <v>0.5</v>
      </c>
      <c r="R272" s="153">
        <v>18</v>
      </c>
      <c r="S272" s="52">
        <v>130</v>
      </c>
      <c r="T272" s="44">
        <v>0</v>
      </c>
      <c r="U272" s="81">
        <v>36333</v>
      </c>
      <c r="V272" s="82">
        <v>0</v>
      </c>
      <c r="W272" s="88">
        <v>36333</v>
      </c>
      <c r="X272" s="54">
        <v>27144</v>
      </c>
      <c r="Y272" s="53">
        <v>9826</v>
      </c>
      <c r="Z272" s="86">
        <v>36970</v>
      </c>
      <c r="AA272" s="86">
        <v>0</v>
      </c>
      <c r="AB272" s="86">
        <v>0</v>
      </c>
      <c r="AC272" s="87">
        <v>0</v>
      </c>
      <c r="AD272" s="198">
        <v>36970</v>
      </c>
    </row>
    <row r="273" spans="1:30" x14ac:dyDescent="0.25">
      <c r="A273" s="4" t="s">
        <v>59</v>
      </c>
      <c r="B273" s="5" t="s">
        <v>142</v>
      </c>
      <c r="C273" s="6" t="s">
        <v>717</v>
      </c>
      <c r="D273" s="5">
        <v>603317</v>
      </c>
      <c r="E273" s="7" t="s">
        <v>718</v>
      </c>
      <c r="F273" s="5">
        <v>31768873</v>
      </c>
      <c r="G273" s="7" t="s">
        <v>648</v>
      </c>
      <c r="H273" s="5" t="s">
        <v>59</v>
      </c>
      <c r="I273" s="7" t="s">
        <v>442</v>
      </c>
      <c r="J273" s="7" t="s">
        <v>479</v>
      </c>
      <c r="K273" s="7" t="s">
        <v>719</v>
      </c>
      <c r="L273" s="29"/>
      <c r="M273" s="30">
        <v>53.9</v>
      </c>
      <c r="N273" s="12">
        <v>3</v>
      </c>
      <c r="O273" s="153">
        <v>56.9</v>
      </c>
      <c r="P273" s="30">
        <v>66</v>
      </c>
      <c r="Q273" s="43">
        <v>3</v>
      </c>
      <c r="R273" s="153">
        <v>69</v>
      </c>
      <c r="S273" s="52">
        <v>130</v>
      </c>
      <c r="T273" s="44">
        <v>0</v>
      </c>
      <c r="U273" s="81">
        <v>120897</v>
      </c>
      <c r="V273" s="82">
        <v>0</v>
      </c>
      <c r="W273" s="88">
        <v>120897</v>
      </c>
      <c r="X273" s="54">
        <v>95056</v>
      </c>
      <c r="Y273" s="53">
        <v>34410</v>
      </c>
      <c r="Z273" s="86">
        <v>129466</v>
      </c>
      <c r="AA273" s="86">
        <v>0</v>
      </c>
      <c r="AB273" s="86">
        <v>0</v>
      </c>
      <c r="AC273" s="87">
        <v>0</v>
      </c>
      <c r="AD273" s="198">
        <v>129466</v>
      </c>
    </row>
    <row r="274" spans="1:30" x14ac:dyDescent="0.25">
      <c r="A274" s="4" t="s">
        <v>59</v>
      </c>
      <c r="B274" s="5" t="s">
        <v>142</v>
      </c>
      <c r="C274" s="6" t="s">
        <v>717</v>
      </c>
      <c r="D274" s="5">
        <v>603317</v>
      </c>
      <c r="E274" s="7" t="s">
        <v>718</v>
      </c>
      <c r="F274" s="5">
        <v>31768989</v>
      </c>
      <c r="G274" s="7" t="s">
        <v>648</v>
      </c>
      <c r="H274" s="5" t="s">
        <v>59</v>
      </c>
      <c r="I274" s="7" t="s">
        <v>442</v>
      </c>
      <c r="J274" s="7" t="s">
        <v>479</v>
      </c>
      <c r="K274" s="7" t="s">
        <v>720</v>
      </c>
      <c r="L274" s="29"/>
      <c r="M274" s="30">
        <v>70.8</v>
      </c>
      <c r="N274" s="12">
        <v>2.1</v>
      </c>
      <c r="O274" s="153">
        <v>72.899999999999991</v>
      </c>
      <c r="P274" s="30">
        <v>71</v>
      </c>
      <c r="Q274" s="43">
        <v>2</v>
      </c>
      <c r="R274" s="153">
        <v>73</v>
      </c>
      <c r="S274" s="52">
        <v>130</v>
      </c>
      <c r="T274" s="44">
        <v>0</v>
      </c>
      <c r="U274" s="81">
        <v>154892</v>
      </c>
      <c r="V274" s="82">
        <v>0</v>
      </c>
      <c r="W274" s="88">
        <v>154892</v>
      </c>
      <c r="X274" s="54">
        <v>113776</v>
      </c>
      <c r="Y274" s="53">
        <v>41187</v>
      </c>
      <c r="Z274" s="86">
        <v>154963</v>
      </c>
      <c r="AA274" s="86">
        <v>0</v>
      </c>
      <c r="AB274" s="86">
        <v>0</v>
      </c>
      <c r="AC274" s="87">
        <v>0</v>
      </c>
      <c r="AD274" s="198">
        <v>154963</v>
      </c>
    </row>
    <row r="275" spans="1:30" x14ac:dyDescent="0.25">
      <c r="A275" s="4" t="s">
        <v>59</v>
      </c>
      <c r="B275" s="5" t="s">
        <v>142</v>
      </c>
      <c r="C275" s="6" t="s">
        <v>717</v>
      </c>
      <c r="D275" s="5">
        <v>603317</v>
      </c>
      <c r="E275" s="7" t="s">
        <v>718</v>
      </c>
      <c r="F275" s="5">
        <v>31780539</v>
      </c>
      <c r="G275" s="7" t="s">
        <v>648</v>
      </c>
      <c r="H275" s="5" t="s">
        <v>59</v>
      </c>
      <c r="I275" s="7" t="s">
        <v>442</v>
      </c>
      <c r="J275" s="7" t="s">
        <v>479</v>
      </c>
      <c r="K275" s="7" t="s">
        <v>634</v>
      </c>
      <c r="L275" s="29"/>
      <c r="M275" s="30">
        <v>28.400000000000002</v>
      </c>
      <c r="N275" s="12">
        <v>1.3</v>
      </c>
      <c r="O275" s="153">
        <v>29.700000000000003</v>
      </c>
      <c r="P275" s="30">
        <v>31.2</v>
      </c>
      <c r="Q275" s="43">
        <v>1.7</v>
      </c>
      <c r="R275" s="153">
        <v>32.9</v>
      </c>
      <c r="S275" s="52">
        <v>130</v>
      </c>
      <c r="T275" s="44">
        <v>0</v>
      </c>
      <c r="U275" s="81">
        <v>63104</v>
      </c>
      <c r="V275" s="82">
        <v>0</v>
      </c>
      <c r="W275" s="88">
        <v>63104</v>
      </c>
      <c r="X275" s="54">
        <v>47996</v>
      </c>
      <c r="Y275" s="53">
        <v>17375</v>
      </c>
      <c r="Z275" s="86">
        <v>65371</v>
      </c>
      <c r="AA275" s="86">
        <v>0</v>
      </c>
      <c r="AB275" s="86">
        <v>0</v>
      </c>
      <c r="AC275" s="87">
        <v>0</v>
      </c>
      <c r="AD275" s="198">
        <v>65371</v>
      </c>
    </row>
    <row r="276" spans="1:30" x14ac:dyDescent="0.25">
      <c r="A276" s="4" t="s">
        <v>59</v>
      </c>
      <c r="B276" s="5" t="s">
        <v>142</v>
      </c>
      <c r="C276" s="6" t="s">
        <v>717</v>
      </c>
      <c r="D276" s="5">
        <v>603317</v>
      </c>
      <c r="E276" s="7" t="s">
        <v>718</v>
      </c>
      <c r="F276" s="5">
        <v>31785204</v>
      </c>
      <c r="G276" s="7" t="s">
        <v>648</v>
      </c>
      <c r="H276" s="5" t="s">
        <v>59</v>
      </c>
      <c r="I276" s="7" t="s">
        <v>442</v>
      </c>
      <c r="J276" s="7" t="s">
        <v>479</v>
      </c>
      <c r="K276" s="7" t="s">
        <v>764</v>
      </c>
      <c r="L276" s="29"/>
      <c r="M276" s="30">
        <v>28.8</v>
      </c>
      <c r="N276" s="12">
        <v>2.2000000000000002</v>
      </c>
      <c r="O276" s="153">
        <v>31</v>
      </c>
      <c r="P276" s="30">
        <v>38.4</v>
      </c>
      <c r="Q276" s="43">
        <v>1.8</v>
      </c>
      <c r="R276" s="153">
        <v>40.199999999999996</v>
      </c>
      <c r="S276" s="52">
        <v>130</v>
      </c>
      <c r="T276" s="44">
        <v>0</v>
      </c>
      <c r="U276" s="81">
        <v>65866</v>
      </c>
      <c r="V276" s="82">
        <v>0</v>
      </c>
      <c r="W276" s="88">
        <v>65866</v>
      </c>
      <c r="X276" s="54">
        <v>53144</v>
      </c>
      <c r="Y276" s="53">
        <v>19238</v>
      </c>
      <c r="Z276" s="86">
        <v>72382</v>
      </c>
      <c r="AA276" s="86">
        <v>0</v>
      </c>
      <c r="AB276" s="86">
        <v>0</v>
      </c>
      <c r="AC276" s="87">
        <v>0</v>
      </c>
      <c r="AD276" s="198">
        <v>72382</v>
      </c>
    </row>
    <row r="277" spans="1:30" x14ac:dyDescent="0.25">
      <c r="A277" s="4" t="s">
        <v>59</v>
      </c>
      <c r="B277" s="5" t="s">
        <v>142</v>
      </c>
      <c r="C277" s="6" t="s">
        <v>717</v>
      </c>
      <c r="D277" s="5">
        <v>603317</v>
      </c>
      <c r="E277" s="7" t="s">
        <v>718</v>
      </c>
      <c r="F277" s="5">
        <v>31785212</v>
      </c>
      <c r="G277" s="7" t="s">
        <v>648</v>
      </c>
      <c r="H277" s="5" t="s">
        <v>59</v>
      </c>
      <c r="I277" s="7" t="s">
        <v>442</v>
      </c>
      <c r="J277" s="7" t="s">
        <v>479</v>
      </c>
      <c r="K277" s="7" t="s">
        <v>765</v>
      </c>
      <c r="L277" s="29"/>
      <c r="M277" s="30">
        <v>48.8</v>
      </c>
      <c r="N277" s="12">
        <v>1</v>
      </c>
      <c r="O277" s="153">
        <v>49.8</v>
      </c>
      <c r="P277" s="30">
        <v>53</v>
      </c>
      <c r="Q277" s="43">
        <v>1</v>
      </c>
      <c r="R277" s="153">
        <v>54</v>
      </c>
      <c r="S277" s="52">
        <v>130</v>
      </c>
      <c r="T277" s="44">
        <v>0</v>
      </c>
      <c r="U277" s="81">
        <v>105811</v>
      </c>
      <c r="V277" s="82">
        <v>0</v>
      </c>
      <c r="W277" s="88">
        <v>105811</v>
      </c>
      <c r="X277" s="54">
        <v>79872</v>
      </c>
      <c r="Y277" s="53">
        <v>28914</v>
      </c>
      <c r="Z277" s="86">
        <v>108786</v>
      </c>
      <c r="AA277" s="86">
        <v>0</v>
      </c>
      <c r="AB277" s="86">
        <v>0</v>
      </c>
      <c r="AC277" s="87">
        <v>0</v>
      </c>
      <c r="AD277" s="198">
        <v>108786</v>
      </c>
    </row>
    <row r="278" spans="1:30" x14ac:dyDescent="0.25">
      <c r="A278" s="4" t="s">
        <v>59</v>
      </c>
      <c r="B278" s="5" t="s">
        <v>142</v>
      </c>
      <c r="C278" s="6" t="s">
        <v>717</v>
      </c>
      <c r="D278" s="5">
        <v>603317</v>
      </c>
      <c r="E278" s="7" t="s">
        <v>718</v>
      </c>
      <c r="F278" s="5">
        <v>31785221</v>
      </c>
      <c r="G278" s="7" t="s">
        <v>648</v>
      </c>
      <c r="H278" s="5" t="s">
        <v>59</v>
      </c>
      <c r="I278" s="7" t="s">
        <v>442</v>
      </c>
      <c r="J278" s="7" t="s">
        <v>479</v>
      </c>
      <c r="K278" s="7" t="s">
        <v>766</v>
      </c>
      <c r="L278" s="29"/>
      <c r="M278" s="30">
        <v>59.9</v>
      </c>
      <c r="N278" s="12">
        <v>3.5</v>
      </c>
      <c r="O278" s="153">
        <v>63.4</v>
      </c>
      <c r="P278" s="30">
        <v>67.099999999999994</v>
      </c>
      <c r="Q278" s="43">
        <v>4</v>
      </c>
      <c r="R278" s="153">
        <v>71.099999999999994</v>
      </c>
      <c r="S278" s="52">
        <v>130</v>
      </c>
      <c r="T278" s="44">
        <v>0</v>
      </c>
      <c r="U278" s="81">
        <v>134707</v>
      </c>
      <c r="V278" s="82">
        <v>0</v>
      </c>
      <c r="W278" s="88">
        <v>134707</v>
      </c>
      <c r="X278" s="54">
        <v>102908</v>
      </c>
      <c r="Y278" s="53">
        <v>37253</v>
      </c>
      <c r="Z278" s="86">
        <v>140161</v>
      </c>
      <c r="AA278" s="86">
        <v>0</v>
      </c>
      <c r="AB278" s="86">
        <v>0</v>
      </c>
      <c r="AC278" s="87">
        <v>0</v>
      </c>
      <c r="AD278" s="198">
        <v>140161</v>
      </c>
    </row>
    <row r="279" spans="1:30" x14ac:dyDescent="0.25">
      <c r="A279" s="4" t="s">
        <v>59</v>
      </c>
      <c r="B279" s="5" t="s">
        <v>142</v>
      </c>
      <c r="C279" s="6" t="s">
        <v>717</v>
      </c>
      <c r="D279" s="5">
        <v>603317</v>
      </c>
      <c r="E279" s="7" t="s">
        <v>718</v>
      </c>
      <c r="F279" s="5">
        <v>31810527</v>
      </c>
      <c r="G279" s="7" t="s">
        <v>648</v>
      </c>
      <c r="H279" s="5" t="s">
        <v>59</v>
      </c>
      <c r="I279" s="7" t="s">
        <v>442</v>
      </c>
      <c r="J279" s="7" t="s">
        <v>479</v>
      </c>
      <c r="K279" s="7" t="s">
        <v>814</v>
      </c>
      <c r="L279" s="29"/>
      <c r="M279" s="30">
        <v>40.6</v>
      </c>
      <c r="N279" s="12">
        <v>1.5</v>
      </c>
      <c r="O279" s="153">
        <v>42.1</v>
      </c>
      <c r="P279" s="30">
        <v>43.5</v>
      </c>
      <c r="Q279" s="43">
        <v>1.4</v>
      </c>
      <c r="R279" s="153">
        <v>44.9</v>
      </c>
      <c r="S279" s="52">
        <v>130</v>
      </c>
      <c r="T279" s="44">
        <v>0</v>
      </c>
      <c r="U279" s="81">
        <v>89451</v>
      </c>
      <c r="V279" s="82">
        <v>0</v>
      </c>
      <c r="W279" s="88">
        <v>89451</v>
      </c>
      <c r="X279" s="54">
        <v>67132</v>
      </c>
      <c r="Y279" s="53">
        <v>24302</v>
      </c>
      <c r="Z279" s="86">
        <v>91434</v>
      </c>
      <c r="AA279" s="86">
        <v>0</v>
      </c>
      <c r="AB279" s="86">
        <v>0</v>
      </c>
      <c r="AC279" s="87">
        <v>0</v>
      </c>
      <c r="AD279" s="198">
        <v>91434</v>
      </c>
    </row>
    <row r="280" spans="1:30" x14ac:dyDescent="0.25">
      <c r="A280" s="4" t="s">
        <v>59</v>
      </c>
      <c r="B280" s="5" t="s">
        <v>142</v>
      </c>
      <c r="C280" s="6" t="s">
        <v>717</v>
      </c>
      <c r="D280" s="5">
        <v>603317</v>
      </c>
      <c r="E280" s="7" t="s">
        <v>718</v>
      </c>
      <c r="F280" s="5">
        <v>50409964</v>
      </c>
      <c r="G280" s="7" t="s">
        <v>648</v>
      </c>
      <c r="H280" s="5" t="s">
        <v>59</v>
      </c>
      <c r="I280" s="7" t="s">
        <v>442</v>
      </c>
      <c r="J280" s="7" t="s">
        <v>479</v>
      </c>
      <c r="K280" s="7" t="s">
        <v>1539</v>
      </c>
      <c r="L280" s="29"/>
      <c r="M280" s="30">
        <v>40.799999999999997</v>
      </c>
      <c r="N280" s="12">
        <v>0.8</v>
      </c>
      <c r="O280" s="153">
        <v>41.599999999999994</v>
      </c>
      <c r="P280" s="30">
        <v>44</v>
      </c>
      <c r="Q280" s="43">
        <v>1.3</v>
      </c>
      <c r="R280" s="153">
        <v>45.3</v>
      </c>
      <c r="S280" s="52">
        <v>130</v>
      </c>
      <c r="T280" s="44">
        <v>0</v>
      </c>
      <c r="U280" s="81">
        <v>88389</v>
      </c>
      <c r="V280" s="82">
        <v>0</v>
      </c>
      <c r="W280" s="88">
        <v>88389</v>
      </c>
      <c r="X280" s="54">
        <v>66820</v>
      </c>
      <c r="Y280" s="53">
        <v>24189</v>
      </c>
      <c r="Z280" s="86">
        <v>91009</v>
      </c>
      <c r="AA280" s="86">
        <v>0</v>
      </c>
      <c r="AB280" s="86">
        <v>0</v>
      </c>
      <c r="AC280" s="87">
        <v>0</v>
      </c>
      <c r="AD280" s="198">
        <v>91009</v>
      </c>
    </row>
    <row r="281" spans="1:30" x14ac:dyDescent="0.25">
      <c r="A281" s="4" t="s">
        <v>59</v>
      </c>
      <c r="B281" s="5" t="s">
        <v>142</v>
      </c>
      <c r="C281" s="6" t="s">
        <v>552</v>
      </c>
      <c r="D281" s="5">
        <v>304557</v>
      </c>
      <c r="E281" s="7" t="s">
        <v>553</v>
      </c>
      <c r="F281" s="5">
        <v>30794986</v>
      </c>
      <c r="G281" s="7" t="s">
        <v>542</v>
      </c>
      <c r="H281" s="5" t="s">
        <v>59</v>
      </c>
      <c r="I281" s="7" t="s">
        <v>442</v>
      </c>
      <c r="J281" s="7" t="s">
        <v>443</v>
      </c>
      <c r="K281" s="7" t="s">
        <v>554</v>
      </c>
      <c r="L281" s="29"/>
      <c r="M281" s="30">
        <v>11.7</v>
      </c>
      <c r="N281" s="12">
        <v>0</v>
      </c>
      <c r="O281" s="153">
        <v>11.7</v>
      </c>
      <c r="P281" s="30">
        <v>13</v>
      </c>
      <c r="Q281" s="43">
        <v>0</v>
      </c>
      <c r="R281" s="153">
        <v>13</v>
      </c>
      <c r="S281" s="52">
        <v>130</v>
      </c>
      <c r="T281" s="44">
        <v>0</v>
      </c>
      <c r="U281" s="81">
        <v>24859</v>
      </c>
      <c r="V281" s="82">
        <v>0</v>
      </c>
      <c r="W281" s="88">
        <v>24859</v>
      </c>
      <c r="X281" s="54">
        <v>18928</v>
      </c>
      <c r="Y281" s="53">
        <v>6852</v>
      </c>
      <c r="Z281" s="86">
        <v>25780</v>
      </c>
      <c r="AA281" s="86">
        <v>0</v>
      </c>
      <c r="AB281" s="86">
        <v>0</v>
      </c>
      <c r="AC281" s="87">
        <v>0</v>
      </c>
      <c r="AD281" s="198">
        <v>25780</v>
      </c>
    </row>
    <row r="282" spans="1:30" x14ac:dyDescent="0.25">
      <c r="A282" s="4" t="s">
        <v>59</v>
      </c>
      <c r="B282" s="5" t="s">
        <v>142</v>
      </c>
      <c r="C282" s="6" t="s">
        <v>552</v>
      </c>
      <c r="D282" s="5">
        <v>304557</v>
      </c>
      <c r="E282" s="7" t="s">
        <v>553</v>
      </c>
      <c r="F282" s="5">
        <v>31768849</v>
      </c>
      <c r="G282" s="7" t="s">
        <v>594</v>
      </c>
      <c r="H282" s="5" t="s">
        <v>59</v>
      </c>
      <c r="I282" s="7" t="s">
        <v>442</v>
      </c>
      <c r="J282" s="7" t="s">
        <v>443</v>
      </c>
      <c r="K282" s="7" t="s">
        <v>716</v>
      </c>
      <c r="L282" s="29"/>
      <c r="M282" s="30">
        <v>55</v>
      </c>
      <c r="N282" s="12">
        <v>5</v>
      </c>
      <c r="O282" s="153">
        <v>60</v>
      </c>
      <c r="P282" s="30">
        <v>55</v>
      </c>
      <c r="Q282" s="43">
        <v>7</v>
      </c>
      <c r="R282" s="153">
        <v>62</v>
      </c>
      <c r="S282" s="52">
        <v>130</v>
      </c>
      <c r="T282" s="44">
        <v>0</v>
      </c>
      <c r="U282" s="81">
        <v>127483</v>
      </c>
      <c r="V282" s="82">
        <v>0</v>
      </c>
      <c r="W282" s="88">
        <v>127483</v>
      </c>
      <c r="X282" s="54">
        <v>94640</v>
      </c>
      <c r="Y282" s="53">
        <v>34260</v>
      </c>
      <c r="Z282" s="86">
        <v>128900</v>
      </c>
      <c r="AA282" s="86">
        <v>0</v>
      </c>
      <c r="AB282" s="86">
        <v>0</v>
      </c>
      <c r="AC282" s="87">
        <v>0</v>
      </c>
      <c r="AD282" s="198">
        <v>128900</v>
      </c>
    </row>
    <row r="283" spans="1:30" x14ac:dyDescent="0.25">
      <c r="A283" s="4" t="s">
        <v>59</v>
      </c>
      <c r="B283" s="5" t="s">
        <v>142</v>
      </c>
      <c r="C283" s="6" t="s">
        <v>552</v>
      </c>
      <c r="D283" s="5">
        <v>304557</v>
      </c>
      <c r="E283" s="7" t="s">
        <v>553</v>
      </c>
      <c r="F283" s="5">
        <v>31810420</v>
      </c>
      <c r="G283" s="7" t="s">
        <v>542</v>
      </c>
      <c r="H283" s="5" t="s">
        <v>59</v>
      </c>
      <c r="I283" s="7" t="s">
        <v>442</v>
      </c>
      <c r="J283" s="7" t="s">
        <v>443</v>
      </c>
      <c r="K283" s="7" t="s">
        <v>801</v>
      </c>
      <c r="L283" s="29"/>
      <c r="M283" s="30">
        <v>14</v>
      </c>
      <c r="N283" s="12">
        <v>1</v>
      </c>
      <c r="O283" s="153">
        <v>15</v>
      </c>
      <c r="P283" s="30">
        <v>13</v>
      </c>
      <c r="Q283" s="43">
        <v>1</v>
      </c>
      <c r="R283" s="153">
        <v>14</v>
      </c>
      <c r="S283" s="52">
        <v>130</v>
      </c>
      <c r="T283" s="44">
        <v>0</v>
      </c>
      <c r="U283" s="81">
        <v>31871</v>
      </c>
      <c r="V283" s="82">
        <v>0</v>
      </c>
      <c r="W283" s="88">
        <v>31871</v>
      </c>
      <c r="X283" s="54">
        <v>22880</v>
      </c>
      <c r="Y283" s="53">
        <v>8283</v>
      </c>
      <c r="Z283" s="86">
        <v>31163</v>
      </c>
      <c r="AA283" s="86">
        <v>0</v>
      </c>
      <c r="AB283" s="86">
        <v>0</v>
      </c>
      <c r="AC283" s="87">
        <v>0</v>
      </c>
      <c r="AD283" s="198">
        <v>31163</v>
      </c>
    </row>
    <row r="284" spans="1:30" x14ac:dyDescent="0.25">
      <c r="A284" s="4" t="s">
        <v>59</v>
      </c>
      <c r="B284" s="5" t="s">
        <v>142</v>
      </c>
      <c r="C284" s="6" t="s">
        <v>552</v>
      </c>
      <c r="D284" s="5">
        <v>304557</v>
      </c>
      <c r="E284" s="7" t="s">
        <v>553</v>
      </c>
      <c r="F284" s="5">
        <v>31810497</v>
      </c>
      <c r="G284" s="7" t="s">
        <v>811</v>
      </c>
      <c r="H284" s="5" t="s">
        <v>59</v>
      </c>
      <c r="I284" s="7" t="s">
        <v>442</v>
      </c>
      <c r="J284" s="7" t="s">
        <v>443</v>
      </c>
      <c r="K284" s="7" t="s">
        <v>812</v>
      </c>
      <c r="L284" s="29"/>
      <c r="M284" s="30">
        <v>65</v>
      </c>
      <c r="N284" s="12">
        <v>3</v>
      </c>
      <c r="O284" s="153">
        <v>68</v>
      </c>
      <c r="P284" s="30">
        <v>67</v>
      </c>
      <c r="Q284" s="43">
        <v>4</v>
      </c>
      <c r="R284" s="153">
        <v>71</v>
      </c>
      <c r="S284" s="52">
        <v>130</v>
      </c>
      <c r="T284" s="44">
        <v>0</v>
      </c>
      <c r="U284" s="81">
        <v>144480</v>
      </c>
      <c r="V284" s="82">
        <v>0</v>
      </c>
      <c r="W284" s="88">
        <v>144480</v>
      </c>
      <c r="X284" s="54">
        <v>107640</v>
      </c>
      <c r="Y284" s="53">
        <v>38966</v>
      </c>
      <c r="Z284" s="86">
        <v>146606</v>
      </c>
      <c r="AA284" s="86">
        <v>0</v>
      </c>
      <c r="AB284" s="86">
        <v>0</v>
      </c>
      <c r="AC284" s="87">
        <v>0</v>
      </c>
      <c r="AD284" s="198">
        <v>146606</v>
      </c>
    </row>
    <row r="285" spans="1:30" x14ac:dyDescent="0.25">
      <c r="A285" s="4" t="s">
        <v>59</v>
      </c>
      <c r="B285" s="5" t="s">
        <v>142</v>
      </c>
      <c r="C285" s="6" t="s">
        <v>552</v>
      </c>
      <c r="D285" s="5">
        <v>304557</v>
      </c>
      <c r="E285" s="7" t="s">
        <v>553</v>
      </c>
      <c r="F285" s="5">
        <v>31810501</v>
      </c>
      <c r="G285" s="7" t="s">
        <v>542</v>
      </c>
      <c r="H285" s="5" t="s">
        <v>59</v>
      </c>
      <c r="I285" s="7" t="s">
        <v>442</v>
      </c>
      <c r="J285" s="7" t="s">
        <v>443</v>
      </c>
      <c r="K285" s="7" t="s">
        <v>813</v>
      </c>
      <c r="L285" s="29"/>
      <c r="M285" s="30">
        <v>8</v>
      </c>
      <c r="N285" s="12">
        <v>0</v>
      </c>
      <c r="O285" s="153">
        <v>8</v>
      </c>
      <c r="P285" s="30">
        <v>8</v>
      </c>
      <c r="Q285" s="43">
        <v>0</v>
      </c>
      <c r="R285" s="153">
        <v>8</v>
      </c>
      <c r="S285" s="52">
        <v>130</v>
      </c>
      <c r="T285" s="44">
        <v>0</v>
      </c>
      <c r="U285" s="81">
        <v>16998</v>
      </c>
      <c r="V285" s="82">
        <v>0</v>
      </c>
      <c r="W285" s="88">
        <v>16998</v>
      </c>
      <c r="X285" s="54">
        <v>12480</v>
      </c>
      <c r="Y285" s="53">
        <v>4518</v>
      </c>
      <c r="Z285" s="86">
        <v>16998</v>
      </c>
      <c r="AA285" s="86">
        <v>0</v>
      </c>
      <c r="AB285" s="86">
        <v>0</v>
      </c>
      <c r="AC285" s="87">
        <v>0</v>
      </c>
      <c r="AD285" s="198">
        <v>16998</v>
      </c>
    </row>
    <row r="286" spans="1:30" x14ac:dyDescent="0.25">
      <c r="A286" s="4" t="s">
        <v>59</v>
      </c>
      <c r="B286" s="5" t="s">
        <v>142</v>
      </c>
      <c r="C286" s="6" t="s">
        <v>552</v>
      </c>
      <c r="D286" s="5">
        <v>304557</v>
      </c>
      <c r="E286" s="7" t="s">
        <v>553</v>
      </c>
      <c r="F286" s="5">
        <v>36063983</v>
      </c>
      <c r="G286" s="7" t="s">
        <v>542</v>
      </c>
      <c r="H286" s="5" t="s">
        <v>59</v>
      </c>
      <c r="I286" s="7" t="s">
        <v>442</v>
      </c>
      <c r="J286" s="7" t="s">
        <v>443</v>
      </c>
      <c r="K286" s="7" t="s">
        <v>1063</v>
      </c>
      <c r="L286" s="29"/>
      <c r="M286" s="30">
        <v>10</v>
      </c>
      <c r="N286" s="12">
        <v>0</v>
      </c>
      <c r="O286" s="153">
        <v>10</v>
      </c>
      <c r="P286" s="30">
        <v>11</v>
      </c>
      <c r="Q286" s="43">
        <v>0</v>
      </c>
      <c r="R286" s="153">
        <v>11</v>
      </c>
      <c r="S286" s="52">
        <v>130</v>
      </c>
      <c r="T286" s="44">
        <v>0</v>
      </c>
      <c r="U286" s="81">
        <v>21247</v>
      </c>
      <c r="V286" s="82">
        <v>0</v>
      </c>
      <c r="W286" s="88">
        <v>21247</v>
      </c>
      <c r="X286" s="54">
        <v>16120</v>
      </c>
      <c r="Y286" s="53">
        <v>5835</v>
      </c>
      <c r="Z286" s="86">
        <v>21955</v>
      </c>
      <c r="AA286" s="86">
        <v>0</v>
      </c>
      <c r="AB286" s="86">
        <v>0</v>
      </c>
      <c r="AC286" s="87">
        <v>0</v>
      </c>
      <c r="AD286" s="198">
        <v>21955</v>
      </c>
    </row>
    <row r="287" spans="1:30" x14ac:dyDescent="0.25">
      <c r="A287" s="4" t="s">
        <v>59</v>
      </c>
      <c r="B287" s="5" t="s">
        <v>142</v>
      </c>
      <c r="C287" s="6" t="s">
        <v>552</v>
      </c>
      <c r="D287" s="5">
        <v>304557</v>
      </c>
      <c r="E287" s="7" t="s">
        <v>553</v>
      </c>
      <c r="F287" s="5">
        <v>36063991</v>
      </c>
      <c r="G287" s="7" t="s">
        <v>542</v>
      </c>
      <c r="H287" s="5" t="s">
        <v>59</v>
      </c>
      <c r="I287" s="7" t="s">
        <v>442</v>
      </c>
      <c r="J287" s="7" t="s">
        <v>443</v>
      </c>
      <c r="K287" s="7" t="s">
        <v>1064</v>
      </c>
      <c r="L287" s="29"/>
      <c r="M287" s="30">
        <v>15.8</v>
      </c>
      <c r="N287" s="12">
        <v>0</v>
      </c>
      <c r="O287" s="153">
        <v>15.8</v>
      </c>
      <c r="P287" s="30">
        <v>15</v>
      </c>
      <c r="Q287" s="43">
        <v>0</v>
      </c>
      <c r="R287" s="153">
        <v>15</v>
      </c>
      <c r="S287" s="52">
        <v>130</v>
      </c>
      <c r="T287" s="44">
        <v>0</v>
      </c>
      <c r="U287" s="81">
        <v>33571</v>
      </c>
      <c r="V287" s="82">
        <v>0</v>
      </c>
      <c r="W287" s="88">
        <v>33571</v>
      </c>
      <c r="X287" s="54">
        <v>24232</v>
      </c>
      <c r="Y287" s="53">
        <v>8772</v>
      </c>
      <c r="Z287" s="86">
        <v>33004</v>
      </c>
      <c r="AA287" s="86">
        <v>0</v>
      </c>
      <c r="AB287" s="86">
        <v>0</v>
      </c>
      <c r="AC287" s="87">
        <v>0</v>
      </c>
      <c r="AD287" s="198">
        <v>33004</v>
      </c>
    </row>
    <row r="288" spans="1:30" x14ac:dyDescent="0.25">
      <c r="A288" s="4" t="s">
        <v>59</v>
      </c>
      <c r="B288" s="5" t="s">
        <v>142</v>
      </c>
      <c r="C288" s="6" t="s">
        <v>552</v>
      </c>
      <c r="D288" s="5">
        <v>304557</v>
      </c>
      <c r="E288" s="7" t="s">
        <v>553</v>
      </c>
      <c r="F288" s="5">
        <v>42133980</v>
      </c>
      <c r="G288" s="7" t="s">
        <v>542</v>
      </c>
      <c r="H288" s="5" t="s">
        <v>59</v>
      </c>
      <c r="I288" s="7" t="s">
        <v>442</v>
      </c>
      <c r="J288" s="7" t="s">
        <v>443</v>
      </c>
      <c r="K288" s="7" t="s">
        <v>1299</v>
      </c>
      <c r="L288" s="29"/>
      <c r="M288" s="30">
        <v>8.3000000000000007</v>
      </c>
      <c r="N288" s="12">
        <v>0</v>
      </c>
      <c r="O288" s="153">
        <v>8.3000000000000007</v>
      </c>
      <c r="P288" s="30">
        <v>9</v>
      </c>
      <c r="Q288" s="43">
        <v>0</v>
      </c>
      <c r="R288" s="153">
        <v>9</v>
      </c>
      <c r="S288" s="52">
        <v>130</v>
      </c>
      <c r="T288" s="44">
        <v>0</v>
      </c>
      <c r="U288" s="81">
        <v>17635</v>
      </c>
      <c r="V288" s="82">
        <v>0</v>
      </c>
      <c r="W288" s="88">
        <v>17635</v>
      </c>
      <c r="X288" s="54">
        <v>13312</v>
      </c>
      <c r="Y288" s="53">
        <v>4819</v>
      </c>
      <c r="Z288" s="86">
        <v>18131</v>
      </c>
      <c r="AA288" s="86">
        <v>0</v>
      </c>
      <c r="AB288" s="86">
        <v>0</v>
      </c>
      <c r="AC288" s="87">
        <v>0</v>
      </c>
      <c r="AD288" s="198">
        <v>18131</v>
      </c>
    </row>
    <row r="289" spans="1:30" x14ac:dyDescent="0.25">
      <c r="A289" s="4" t="s">
        <v>59</v>
      </c>
      <c r="B289" s="5" t="s">
        <v>142</v>
      </c>
      <c r="C289" s="6" t="s">
        <v>552</v>
      </c>
      <c r="D289" s="5">
        <v>304557</v>
      </c>
      <c r="E289" s="7" t="s">
        <v>553</v>
      </c>
      <c r="F289" s="5">
        <v>53099168</v>
      </c>
      <c r="G289" s="7" t="s">
        <v>542</v>
      </c>
      <c r="H289" s="5" t="s">
        <v>59</v>
      </c>
      <c r="I289" s="7" t="s">
        <v>442</v>
      </c>
      <c r="J289" s="7" t="s">
        <v>443</v>
      </c>
      <c r="K289" s="7" t="s">
        <v>1642</v>
      </c>
      <c r="L289" s="29"/>
      <c r="M289" s="30">
        <v>8.3000000000000007</v>
      </c>
      <c r="N289" s="12">
        <v>0</v>
      </c>
      <c r="O289" s="153">
        <v>8.3000000000000007</v>
      </c>
      <c r="P289" s="30">
        <v>9</v>
      </c>
      <c r="Q289" s="43">
        <v>0</v>
      </c>
      <c r="R289" s="153">
        <v>9</v>
      </c>
      <c r="S289" s="52">
        <v>130</v>
      </c>
      <c r="T289" s="44">
        <v>0</v>
      </c>
      <c r="U289" s="81">
        <v>17635</v>
      </c>
      <c r="V289" s="82">
        <v>0</v>
      </c>
      <c r="W289" s="88">
        <v>17635</v>
      </c>
      <c r="X289" s="54">
        <v>13312</v>
      </c>
      <c r="Y289" s="53">
        <v>4819</v>
      </c>
      <c r="Z289" s="86">
        <v>18131</v>
      </c>
      <c r="AA289" s="86">
        <v>0</v>
      </c>
      <c r="AB289" s="86">
        <v>0</v>
      </c>
      <c r="AC289" s="87">
        <v>0</v>
      </c>
      <c r="AD289" s="198">
        <v>18131</v>
      </c>
    </row>
    <row r="290" spans="1:30" x14ac:dyDescent="0.25">
      <c r="A290" s="4" t="s">
        <v>59</v>
      </c>
      <c r="B290" s="5" t="s">
        <v>142</v>
      </c>
      <c r="C290" s="6" t="s">
        <v>552</v>
      </c>
      <c r="D290" s="5">
        <v>304557</v>
      </c>
      <c r="E290" s="7" t="s">
        <v>553</v>
      </c>
      <c r="F290" s="5">
        <v>54565375</v>
      </c>
      <c r="G290" s="7" t="s">
        <v>594</v>
      </c>
      <c r="H290" s="5" t="s">
        <v>59</v>
      </c>
      <c r="I290" s="7" t="s">
        <v>442</v>
      </c>
      <c r="J290" s="7" t="s">
        <v>443</v>
      </c>
      <c r="K290" s="7" t="s">
        <v>1709</v>
      </c>
      <c r="L290" s="29"/>
      <c r="M290" s="30">
        <v>21.6</v>
      </c>
      <c r="N290" s="12">
        <v>2.8</v>
      </c>
      <c r="O290" s="153">
        <v>24.400000000000002</v>
      </c>
      <c r="P290" s="30">
        <v>28</v>
      </c>
      <c r="Q290" s="43">
        <v>3.3</v>
      </c>
      <c r="R290" s="153">
        <v>31.3</v>
      </c>
      <c r="S290" s="52">
        <v>130</v>
      </c>
      <c r="T290" s="44">
        <v>0</v>
      </c>
      <c r="U290" s="81">
        <v>51843</v>
      </c>
      <c r="V290" s="82">
        <v>0</v>
      </c>
      <c r="W290" s="88">
        <v>51843</v>
      </c>
      <c r="X290" s="54">
        <v>41652</v>
      </c>
      <c r="Y290" s="53">
        <v>15078</v>
      </c>
      <c r="Z290" s="86">
        <v>56730</v>
      </c>
      <c r="AA290" s="86">
        <v>0</v>
      </c>
      <c r="AB290" s="86">
        <v>0</v>
      </c>
      <c r="AC290" s="87">
        <v>0</v>
      </c>
      <c r="AD290" s="198">
        <v>56730</v>
      </c>
    </row>
    <row r="291" spans="1:30" x14ac:dyDescent="0.25">
      <c r="A291" s="4" t="s">
        <v>59</v>
      </c>
      <c r="B291" s="5" t="s">
        <v>142</v>
      </c>
      <c r="C291" s="6" t="s">
        <v>552</v>
      </c>
      <c r="D291" s="5">
        <v>304557</v>
      </c>
      <c r="E291" s="7" t="s">
        <v>553</v>
      </c>
      <c r="F291" s="5">
        <v>56461470</v>
      </c>
      <c r="G291" s="7" t="s">
        <v>542</v>
      </c>
      <c r="H291" s="5" t="s">
        <v>59</v>
      </c>
      <c r="I291" s="7" t="s">
        <v>442</v>
      </c>
      <c r="J291" s="7" t="s">
        <v>443</v>
      </c>
      <c r="K291" s="7" t="s">
        <v>1777</v>
      </c>
      <c r="L291" s="29"/>
      <c r="M291" s="30">
        <v>4</v>
      </c>
      <c r="N291" s="12">
        <v>0</v>
      </c>
      <c r="O291" s="153">
        <v>4</v>
      </c>
      <c r="P291" s="30">
        <v>6</v>
      </c>
      <c r="Q291" s="43">
        <v>0</v>
      </c>
      <c r="R291" s="153">
        <v>6</v>
      </c>
      <c r="S291" s="52">
        <v>130</v>
      </c>
      <c r="T291" s="44">
        <v>0</v>
      </c>
      <c r="U291" s="81">
        <v>8499</v>
      </c>
      <c r="V291" s="82">
        <v>0</v>
      </c>
      <c r="W291" s="88">
        <v>8499</v>
      </c>
      <c r="X291" s="54">
        <v>7280</v>
      </c>
      <c r="Y291" s="53">
        <v>2635</v>
      </c>
      <c r="Z291" s="86">
        <v>9915</v>
      </c>
      <c r="AA291" s="86">
        <v>0</v>
      </c>
      <c r="AB291" s="86">
        <v>0</v>
      </c>
      <c r="AC291" s="87">
        <v>0</v>
      </c>
      <c r="AD291" s="198">
        <v>9915</v>
      </c>
    </row>
    <row r="292" spans="1:30" x14ac:dyDescent="0.25">
      <c r="A292" s="4" t="s">
        <v>59</v>
      </c>
      <c r="B292" s="5" t="s">
        <v>142</v>
      </c>
      <c r="C292" s="6" t="s">
        <v>1435</v>
      </c>
      <c r="D292" s="5">
        <v>304565</v>
      </c>
      <c r="E292" s="7" t="s">
        <v>1436</v>
      </c>
      <c r="F292" s="5">
        <v>42447402</v>
      </c>
      <c r="G292" s="7" t="s">
        <v>1437</v>
      </c>
      <c r="H292" s="5" t="s">
        <v>59</v>
      </c>
      <c r="I292" s="7" t="s">
        <v>442</v>
      </c>
      <c r="J292" s="7" t="s">
        <v>1374</v>
      </c>
      <c r="K292" s="7" t="s">
        <v>1438</v>
      </c>
      <c r="L292" s="29"/>
      <c r="M292" s="30">
        <v>33.5</v>
      </c>
      <c r="N292" s="12">
        <v>1</v>
      </c>
      <c r="O292" s="153">
        <v>34.5</v>
      </c>
      <c r="P292" s="30">
        <v>37.6</v>
      </c>
      <c r="Q292" s="43">
        <v>1</v>
      </c>
      <c r="R292" s="153">
        <v>38.6</v>
      </c>
      <c r="S292" s="52">
        <v>130</v>
      </c>
      <c r="T292" s="44">
        <v>0</v>
      </c>
      <c r="U292" s="81">
        <v>73302</v>
      </c>
      <c r="V292" s="82">
        <v>0</v>
      </c>
      <c r="W292" s="88">
        <v>73302</v>
      </c>
      <c r="X292" s="54">
        <v>55952</v>
      </c>
      <c r="Y292" s="53">
        <v>20255</v>
      </c>
      <c r="Z292" s="86">
        <v>76207</v>
      </c>
      <c r="AA292" s="86">
        <v>0</v>
      </c>
      <c r="AB292" s="86">
        <v>0</v>
      </c>
      <c r="AC292" s="87">
        <v>0</v>
      </c>
      <c r="AD292" s="198">
        <v>76207</v>
      </c>
    </row>
    <row r="293" spans="1:30" x14ac:dyDescent="0.25">
      <c r="A293" s="4" t="s">
        <v>59</v>
      </c>
      <c r="B293" s="5" t="s">
        <v>142</v>
      </c>
      <c r="C293" s="6" t="s">
        <v>1435</v>
      </c>
      <c r="D293" s="5">
        <v>304565</v>
      </c>
      <c r="E293" s="7" t="s">
        <v>1436</v>
      </c>
      <c r="F293" s="5">
        <v>42447470</v>
      </c>
      <c r="G293" s="7" t="s">
        <v>542</v>
      </c>
      <c r="H293" s="5" t="s">
        <v>59</v>
      </c>
      <c r="I293" s="7" t="s">
        <v>442</v>
      </c>
      <c r="J293" s="7" t="s">
        <v>1374</v>
      </c>
      <c r="K293" s="7" t="s">
        <v>1439</v>
      </c>
      <c r="L293" s="29"/>
      <c r="M293" s="30">
        <v>19.399999999999999</v>
      </c>
      <c r="N293" s="12">
        <v>0</v>
      </c>
      <c r="O293" s="153">
        <v>19.399999999999999</v>
      </c>
      <c r="P293" s="30">
        <v>19</v>
      </c>
      <c r="Q293" s="43">
        <v>0</v>
      </c>
      <c r="R293" s="153">
        <v>19</v>
      </c>
      <c r="S293" s="52">
        <v>130</v>
      </c>
      <c r="T293" s="44">
        <v>0</v>
      </c>
      <c r="U293" s="81">
        <v>41220</v>
      </c>
      <c r="V293" s="82">
        <v>0</v>
      </c>
      <c r="W293" s="88">
        <v>41220</v>
      </c>
      <c r="X293" s="54">
        <v>30056</v>
      </c>
      <c r="Y293" s="53">
        <v>10880</v>
      </c>
      <c r="Z293" s="86">
        <v>40936</v>
      </c>
      <c r="AA293" s="86">
        <v>0</v>
      </c>
      <c r="AB293" s="86">
        <v>0</v>
      </c>
      <c r="AC293" s="87">
        <v>0</v>
      </c>
      <c r="AD293" s="198">
        <v>40936</v>
      </c>
    </row>
    <row r="294" spans="1:30" x14ac:dyDescent="0.25">
      <c r="A294" s="4" t="s">
        <v>59</v>
      </c>
      <c r="B294" s="5" t="s">
        <v>142</v>
      </c>
      <c r="C294" s="6" t="s">
        <v>754</v>
      </c>
      <c r="D294" s="5">
        <v>603392</v>
      </c>
      <c r="E294" s="7" t="s">
        <v>755</v>
      </c>
      <c r="F294" s="5">
        <v>31780865</v>
      </c>
      <c r="G294" s="7" t="s">
        <v>594</v>
      </c>
      <c r="H294" s="5" t="s">
        <v>59</v>
      </c>
      <c r="I294" s="7" t="s">
        <v>107</v>
      </c>
      <c r="J294" s="7" t="s">
        <v>432</v>
      </c>
      <c r="K294" s="7" t="s">
        <v>756</v>
      </c>
      <c r="L294" s="29"/>
      <c r="M294" s="30">
        <v>60.2</v>
      </c>
      <c r="N294" s="12">
        <v>2</v>
      </c>
      <c r="O294" s="153">
        <v>62.2</v>
      </c>
      <c r="P294" s="30">
        <v>66.900000000000006</v>
      </c>
      <c r="Q294" s="43">
        <v>3</v>
      </c>
      <c r="R294" s="153">
        <v>69.900000000000006</v>
      </c>
      <c r="S294" s="52">
        <v>130</v>
      </c>
      <c r="T294" s="44">
        <v>0</v>
      </c>
      <c r="U294" s="81">
        <v>132158</v>
      </c>
      <c r="V294" s="82">
        <v>0</v>
      </c>
      <c r="W294" s="88">
        <v>132158</v>
      </c>
      <c r="X294" s="54">
        <v>101036</v>
      </c>
      <c r="Y294" s="53">
        <v>36575</v>
      </c>
      <c r="Z294" s="86">
        <v>137611</v>
      </c>
      <c r="AA294" s="86">
        <v>0</v>
      </c>
      <c r="AB294" s="86">
        <v>0</v>
      </c>
      <c r="AC294" s="87">
        <v>0</v>
      </c>
      <c r="AD294" s="198">
        <v>137611</v>
      </c>
    </row>
    <row r="295" spans="1:30" x14ac:dyDescent="0.25">
      <c r="A295" s="4" t="s">
        <v>59</v>
      </c>
      <c r="B295" s="5" t="s">
        <v>142</v>
      </c>
      <c r="C295" s="6" t="s">
        <v>754</v>
      </c>
      <c r="D295" s="5">
        <v>603392</v>
      </c>
      <c r="E295" s="7" t="s">
        <v>755</v>
      </c>
      <c r="F295" s="5">
        <v>31808999</v>
      </c>
      <c r="G295" s="7" t="s">
        <v>542</v>
      </c>
      <c r="H295" s="5" t="s">
        <v>59</v>
      </c>
      <c r="I295" s="7" t="s">
        <v>107</v>
      </c>
      <c r="J295" s="7" t="s">
        <v>788</v>
      </c>
      <c r="K295" s="7" t="s">
        <v>789</v>
      </c>
      <c r="L295" s="29"/>
      <c r="M295" s="30">
        <v>35.200000000000003</v>
      </c>
      <c r="N295" s="12">
        <v>0</v>
      </c>
      <c r="O295" s="153">
        <v>35.200000000000003</v>
      </c>
      <c r="P295" s="30">
        <v>33.5</v>
      </c>
      <c r="Q295" s="43">
        <v>0.8</v>
      </c>
      <c r="R295" s="153">
        <v>34.299999999999997</v>
      </c>
      <c r="S295" s="52">
        <v>130</v>
      </c>
      <c r="T295" s="44">
        <v>0</v>
      </c>
      <c r="U295" s="81">
        <v>74790</v>
      </c>
      <c r="V295" s="82">
        <v>0</v>
      </c>
      <c r="W295" s="88">
        <v>74790</v>
      </c>
      <c r="X295" s="54">
        <v>54444</v>
      </c>
      <c r="Y295" s="53">
        <v>19709</v>
      </c>
      <c r="Z295" s="86">
        <v>74153</v>
      </c>
      <c r="AA295" s="86">
        <v>0</v>
      </c>
      <c r="AB295" s="86">
        <v>0</v>
      </c>
      <c r="AC295" s="87">
        <v>0</v>
      </c>
      <c r="AD295" s="198">
        <v>74153</v>
      </c>
    </row>
    <row r="296" spans="1:30" x14ac:dyDescent="0.25">
      <c r="A296" s="4" t="s">
        <v>59</v>
      </c>
      <c r="B296" s="5" t="s">
        <v>142</v>
      </c>
      <c r="C296" s="6" t="s">
        <v>754</v>
      </c>
      <c r="D296" s="5">
        <v>603392</v>
      </c>
      <c r="E296" s="7" t="s">
        <v>755</v>
      </c>
      <c r="F296" s="5">
        <v>31809006</v>
      </c>
      <c r="G296" s="7" t="s">
        <v>542</v>
      </c>
      <c r="H296" s="5" t="s">
        <v>59</v>
      </c>
      <c r="I296" s="7" t="s">
        <v>107</v>
      </c>
      <c r="J296" s="7" t="s">
        <v>788</v>
      </c>
      <c r="K296" s="7" t="s">
        <v>790</v>
      </c>
      <c r="L296" s="29"/>
      <c r="M296" s="30">
        <v>39</v>
      </c>
      <c r="N296" s="12">
        <v>0</v>
      </c>
      <c r="O296" s="153">
        <v>39</v>
      </c>
      <c r="P296" s="30">
        <v>38</v>
      </c>
      <c r="Q296" s="43">
        <v>0.8</v>
      </c>
      <c r="R296" s="153">
        <v>38.799999999999997</v>
      </c>
      <c r="S296" s="52">
        <v>130</v>
      </c>
      <c r="T296" s="44">
        <v>0</v>
      </c>
      <c r="U296" s="81">
        <v>82864</v>
      </c>
      <c r="V296" s="82">
        <v>0</v>
      </c>
      <c r="W296" s="88">
        <v>82864</v>
      </c>
      <c r="X296" s="54">
        <v>60736</v>
      </c>
      <c r="Y296" s="53">
        <v>21986</v>
      </c>
      <c r="Z296" s="86">
        <v>82722</v>
      </c>
      <c r="AA296" s="86">
        <v>0</v>
      </c>
      <c r="AB296" s="86">
        <v>0</v>
      </c>
      <c r="AC296" s="87">
        <v>0</v>
      </c>
      <c r="AD296" s="198">
        <v>82722</v>
      </c>
    </row>
    <row r="297" spans="1:30" x14ac:dyDescent="0.25">
      <c r="A297" s="4" t="s">
        <v>59</v>
      </c>
      <c r="B297" s="5" t="s">
        <v>142</v>
      </c>
      <c r="C297" s="6" t="s">
        <v>754</v>
      </c>
      <c r="D297" s="5">
        <v>603392</v>
      </c>
      <c r="E297" s="7" t="s">
        <v>755</v>
      </c>
      <c r="F297" s="5">
        <v>36067334</v>
      </c>
      <c r="G297" s="7" t="s">
        <v>594</v>
      </c>
      <c r="H297" s="5" t="s">
        <v>59</v>
      </c>
      <c r="I297" s="7" t="s">
        <v>107</v>
      </c>
      <c r="J297" s="7" t="s">
        <v>432</v>
      </c>
      <c r="K297" s="7" t="s">
        <v>1074</v>
      </c>
      <c r="L297" s="29"/>
      <c r="M297" s="30">
        <v>40.9</v>
      </c>
      <c r="N297" s="12">
        <v>1</v>
      </c>
      <c r="O297" s="153">
        <v>41.9</v>
      </c>
      <c r="P297" s="30">
        <v>35.6</v>
      </c>
      <c r="Q297" s="43">
        <v>1.7</v>
      </c>
      <c r="R297" s="153">
        <v>37.300000000000004</v>
      </c>
      <c r="S297" s="52">
        <v>130</v>
      </c>
      <c r="T297" s="44">
        <v>0</v>
      </c>
      <c r="U297" s="81">
        <v>89026</v>
      </c>
      <c r="V297" s="82">
        <v>0</v>
      </c>
      <c r="W297" s="88">
        <v>89026</v>
      </c>
      <c r="X297" s="54">
        <v>62972</v>
      </c>
      <c r="Y297" s="53">
        <v>22796</v>
      </c>
      <c r="Z297" s="86">
        <v>85768</v>
      </c>
      <c r="AA297" s="86">
        <v>0</v>
      </c>
      <c r="AB297" s="86">
        <v>0</v>
      </c>
      <c r="AC297" s="87">
        <v>0</v>
      </c>
      <c r="AD297" s="198">
        <v>85768</v>
      </c>
    </row>
    <row r="298" spans="1:30" x14ac:dyDescent="0.25">
      <c r="A298" s="4" t="s">
        <v>59</v>
      </c>
      <c r="B298" s="5" t="s">
        <v>142</v>
      </c>
      <c r="C298" s="6" t="s">
        <v>343</v>
      </c>
      <c r="D298" s="5">
        <v>603406</v>
      </c>
      <c r="E298" s="7" t="s">
        <v>344</v>
      </c>
      <c r="F298" s="5">
        <v>603406</v>
      </c>
      <c r="G298" s="7" t="s">
        <v>344</v>
      </c>
      <c r="H298" s="5" t="s">
        <v>59</v>
      </c>
      <c r="I298" s="7" t="s">
        <v>107</v>
      </c>
      <c r="J298" s="7" t="s">
        <v>345</v>
      </c>
      <c r="K298" s="7" t="s">
        <v>346</v>
      </c>
      <c r="L298" s="29"/>
      <c r="M298" s="30">
        <v>96</v>
      </c>
      <c r="N298" s="12">
        <v>0</v>
      </c>
      <c r="O298" s="153">
        <v>96</v>
      </c>
      <c r="P298" s="30">
        <v>97</v>
      </c>
      <c r="Q298" s="43">
        <v>0</v>
      </c>
      <c r="R298" s="153">
        <v>97</v>
      </c>
      <c r="S298" s="52">
        <v>130</v>
      </c>
      <c r="T298" s="44">
        <v>0</v>
      </c>
      <c r="U298" s="81">
        <v>203973</v>
      </c>
      <c r="V298" s="82">
        <v>0</v>
      </c>
      <c r="W298" s="88">
        <v>203973</v>
      </c>
      <c r="X298" s="54">
        <v>150280</v>
      </c>
      <c r="Y298" s="53">
        <v>54401</v>
      </c>
      <c r="Z298" s="86">
        <v>204681</v>
      </c>
      <c r="AA298" s="86">
        <v>0</v>
      </c>
      <c r="AB298" s="86">
        <v>0</v>
      </c>
      <c r="AC298" s="87">
        <v>0</v>
      </c>
      <c r="AD298" s="198">
        <v>204681</v>
      </c>
    </row>
    <row r="299" spans="1:30" x14ac:dyDescent="0.25">
      <c r="A299" s="4" t="s">
        <v>59</v>
      </c>
      <c r="B299" s="5" t="s">
        <v>142</v>
      </c>
      <c r="C299" s="6" t="s">
        <v>343</v>
      </c>
      <c r="D299" s="5">
        <v>603406</v>
      </c>
      <c r="E299" s="7" t="s">
        <v>344</v>
      </c>
      <c r="F299" s="5">
        <v>36060917</v>
      </c>
      <c r="G299" s="7" t="s">
        <v>594</v>
      </c>
      <c r="H299" s="5" t="s">
        <v>59</v>
      </c>
      <c r="I299" s="7" t="s">
        <v>107</v>
      </c>
      <c r="J299" s="7" t="s">
        <v>345</v>
      </c>
      <c r="K299" s="7" t="s">
        <v>1037</v>
      </c>
      <c r="L299" s="29"/>
      <c r="M299" s="30">
        <v>44.8</v>
      </c>
      <c r="N299" s="12">
        <v>2</v>
      </c>
      <c r="O299" s="153">
        <v>46.8</v>
      </c>
      <c r="P299" s="30">
        <v>44.8</v>
      </c>
      <c r="Q299" s="43">
        <v>2</v>
      </c>
      <c r="R299" s="153">
        <v>46.8</v>
      </c>
      <c r="S299" s="52">
        <v>130</v>
      </c>
      <c r="T299" s="44">
        <v>0</v>
      </c>
      <c r="U299" s="81">
        <v>99437</v>
      </c>
      <c r="V299" s="82">
        <v>0</v>
      </c>
      <c r="W299" s="88">
        <v>99437</v>
      </c>
      <c r="X299" s="54">
        <v>73008</v>
      </c>
      <c r="Y299" s="53">
        <v>26429</v>
      </c>
      <c r="Z299" s="86">
        <v>99437</v>
      </c>
      <c r="AA299" s="86">
        <v>0</v>
      </c>
      <c r="AB299" s="86">
        <v>0</v>
      </c>
      <c r="AC299" s="87">
        <v>0</v>
      </c>
      <c r="AD299" s="198">
        <v>99437</v>
      </c>
    </row>
    <row r="300" spans="1:30" x14ac:dyDescent="0.25">
      <c r="A300" s="4" t="s">
        <v>59</v>
      </c>
      <c r="B300" s="5" t="s">
        <v>142</v>
      </c>
      <c r="C300" s="6" t="s">
        <v>343</v>
      </c>
      <c r="D300" s="5">
        <v>603406</v>
      </c>
      <c r="E300" s="7" t="s">
        <v>344</v>
      </c>
      <c r="F300" s="5">
        <v>36060976</v>
      </c>
      <c r="G300" s="7" t="s">
        <v>594</v>
      </c>
      <c r="H300" s="5" t="s">
        <v>59</v>
      </c>
      <c r="I300" s="7" t="s">
        <v>107</v>
      </c>
      <c r="J300" s="7" t="s">
        <v>345</v>
      </c>
      <c r="K300" s="7" t="s">
        <v>1039</v>
      </c>
      <c r="L300" s="29"/>
      <c r="M300" s="30">
        <v>40.799999999999997</v>
      </c>
      <c r="N300" s="12">
        <v>5.5</v>
      </c>
      <c r="O300" s="153">
        <v>46.3</v>
      </c>
      <c r="P300" s="30">
        <v>41.7</v>
      </c>
      <c r="Q300" s="43">
        <v>4.3</v>
      </c>
      <c r="R300" s="153">
        <v>46</v>
      </c>
      <c r="S300" s="52">
        <v>130</v>
      </c>
      <c r="T300" s="44">
        <v>0</v>
      </c>
      <c r="U300" s="81">
        <v>98374</v>
      </c>
      <c r="V300" s="82">
        <v>0</v>
      </c>
      <c r="W300" s="88">
        <v>98374</v>
      </c>
      <c r="X300" s="54">
        <v>72072</v>
      </c>
      <c r="Y300" s="53">
        <v>26090</v>
      </c>
      <c r="Z300" s="86">
        <v>98162</v>
      </c>
      <c r="AA300" s="86">
        <v>0</v>
      </c>
      <c r="AB300" s="86">
        <v>0</v>
      </c>
      <c r="AC300" s="87">
        <v>0</v>
      </c>
      <c r="AD300" s="198">
        <v>98162</v>
      </c>
    </row>
    <row r="301" spans="1:30" x14ac:dyDescent="0.25">
      <c r="A301" s="4" t="s">
        <v>59</v>
      </c>
      <c r="B301" s="5" t="s">
        <v>142</v>
      </c>
      <c r="C301" s="6" t="s">
        <v>343</v>
      </c>
      <c r="D301" s="5">
        <v>603406</v>
      </c>
      <c r="E301" s="7" t="s">
        <v>344</v>
      </c>
      <c r="F301" s="5">
        <v>36071021</v>
      </c>
      <c r="G301" s="7" t="s">
        <v>594</v>
      </c>
      <c r="H301" s="5" t="s">
        <v>59</v>
      </c>
      <c r="I301" s="7" t="s">
        <v>107</v>
      </c>
      <c r="J301" s="7" t="s">
        <v>345</v>
      </c>
      <c r="K301" s="7" t="s">
        <v>1087</v>
      </c>
      <c r="L301" s="29"/>
      <c r="M301" s="30">
        <v>39.6</v>
      </c>
      <c r="N301" s="12">
        <v>2</v>
      </c>
      <c r="O301" s="153">
        <v>41.6</v>
      </c>
      <c r="P301" s="30">
        <v>37.5</v>
      </c>
      <c r="Q301" s="43">
        <v>2</v>
      </c>
      <c r="R301" s="153">
        <v>39.5</v>
      </c>
      <c r="S301" s="52">
        <v>130</v>
      </c>
      <c r="T301" s="44">
        <v>0</v>
      </c>
      <c r="U301" s="81">
        <v>88388</v>
      </c>
      <c r="V301" s="82">
        <v>0</v>
      </c>
      <c r="W301" s="88">
        <v>88388</v>
      </c>
      <c r="X301" s="54">
        <v>63804</v>
      </c>
      <c r="Y301" s="53">
        <v>23097</v>
      </c>
      <c r="Z301" s="86">
        <v>86901</v>
      </c>
      <c r="AA301" s="86">
        <v>0</v>
      </c>
      <c r="AB301" s="86">
        <v>0</v>
      </c>
      <c r="AC301" s="87">
        <v>0</v>
      </c>
      <c r="AD301" s="198">
        <v>86901</v>
      </c>
    </row>
    <row r="302" spans="1:30" x14ac:dyDescent="0.25">
      <c r="A302" s="4" t="s">
        <v>59</v>
      </c>
      <c r="B302" s="5" t="s">
        <v>142</v>
      </c>
      <c r="C302" s="6" t="s">
        <v>343</v>
      </c>
      <c r="D302" s="5">
        <v>603406</v>
      </c>
      <c r="E302" s="7" t="s">
        <v>344</v>
      </c>
      <c r="F302" s="5">
        <v>36071048</v>
      </c>
      <c r="G302" s="7" t="s">
        <v>594</v>
      </c>
      <c r="H302" s="5" t="s">
        <v>59</v>
      </c>
      <c r="I302" s="7" t="s">
        <v>107</v>
      </c>
      <c r="J302" s="7" t="s">
        <v>345</v>
      </c>
      <c r="K302" s="7" t="s">
        <v>1088</v>
      </c>
      <c r="L302" s="29"/>
      <c r="M302" s="30">
        <v>38.1</v>
      </c>
      <c r="N302" s="12">
        <v>1.6</v>
      </c>
      <c r="O302" s="153">
        <v>39.700000000000003</v>
      </c>
      <c r="P302" s="30">
        <v>43.3</v>
      </c>
      <c r="Q302" s="43">
        <v>2.2000000000000002</v>
      </c>
      <c r="R302" s="153">
        <v>45.5</v>
      </c>
      <c r="S302" s="52">
        <v>130</v>
      </c>
      <c r="T302" s="44">
        <v>0</v>
      </c>
      <c r="U302" s="81">
        <v>84351</v>
      </c>
      <c r="V302" s="82">
        <v>0</v>
      </c>
      <c r="W302" s="88">
        <v>84351</v>
      </c>
      <c r="X302" s="54">
        <v>64948</v>
      </c>
      <c r="Y302" s="53">
        <v>23511</v>
      </c>
      <c r="Z302" s="86">
        <v>88459</v>
      </c>
      <c r="AA302" s="86">
        <v>0</v>
      </c>
      <c r="AB302" s="86">
        <v>0</v>
      </c>
      <c r="AC302" s="87">
        <v>0</v>
      </c>
      <c r="AD302" s="198">
        <v>88459</v>
      </c>
    </row>
    <row r="303" spans="1:30" x14ac:dyDescent="0.25">
      <c r="A303" s="4" t="s">
        <v>59</v>
      </c>
      <c r="B303" s="5" t="s">
        <v>142</v>
      </c>
      <c r="C303" s="6" t="s">
        <v>351</v>
      </c>
      <c r="D303" s="5">
        <v>603520</v>
      </c>
      <c r="E303" s="7" t="s">
        <v>352</v>
      </c>
      <c r="F303" s="5">
        <v>603520</v>
      </c>
      <c r="G303" s="7" t="s">
        <v>352</v>
      </c>
      <c r="H303" s="5" t="s">
        <v>59</v>
      </c>
      <c r="I303" s="7" t="s">
        <v>107</v>
      </c>
      <c r="J303" s="7" t="s">
        <v>353</v>
      </c>
      <c r="K303" s="7" t="s">
        <v>354</v>
      </c>
      <c r="L303" s="29"/>
      <c r="M303" s="30">
        <v>87.8</v>
      </c>
      <c r="N303" s="12">
        <v>0</v>
      </c>
      <c r="O303" s="153">
        <v>87.8</v>
      </c>
      <c r="P303" s="30">
        <v>97</v>
      </c>
      <c r="Q303" s="43">
        <v>0</v>
      </c>
      <c r="R303" s="153">
        <v>97</v>
      </c>
      <c r="S303" s="52">
        <v>130</v>
      </c>
      <c r="T303" s="44">
        <v>0</v>
      </c>
      <c r="U303" s="81">
        <v>186550</v>
      </c>
      <c r="V303" s="82">
        <v>0</v>
      </c>
      <c r="W303" s="88">
        <v>186550</v>
      </c>
      <c r="X303" s="54">
        <v>141752</v>
      </c>
      <c r="Y303" s="53">
        <v>51314</v>
      </c>
      <c r="Z303" s="86">
        <v>193066</v>
      </c>
      <c r="AA303" s="86">
        <v>0</v>
      </c>
      <c r="AB303" s="86">
        <v>0</v>
      </c>
      <c r="AC303" s="87">
        <v>0</v>
      </c>
      <c r="AD303" s="198">
        <v>193066</v>
      </c>
    </row>
    <row r="304" spans="1:30" x14ac:dyDescent="0.25">
      <c r="A304" s="4" t="s">
        <v>59</v>
      </c>
      <c r="B304" s="5" t="s">
        <v>142</v>
      </c>
      <c r="C304" s="6" t="s">
        <v>351</v>
      </c>
      <c r="D304" s="5">
        <v>603520</v>
      </c>
      <c r="E304" s="7" t="s">
        <v>352</v>
      </c>
      <c r="F304" s="5">
        <v>31750214</v>
      </c>
      <c r="G304" s="7" t="s">
        <v>33</v>
      </c>
      <c r="H304" s="5" t="s">
        <v>59</v>
      </c>
      <c r="I304" s="7" t="s">
        <v>107</v>
      </c>
      <c r="J304" s="7" t="s">
        <v>353</v>
      </c>
      <c r="K304" s="7" t="s">
        <v>706</v>
      </c>
      <c r="L304" s="29"/>
      <c r="M304" s="30">
        <v>73.099999999999994</v>
      </c>
      <c r="N304" s="12">
        <v>2</v>
      </c>
      <c r="O304" s="153">
        <v>75.099999999999994</v>
      </c>
      <c r="P304" s="30">
        <v>74.2</v>
      </c>
      <c r="Q304" s="43">
        <v>1</v>
      </c>
      <c r="R304" s="153">
        <v>75.2</v>
      </c>
      <c r="S304" s="52">
        <v>130</v>
      </c>
      <c r="T304" s="44">
        <v>0</v>
      </c>
      <c r="U304" s="81">
        <v>159566</v>
      </c>
      <c r="V304" s="82">
        <v>0</v>
      </c>
      <c r="W304" s="88">
        <v>159566</v>
      </c>
      <c r="X304" s="54">
        <v>117208</v>
      </c>
      <c r="Y304" s="53">
        <v>42429</v>
      </c>
      <c r="Z304" s="86">
        <v>159637</v>
      </c>
      <c r="AA304" s="86">
        <v>0</v>
      </c>
      <c r="AB304" s="86">
        <v>0</v>
      </c>
      <c r="AC304" s="87">
        <v>0</v>
      </c>
      <c r="AD304" s="198">
        <v>159637</v>
      </c>
    </row>
    <row r="305" spans="1:30" x14ac:dyDescent="0.25">
      <c r="A305" s="4" t="s">
        <v>59</v>
      </c>
      <c r="B305" s="5" t="s">
        <v>142</v>
      </c>
      <c r="C305" s="6" t="s">
        <v>351</v>
      </c>
      <c r="D305" s="5">
        <v>603520</v>
      </c>
      <c r="E305" s="7" t="s">
        <v>352</v>
      </c>
      <c r="F305" s="5">
        <v>31780504</v>
      </c>
      <c r="G305" s="7" t="s">
        <v>741</v>
      </c>
      <c r="H305" s="5" t="s">
        <v>59</v>
      </c>
      <c r="I305" s="7" t="s">
        <v>107</v>
      </c>
      <c r="J305" s="7" t="s">
        <v>353</v>
      </c>
      <c r="K305" s="7" t="s">
        <v>573</v>
      </c>
      <c r="L305" s="29"/>
      <c r="M305" s="30">
        <v>50</v>
      </c>
      <c r="N305" s="12">
        <v>1</v>
      </c>
      <c r="O305" s="153">
        <v>51</v>
      </c>
      <c r="P305" s="30">
        <v>46</v>
      </c>
      <c r="Q305" s="43">
        <v>1</v>
      </c>
      <c r="R305" s="153">
        <v>47</v>
      </c>
      <c r="S305" s="52">
        <v>130</v>
      </c>
      <c r="T305" s="44">
        <v>0</v>
      </c>
      <c r="U305" s="81">
        <v>108361</v>
      </c>
      <c r="V305" s="82">
        <v>0</v>
      </c>
      <c r="W305" s="88">
        <v>108361</v>
      </c>
      <c r="X305" s="54">
        <v>77480</v>
      </c>
      <c r="Y305" s="53">
        <v>28048</v>
      </c>
      <c r="Z305" s="86">
        <v>105528</v>
      </c>
      <c r="AA305" s="86">
        <v>0</v>
      </c>
      <c r="AB305" s="86">
        <v>0</v>
      </c>
      <c r="AC305" s="87">
        <v>0</v>
      </c>
      <c r="AD305" s="198">
        <v>105528</v>
      </c>
    </row>
    <row r="306" spans="1:30" x14ac:dyDescent="0.25">
      <c r="A306" s="4" t="s">
        <v>59</v>
      </c>
      <c r="B306" s="5" t="s">
        <v>142</v>
      </c>
      <c r="C306" s="6" t="s">
        <v>351</v>
      </c>
      <c r="D306" s="5">
        <v>603520</v>
      </c>
      <c r="E306" s="7" t="s">
        <v>352</v>
      </c>
      <c r="F306" s="5">
        <v>36060968</v>
      </c>
      <c r="G306" s="7" t="s">
        <v>594</v>
      </c>
      <c r="H306" s="5" t="s">
        <v>59</v>
      </c>
      <c r="I306" s="7" t="s">
        <v>107</v>
      </c>
      <c r="J306" s="7" t="s">
        <v>353</v>
      </c>
      <c r="K306" s="7" t="s">
        <v>1038</v>
      </c>
      <c r="L306" s="29"/>
      <c r="M306" s="30">
        <v>44.4</v>
      </c>
      <c r="N306" s="12">
        <v>2.8</v>
      </c>
      <c r="O306" s="153">
        <v>47.199999999999996</v>
      </c>
      <c r="P306" s="30">
        <v>44.7</v>
      </c>
      <c r="Q306" s="43">
        <v>3</v>
      </c>
      <c r="R306" s="153">
        <v>47.7</v>
      </c>
      <c r="S306" s="52">
        <v>130</v>
      </c>
      <c r="T306" s="44">
        <v>0</v>
      </c>
      <c r="U306" s="81">
        <v>100287</v>
      </c>
      <c r="V306" s="82">
        <v>0</v>
      </c>
      <c r="W306" s="88">
        <v>100287</v>
      </c>
      <c r="X306" s="54">
        <v>73892</v>
      </c>
      <c r="Y306" s="53">
        <v>26749</v>
      </c>
      <c r="Z306" s="86">
        <v>100641</v>
      </c>
      <c r="AA306" s="86">
        <v>0</v>
      </c>
      <c r="AB306" s="86">
        <v>0</v>
      </c>
      <c r="AC306" s="87">
        <v>0</v>
      </c>
      <c r="AD306" s="198">
        <v>100641</v>
      </c>
    </row>
    <row r="307" spans="1:30" x14ac:dyDescent="0.25">
      <c r="A307" s="4" t="s">
        <v>59</v>
      </c>
      <c r="B307" s="5" t="s">
        <v>142</v>
      </c>
      <c r="C307" s="6" t="s">
        <v>347</v>
      </c>
      <c r="D307" s="5">
        <v>603422</v>
      </c>
      <c r="E307" s="7" t="s">
        <v>348</v>
      </c>
      <c r="F307" s="5">
        <v>603422</v>
      </c>
      <c r="G307" s="7" t="s">
        <v>348</v>
      </c>
      <c r="H307" s="5" t="s">
        <v>59</v>
      </c>
      <c r="I307" s="7" t="s">
        <v>107</v>
      </c>
      <c r="J307" s="7" t="s">
        <v>349</v>
      </c>
      <c r="K307" s="7" t="s">
        <v>350</v>
      </c>
      <c r="L307" s="29"/>
      <c r="M307" s="30">
        <v>7</v>
      </c>
      <c r="N307" s="12">
        <v>0</v>
      </c>
      <c r="O307" s="153">
        <v>7</v>
      </c>
      <c r="P307" s="30">
        <v>7</v>
      </c>
      <c r="Q307" s="43">
        <v>1</v>
      </c>
      <c r="R307" s="153">
        <v>8</v>
      </c>
      <c r="S307" s="52">
        <v>130</v>
      </c>
      <c r="T307" s="44">
        <v>0</v>
      </c>
      <c r="U307" s="81">
        <v>14873</v>
      </c>
      <c r="V307" s="82">
        <v>0</v>
      </c>
      <c r="W307" s="88">
        <v>14873</v>
      </c>
      <c r="X307" s="54">
        <v>11440</v>
      </c>
      <c r="Y307" s="53">
        <v>4141</v>
      </c>
      <c r="Z307" s="86">
        <v>15581</v>
      </c>
      <c r="AA307" s="86">
        <v>0</v>
      </c>
      <c r="AB307" s="86">
        <v>0</v>
      </c>
      <c r="AC307" s="87">
        <v>0</v>
      </c>
      <c r="AD307" s="198">
        <v>15581</v>
      </c>
    </row>
    <row r="308" spans="1:30" x14ac:dyDescent="0.25">
      <c r="A308" s="4" t="s">
        <v>59</v>
      </c>
      <c r="B308" s="5" t="s">
        <v>142</v>
      </c>
      <c r="C308" s="6" t="s">
        <v>1320</v>
      </c>
      <c r="D308" s="5">
        <v>603414</v>
      </c>
      <c r="E308" s="7" t="s">
        <v>1321</v>
      </c>
      <c r="F308" s="5">
        <v>42170915</v>
      </c>
      <c r="G308" s="7" t="s">
        <v>594</v>
      </c>
      <c r="H308" s="5" t="s">
        <v>59</v>
      </c>
      <c r="I308" s="7" t="s">
        <v>107</v>
      </c>
      <c r="J308" s="7" t="s">
        <v>580</v>
      </c>
      <c r="K308" s="7" t="s">
        <v>1322</v>
      </c>
      <c r="L308" s="29"/>
      <c r="M308" s="30">
        <v>51.3</v>
      </c>
      <c r="N308" s="12">
        <v>3</v>
      </c>
      <c r="O308" s="153">
        <v>54.3</v>
      </c>
      <c r="P308" s="30">
        <v>49.9</v>
      </c>
      <c r="Q308" s="43">
        <v>5</v>
      </c>
      <c r="R308" s="153">
        <v>54.9</v>
      </c>
      <c r="S308" s="52">
        <v>130</v>
      </c>
      <c r="T308" s="44">
        <v>0</v>
      </c>
      <c r="U308" s="81">
        <v>115372</v>
      </c>
      <c r="V308" s="82">
        <v>0</v>
      </c>
      <c r="W308" s="88">
        <v>115372</v>
      </c>
      <c r="X308" s="54">
        <v>85020</v>
      </c>
      <c r="Y308" s="53">
        <v>30777</v>
      </c>
      <c r="Z308" s="86">
        <v>115797</v>
      </c>
      <c r="AA308" s="86">
        <v>0</v>
      </c>
      <c r="AB308" s="86">
        <v>0</v>
      </c>
      <c r="AC308" s="87">
        <v>0</v>
      </c>
      <c r="AD308" s="198">
        <v>115797</v>
      </c>
    </row>
    <row r="309" spans="1:30" x14ac:dyDescent="0.25">
      <c r="A309" s="4" t="s">
        <v>59</v>
      </c>
      <c r="B309" s="5" t="s">
        <v>142</v>
      </c>
      <c r="C309" s="6" t="s">
        <v>1320</v>
      </c>
      <c r="D309" s="5">
        <v>603414</v>
      </c>
      <c r="E309" s="7" t="s">
        <v>1321</v>
      </c>
      <c r="F309" s="5">
        <v>42170923</v>
      </c>
      <c r="G309" s="7" t="s">
        <v>542</v>
      </c>
      <c r="H309" s="5" t="s">
        <v>59</v>
      </c>
      <c r="I309" s="7" t="s">
        <v>107</v>
      </c>
      <c r="J309" s="7" t="s">
        <v>580</v>
      </c>
      <c r="K309" s="7" t="s">
        <v>1323</v>
      </c>
      <c r="L309" s="29"/>
      <c r="M309" s="30">
        <v>24</v>
      </c>
      <c r="N309" s="12">
        <v>0</v>
      </c>
      <c r="O309" s="153">
        <v>24</v>
      </c>
      <c r="P309" s="30">
        <v>22</v>
      </c>
      <c r="Q309" s="43">
        <v>0</v>
      </c>
      <c r="R309" s="153">
        <v>22</v>
      </c>
      <c r="S309" s="52">
        <v>130</v>
      </c>
      <c r="T309" s="44">
        <v>0</v>
      </c>
      <c r="U309" s="81">
        <v>50993</v>
      </c>
      <c r="V309" s="82">
        <v>0</v>
      </c>
      <c r="W309" s="88">
        <v>50993</v>
      </c>
      <c r="X309" s="54">
        <v>36400</v>
      </c>
      <c r="Y309" s="53">
        <v>13177</v>
      </c>
      <c r="Z309" s="86">
        <v>49577</v>
      </c>
      <c r="AA309" s="86">
        <v>0</v>
      </c>
      <c r="AB309" s="86">
        <v>0</v>
      </c>
      <c r="AC309" s="87">
        <v>0</v>
      </c>
      <c r="AD309" s="198">
        <v>49577</v>
      </c>
    </row>
    <row r="310" spans="1:30" x14ac:dyDescent="0.25">
      <c r="A310" s="4" t="s">
        <v>59</v>
      </c>
      <c r="B310" s="5" t="s">
        <v>142</v>
      </c>
      <c r="C310" s="6" t="s">
        <v>1084</v>
      </c>
      <c r="D310" s="5">
        <v>604887</v>
      </c>
      <c r="E310" s="7" t="s">
        <v>1085</v>
      </c>
      <c r="F310" s="5">
        <v>36070998</v>
      </c>
      <c r="G310" s="7" t="s">
        <v>648</v>
      </c>
      <c r="H310" s="5" t="s">
        <v>59</v>
      </c>
      <c r="I310" s="7" t="s">
        <v>107</v>
      </c>
      <c r="J310" s="7" t="s">
        <v>108</v>
      </c>
      <c r="K310" s="7" t="s">
        <v>1086</v>
      </c>
      <c r="L310" s="29"/>
      <c r="M310" s="30">
        <v>66.2</v>
      </c>
      <c r="N310" s="12">
        <v>2</v>
      </c>
      <c r="O310" s="153">
        <v>68.2</v>
      </c>
      <c r="P310" s="30">
        <v>74</v>
      </c>
      <c r="Q310" s="43">
        <v>1</v>
      </c>
      <c r="R310" s="153">
        <v>75</v>
      </c>
      <c r="S310" s="52">
        <v>130</v>
      </c>
      <c r="T310" s="44">
        <v>0</v>
      </c>
      <c r="U310" s="81">
        <v>144906</v>
      </c>
      <c r="V310" s="82">
        <v>0</v>
      </c>
      <c r="W310" s="88">
        <v>144906</v>
      </c>
      <c r="X310" s="54">
        <v>109928</v>
      </c>
      <c r="Y310" s="53">
        <v>39794</v>
      </c>
      <c r="Z310" s="86">
        <v>149722</v>
      </c>
      <c r="AA310" s="86">
        <v>0</v>
      </c>
      <c r="AB310" s="86">
        <v>0</v>
      </c>
      <c r="AC310" s="87">
        <v>0</v>
      </c>
      <c r="AD310" s="198">
        <v>149722</v>
      </c>
    </row>
    <row r="311" spans="1:30" x14ac:dyDescent="0.25">
      <c r="A311" s="4" t="s">
        <v>59</v>
      </c>
      <c r="B311" s="5" t="s">
        <v>142</v>
      </c>
      <c r="C311" s="6" t="s">
        <v>374</v>
      </c>
      <c r="D311" s="5">
        <v>641243</v>
      </c>
      <c r="E311" s="7" t="s">
        <v>375</v>
      </c>
      <c r="F311" s="5">
        <v>641243</v>
      </c>
      <c r="G311" s="7" t="s">
        <v>375</v>
      </c>
      <c r="H311" s="5" t="s">
        <v>59</v>
      </c>
      <c r="I311" s="7" t="s">
        <v>319</v>
      </c>
      <c r="J311" s="7" t="s">
        <v>376</v>
      </c>
      <c r="K311" s="7" t="s">
        <v>377</v>
      </c>
      <c r="L311" s="29"/>
      <c r="M311" s="30">
        <v>11</v>
      </c>
      <c r="N311" s="12">
        <v>0</v>
      </c>
      <c r="O311" s="153">
        <v>11</v>
      </c>
      <c r="P311" s="30">
        <v>11</v>
      </c>
      <c r="Q311" s="43">
        <v>0</v>
      </c>
      <c r="R311" s="153">
        <v>11</v>
      </c>
      <c r="S311" s="52">
        <v>130</v>
      </c>
      <c r="T311" s="44">
        <v>0</v>
      </c>
      <c r="U311" s="81">
        <v>23372</v>
      </c>
      <c r="V311" s="82">
        <v>0</v>
      </c>
      <c r="W311" s="88">
        <v>23372</v>
      </c>
      <c r="X311" s="54">
        <v>17160</v>
      </c>
      <c r="Y311" s="53">
        <v>6212</v>
      </c>
      <c r="Z311" s="86">
        <v>23372</v>
      </c>
      <c r="AA311" s="86">
        <v>0</v>
      </c>
      <c r="AB311" s="86">
        <v>0</v>
      </c>
      <c r="AC311" s="87">
        <v>0</v>
      </c>
      <c r="AD311" s="198">
        <v>23372</v>
      </c>
    </row>
    <row r="312" spans="1:30" x14ac:dyDescent="0.25">
      <c r="A312" s="4" t="s">
        <v>59</v>
      </c>
      <c r="B312" s="5" t="s">
        <v>142</v>
      </c>
      <c r="C312" s="6" t="s">
        <v>710</v>
      </c>
      <c r="D312" s="5">
        <v>304603</v>
      </c>
      <c r="E312" s="7" t="s">
        <v>711</v>
      </c>
      <c r="F312" s="5">
        <v>31754945</v>
      </c>
      <c r="G312" s="7" t="s">
        <v>648</v>
      </c>
      <c r="H312" s="5" t="s">
        <v>59</v>
      </c>
      <c r="I312" s="7" t="s">
        <v>319</v>
      </c>
      <c r="J312" s="7" t="s">
        <v>712</v>
      </c>
      <c r="K312" s="7" t="s">
        <v>713</v>
      </c>
      <c r="L312" s="29"/>
      <c r="M312" s="30">
        <v>40.700000000000003</v>
      </c>
      <c r="N312" s="12">
        <v>1</v>
      </c>
      <c r="O312" s="153">
        <v>41.7</v>
      </c>
      <c r="P312" s="30">
        <v>40.9</v>
      </c>
      <c r="Q312" s="43">
        <v>2</v>
      </c>
      <c r="R312" s="153">
        <v>42.9</v>
      </c>
      <c r="S312" s="52">
        <v>130</v>
      </c>
      <c r="T312" s="44">
        <v>0</v>
      </c>
      <c r="U312" s="81">
        <v>88601</v>
      </c>
      <c r="V312" s="82">
        <v>0</v>
      </c>
      <c r="W312" s="88">
        <v>88601</v>
      </c>
      <c r="X312" s="54">
        <v>65676</v>
      </c>
      <c r="Y312" s="53">
        <v>23775</v>
      </c>
      <c r="Z312" s="86">
        <v>89451</v>
      </c>
      <c r="AA312" s="86">
        <v>0</v>
      </c>
      <c r="AB312" s="86">
        <v>0</v>
      </c>
      <c r="AC312" s="87">
        <v>0</v>
      </c>
      <c r="AD312" s="198">
        <v>89451</v>
      </c>
    </row>
    <row r="313" spans="1:30" x14ac:dyDescent="0.25">
      <c r="A313" s="4" t="s">
        <v>59</v>
      </c>
      <c r="B313" s="5" t="s">
        <v>142</v>
      </c>
      <c r="C313" s="6" t="s">
        <v>340</v>
      </c>
      <c r="D313" s="5">
        <v>603201</v>
      </c>
      <c r="E313" s="7" t="s">
        <v>341</v>
      </c>
      <c r="F313" s="5">
        <v>603201</v>
      </c>
      <c r="G313" s="7" t="s">
        <v>341</v>
      </c>
      <c r="H313" s="5" t="s">
        <v>59</v>
      </c>
      <c r="I313" s="7" t="s">
        <v>319</v>
      </c>
      <c r="J313" s="7" t="s">
        <v>320</v>
      </c>
      <c r="K313" s="7" t="s">
        <v>342</v>
      </c>
      <c r="L313" s="29"/>
      <c r="M313" s="30">
        <v>311</v>
      </c>
      <c r="N313" s="12">
        <v>12.5</v>
      </c>
      <c r="O313" s="153">
        <v>323.5</v>
      </c>
      <c r="P313" s="30">
        <v>0</v>
      </c>
      <c r="Q313" s="43">
        <v>0</v>
      </c>
      <c r="R313" s="153">
        <v>0</v>
      </c>
      <c r="S313" s="52">
        <v>130</v>
      </c>
      <c r="T313" s="44">
        <v>0</v>
      </c>
      <c r="U313" s="81">
        <v>687347</v>
      </c>
      <c r="V313" s="82">
        <v>0</v>
      </c>
      <c r="W313" s="88">
        <v>687347</v>
      </c>
      <c r="X313" s="54">
        <v>336440</v>
      </c>
      <c r="Y313" s="53">
        <v>121791</v>
      </c>
      <c r="Z313" s="86">
        <v>458231</v>
      </c>
      <c r="AA313" s="86">
        <v>0</v>
      </c>
      <c r="AB313" s="86">
        <v>0</v>
      </c>
      <c r="AC313" s="87">
        <v>0</v>
      </c>
      <c r="AD313" s="198">
        <v>458231</v>
      </c>
    </row>
    <row r="314" spans="1:30" x14ac:dyDescent="0.25">
      <c r="A314" s="4" t="s">
        <v>59</v>
      </c>
      <c r="B314" s="5" t="s">
        <v>142</v>
      </c>
      <c r="C314" s="6" t="s">
        <v>340</v>
      </c>
      <c r="D314" s="5">
        <v>603201</v>
      </c>
      <c r="E314" s="7" t="s">
        <v>341</v>
      </c>
      <c r="F314" s="5">
        <v>31754911</v>
      </c>
      <c r="G314" s="7" t="s">
        <v>594</v>
      </c>
      <c r="H314" s="5" t="s">
        <v>59</v>
      </c>
      <c r="I314" s="7" t="s">
        <v>319</v>
      </c>
      <c r="J314" s="7" t="s">
        <v>320</v>
      </c>
      <c r="K314" s="7" t="s">
        <v>708</v>
      </c>
      <c r="L314" s="29"/>
      <c r="M314" s="30">
        <v>44.5</v>
      </c>
      <c r="N314" s="12">
        <v>2.5</v>
      </c>
      <c r="O314" s="153">
        <v>47</v>
      </c>
      <c r="P314" s="30">
        <v>45.8</v>
      </c>
      <c r="Q314" s="43">
        <v>2.6</v>
      </c>
      <c r="R314" s="153">
        <v>48.4</v>
      </c>
      <c r="S314" s="52">
        <v>130</v>
      </c>
      <c r="T314" s="44">
        <v>0</v>
      </c>
      <c r="U314" s="81">
        <v>99861</v>
      </c>
      <c r="V314" s="82">
        <v>0</v>
      </c>
      <c r="W314" s="88">
        <v>99861</v>
      </c>
      <c r="X314" s="54">
        <v>74048</v>
      </c>
      <c r="Y314" s="53">
        <v>26805</v>
      </c>
      <c r="Z314" s="86">
        <v>100853</v>
      </c>
      <c r="AA314" s="86">
        <v>0</v>
      </c>
      <c r="AB314" s="86">
        <v>0</v>
      </c>
      <c r="AC314" s="87">
        <v>0</v>
      </c>
      <c r="AD314" s="198">
        <v>100853</v>
      </c>
    </row>
    <row r="315" spans="1:30" x14ac:dyDescent="0.25">
      <c r="A315" s="4" t="s">
        <v>59</v>
      </c>
      <c r="B315" s="5" t="s">
        <v>142</v>
      </c>
      <c r="C315" s="6" t="s">
        <v>340</v>
      </c>
      <c r="D315" s="5">
        <v>603201</v>
      </c>
      <c r="E315" s="7" t="s">
        <v>341</v>
      </c>
      <c r="F315" s="5">
        <v>31754929</v>
      </c>
      <c r="G315" s="7" t="s">
        <v>594</v>
      </c>
      <c r="H315" s="5" t="s">
        <v>59</v>
      </c>
      <c r="I315" s="7" t="s">
        <v>319</v>
      </c>
      <c r="J315" s="7" t="s">
        <v>320</v>
      </c>
      <c r="K315" s="7" t="s">
        <v>709</v>
      </c>
      <c r="L315" s="29"/>
      <c r="M315" s="30">
        <v>48</v>
      </c>
      <c r="N315" s="12">
        <v>3</v>
      </c>
      <c r="O315" s="153">
        <v>51</v>
      </c>
      <c r="P315" s="30">
        <v>49.3</v>
      </c>
      <c r="Q315" s="43">
        <v>3.6</v>
      </c>
      <c r="R315" s="153">
        <v>52.9</v>
      </c>
      <c r="S315" s="52">
        <v>130</v>
      </c>
      <c r="T315" s="44">
        <v>0</v>
      </c>
      <c r="U315" s="81">
        <v>108361</v>
      </c>
      <c r="V315" s="82">
        <v>0</v>
      </c>
      <c r="W315" s="88">
        <v>108361</v>
      </c>
      <c r="X315" s="54">
        <v>80548</v>
      </c>
      <c r="Y315" s="53">
        <v>29158</v>
      </c>
      <c r="Z315" s="86">
        <v>109706</v>
      </c>
      <c r="AA315" s="86">
        <v>0</v>
      </c>
      <c r="AB315" s="86">
        <v>0</v>
      </c>
      <c r="AC315" s="87">
        <v>0</v>
      </c>
      <c r="AD315" s="198">
        <v>109706</v>
      </c>
    </row>
    <row r="316" spans="1:30" x14ac:dyDescent="0.25">
      <c r="A316" s="4" t="s">
        <v>59</v>
      </c>
      <c r="B316" s="5" t="s">
        <v>142</v>
      </c>
      <c r="C316" s="6" t="s">
        <v>340</v>
      </c>
      <c r="D316" s="5">
        <v>603201</v>
      </c>
      <c r="E316" s="7" t="s">
        <v>341</v>
      </c>
      <c r="F316" s="5">
        <v>31754953</v>
      </c>
      <c r="G316" s="7" t="s">
        <v>594</v>
      </c>
      <c r="H316" s="5" t="s">
        <v>59</v>
      </c>
      <c r="I316" s="7" t="s">
        <v>319</v>
      </c>
      <c r="J316" s="7" t="s">
        <v>320</v>
      </c>
      <c r="K316" s="7" t="s">
        <v>714</v>
      </c>
      <c r="L316" s="29"/>
      <c r="M316" s="30">
        <v>35.6</v>
      </c>
      <c r="N316" s="12">
        <v>5.0999999999999996</v>
      </c>
      <c r="O316" s="153">
        <v>40.700000000000003</v>
      </c>
      <c r="P316" s="30">
        <v>45.8</v>
      </c>
      <c r="Q316" s="43">
        <v>3.4</v>
      </c>
      <c r="R316" s="153">
        <v>49.199999999999996</v>
      </c>
      <c r="S316" s="52">
        <v>130</v>
      </c>
      <c r="T316" s="44">
        <v>0</v>
      </c>
      <c r="U316" s="81">
        <v>86476</v>
      </c>
      <c r="V316" s="82">
        <v>0</v>
      </c>
      <c r="W316" s="88">
        <v>86476</v>
      </c>
      <c r="X316" s="54">
        <v>67912</v>
      </c>
      <c r="Y316" s="53">
        <v>24584</v>
      </c>
      <c r="Z316" s="86">
        <v>92496</v>
      </c>
      <c r="AA316" s="86">
        <v>0</v>
      </c>
      <c r="AB316" s="86">
        <v>0</v>
      </c>
      <c r="AC316" s="87">
        <v>0</v>
      </c>
      <c r="AD316" s="198">
        <v>92496</v>
      </c>
    </row>
    <row r="317" spans="1:30" x14ac:dyDescent="0.25">
      <c r="A317" s="4" t="s">
        <v>59</v>
      </c>
      <c r="B317" s="5" t="s">
        <v>142</v>
      </c>
      <c r="C317" s="6" t="s">
        <v>340</v>
      </c>
      <c r="D317" s="5">
        <v>603201</v>
      </c>
      <c r="E317" s="7" t="s">
        <v>341</v>
      </c>
      <c r="F317" s="5">
        <v>31754961</v>
      </c>
      <c r="G317" s="7" t="s">
        <v>594</v>
      </c>
      <c r="H317" s="5" t="s">
        <v>59</v>
      </c>
      <c r="I317" s="7" t="s">
        <v>319</v>
      </c>
      <c r="J317" s="7" t="s">
        <v>320</v>
      </c>
      <c r="K317" s="7" t="s">
        <v>715</v>
      </c>
      <c r="L317" s="29"/>
      <c r="M317" s="30">
        <v>48.4</v>
      </c>
      <c r="N317" s="12">
        <v>1</v>
      </c>
      <c r="O317" s="153">
        <v>49.4</v>
      </c>
      <c r="P317" s="30">
        <v>51.6</v>
      </c>
      <c r="Q317" s="43">
        <v>2</v>
      </c>
      <c r="R317" s="153">
        <v>53.6</v>
      </c>
      <c r="S317" s="52">
        <v>130</v>
      </c>
      <c r="T317" s="44">
        <v>0</v>
      </c>
      <c r="U317" s="81">
        <v>104961</v>
      </c>
      <c r="V317" s="82">
        <v>0</v>
      </c>
      <c r="W317" s="88">
        <v>104961</v>
      </c>
      <c r="X317" s="54">
        <v>79248</v>
      </c>
      <c r="Y317" s="53">
        <v>28688</v>
      </c>
      <c r="Z317" s="86">
        <v>107936</v>
      </c>
      <c r="AA317" s="86">
        <v>0</v>
      </c>
      <c r="AB317" s="86">
        <v>0</v>
      </c>
      <c r="AC317" s="87">
        <v>0</v>
      </c>
      <c r="AD317" s="198">
        <v>107936</v>
      </c>
    </row>
    <row r="318" spans="1:30" x14ac:dyDescent="0.25">
      <c r="A318" s="4" t="s">
        <v>59</v>
      </c>
      <c r="B318" s="5" t="s">
        <v>142</v>
      </c>
      <c r="C318" s="6" t="s">
        <v>340</v>
      </c>
      <c r="D318" s="5">
        <v>603201</v>
      </c>
      <c r="E318" s="7" t="s">
        <v>341</v>
      </c>
      <c r="F318" s="5">
        <v>31771424</v>
      </c>
      <c r="G318" s="7" t="s">
        <v>594</v>
      </c>
      <c r="H318" s="5" t="s">
        <v>59</v>
      </c>
      <c r="I318" s="7" t="s">
        <v>319</v>
      </c>
      <c r="J318" s="7" t="s">
        <v>320</v>
      </c>
      <c r="K318" s="7" t="s">
        <v>725</v>
      </c>
      <c r="L318" s="29"/>
      <c r="M318" s="30">
        <v>60.3</v>
      </c>
      <c r="N318" s="12">
        <v>2</v>
      </c>
      <c r="O318" s="153">
        <v>62.3</v>
      </c>
      <c r="P318" s="30">
        <v>65.5</v>
      </c>
      <c r="Q318" s="43">
        <v>2</v>
      </c>
      <c r="R318" s="153">
        <v>67.5</v>
      </c>
      <c r="S318" s="52">
        <v>130</v>
      </c>
      <c r="T318" s="44">
        <v>0</v>
      </c>
      <c r="U318" s="81">
        <v>132370</v>
      </c>
      <c r="V318" s="82">
        <v>0</v>
      </c>
      <c r="W318" s="88">
        <v>132370</v>
      </c>
      <c r="X318" s="54">
        <v>99892</v>
      </c>
      <c r="Y318" s="53">
        <v>36161</v>
      </c>
      <c r="Z318" s="86">
        <v>136053</v>
      </c>
      <c r="AA318" s="86">
        <v>0</v>
      </c>
      <c r="AB318" s="86">
        <v>0</v>
      </c>
      <c r="AC318" s="87">
        <v>0</v>
      </c>
      <c r="AD318" s="198">
        <v>136053</v>
      </c>
    </row>
    <row r="319" spans="1:30" x14ac:dyDescent="0.25">
      <c r="A319" s="4" t="s">
        <v>59</v>
      </c>
      <c r="B319" s="5" t="s">
        <v>142</v>
      </c>
      <c r="C319" s="6" t="s">
        <v>340</v>
      </c>
      <c r="D319" s="5">
        <v>603201</v>
      </c>
      <c r="E319" s="7" t="s">
        <v>341</v>
      </c>
      <c r="F319" s="5">
        <v>31771475</v>
      </c>
      <c r="G319" s="7" t="s">
        <v>594</v>
      </c>
      <c r="H319" s="5" t="s">
        <v>59</v>
      </c>
      <c r="I319" s="7" t="s">
        <v>319</v>
      </c>
      <c r="J319" s="7" t="s">
        <v>320</v>
      </c>
      <c r="K319" s="7" t="s">
        <v>726</v>
      </c>
      <c r="L319" s="29"/>
      <c r="M319" s="30">
        <v>36.6</v>
      </c>
      <c r="N319" s="12">
        <v>2</v>
      </c>
      <c r="O319" s="153">
        <v>38.6</v>
      </c>
      <c r="P319" s="30">
        <v>39.5</v>
      </c>
      <c r="Q319" s="43">
        <v>2</v>
      </c>
      <c r="R319" s="153">
        <v>41.5</v>
      </c>
      <c r="S319" s="52">
        <v>130</v>
      </c>
      <c r="T319" s="44">
        <v>0</v>
      </c>
      <c r="U319" s="81">
        <v>82014</v>
      </c>
      <c r="V319" s="82">
        <v>0</v>
      </c>
      <c r="W319" s="88">
        <v>82014</v>
      </c>
      <c r="X319" s="54">
        <v>61724</v>
      </c>
      <c r="Y319" s="53">
        <v>22344</v>
      </c>
      <c r="Z319" s="86">
        <v>84068</v>
      </c>
      <c r="AA319" s="86">
        <v>0</v>
      </c>
      <c r="AB319" s="86">
        <v>0</v>
      </c>
      <c r="AC319" s="87">
        <v>0</v>
      </c>
      <c r="AD319" s="198">
        <v>84068</v>
      </c>
    </row>
    <row r="320" spans="1:30" x14ac:dyDescent="0.25">
      <c r="A320" s="4" t="s">
        <v>59</v>
      </c>
      <c r="B320" s="5" t="s">
        <v>142</v>
      </c>
      <c r="C320" s="6" t="s">
        <v>340</v>
      </c>
      <c r="D320" s="5">
        <v>603201</v>
      </c>
      <c r="E320" s="7" t="s">
        <v>341</v>
      </c>
      <c r="F320" s="5">
        <v>31780474</v>
      </c>
      <c r="G320" s="7" t="s">
        <v>594</v>
      </c>
      <c r="H320" s="5" t="s">
        <v>59</v>
      </c>
      <c r="I320" s="7" t="s">
        <v>319</v>
      </c>
      <c r="J320" s="7" t="s">
        <v>320</v>
      </c>
      <c r="K320" s="7" t="s">
        <v>739</v>
      </c>
      <c r="L320" s="29"/>
      <c r="M320" s="30">
        <v>40.700000000000003</v>
      </c>
      <c r="N320" s="12">
        <v>1.8</v>
      </c>
      <c r="O320" s="153">
        <v>42.5</v>
      </c>
      <c r="P320" s="30">
        <v>40.299999999999997</v>
      </c>
      <c r="Q320" s="43">
        <v>1.8</v>
      </c>
      <c r="R320" s="153">
        <v>42.099999999999994</v>
      </c>
      <c r="S320" s="52">
        <v>130</v>
      </c>
      <c r="T320" s="44">
        <v>0</v>
      </c>
      <c r="U320" s="81">
        <v>90301</v>
      </c>
      <c r="V320" s="82">
        <v>0</v>
      </c>
      <c r="W320" s="88">
        <v>90301</v>
      </c>
      <c r="X320" s="54">
        <v>66092</v>
      </c>
      <c r="Y320" s="53">
        <v>23925</v>
      </c>
      <c r="Z320" s="86">
        <v>90017</v>
      </c>
      <c r="AA320" s="86">
        <v>0</v>
      </c>
      <c r="AB320" s="86">
        <v>0</v>
      </c>
      <c r="AC320" s="87">
        <v>0</v>
      </c>
      <c r="AD320" s="198">
        <v>90017</v>
      </c>
    </row>
    <row r="321" spans="1:30" x14ac:dyDescent="0.25">
      <c r="A321" s="4" t="s">
        <v>59</v>
      </c>
      <c r="B321" s="5" t="s">
        <v>142</v>
      </c>
      <c r="C321" s="6" t="s">
        <v>340</v>
      </c>
      <c r="D321" s="5">
        <v>603201</v>
      </c>
      <c r="E321" s="7" t="s">
        <v>341</v>
      </c>
      <c r="F321" s="5">
        <v>31780491</v>
      </c>
      <c r="G321" s="7" t="s">
        <v>594</v>
      </c>
      <c r="H321" s="5" t="s">
        <v>59</v>
      </c>
      <c r="I321" s="7" t="s">
        <v>319</v>
      </c>
      <c r="J321" s="7" t="s">
        <v>320</v>
      </c>
      <c r="K321" s="7" t="s">
        <v>740</v>
      </c>
      <c r="L321" s="29"/>
      <c r="M321" s="30">
        <v>34.799999999999997</v>
      </c>
      <c r="N321" s="12">
        <v>1</v>
      </c>
      <c r="O321" s="153">
        <v>35.799999999999997</v>
      </c>
      <c r="P321" s="30">
        <v>40.700000000000003</v>
      </c>
      <c r="Q321" s="43">
        <v>1</v>
      </c>
      <c r="R321" s="153">
        <v>41.7</v>
      </c>
      <c r="S321" s="52">
        <v>130</v>
      </c>
      <c r="T321" s="44">
        <v>0</v>
      </c>
      <c r="U321" s="81">
        <v>76065</v>
      </c>
      <c r="V321" s="82">
        <v>0</v>
      </c>
      <c r="W321" s="88">
        <v>76065</v>
      </c>
      <c r="X321" s="54">
        <v>58916</v>
      </c>
      <c r="Y321" s="53">
        <v>21328</v>
      </c>
      <c r="Z321" s="86">
        <v>80244</v>
      </c>
      <c r="AA321" s="86">
        <v>0</v>
      </c>
      <c r="AB321" s="86">
        <v>0</v>
      </c>
      <c r="AC321" s="87">
        <v>0</v>
      </c>
      <c r="AD321" s="198">
        <v>80244</v>
      </c>
    </row>
    <row r="322" spans="1:30" x14ac:dyDescent="0.25">
      <c r="A322" s="4" t="s">
        <v>59</v>
      </c>
      <c r="B322" s="5" t="s">
        <v>142</v>
      </c>
      <c r="C322" s="6" t="s">
        <v>340</v>
      </c>
      <c r="D322" s="5">
        <v>603201</v>
      </c>
      <c r="E322" s="7" t="s">
        <v>341</v>
      </c>
      <c r="F322" s="5">
        <v>31780547</v>
      </c>
      <c r="G322" s="7" t="s">
        <v>594</v>
      </c>
      <c r="H322" s="5" t="s">
        <v>59</v>
      </c>
      <c r="I322" s="7" t="s">
        <v>319</v>
      </c>
      <c r="J322" s="7" t="s">
        <v>320</v>
      </c>
      <c r="K322" s="7" t="s">
        <v>742</v>
      </c>
      <c r="L322" s="29"/>
      <c r="M322" s="30">
        <v>41.4</v>
      </c>
      <c r="N322" s="12">
        <v>2.2000000000000002</v>
      </c>
      <c r="O322" s="153">
        <v>43.6</v>
      </c>
      <c r="P322" s="30">
        <v>51.3</v>
      </c>
      <c r="Q322" s="43">
        <v>2.5</v>
      </c>
      <c r="R322" s="153">
        <v>53.8</v>
      </c>
      <c r="S322" s="52">
        <v>130</v>
      </c>
      <c r="T322" s="44">
        <v>0</v>
      </c>
      <c r="U322" s="81">
        <v>92638</v>
      </c>
      <c r="V322" s="82">
        <v>0</v>
      </c>
      <c r="W322" s="88">
        <v>92638</v>
      </c>
      <c r="X322" s="54">
        <v>73320</v>
      </c>
      <c r="Y322" s="53">
        <v>26542</v>
      </c>
      <c r="Z322" s="86">
        <v>99862</v>
      </c>
      <c r="AA322" s="86">
        <v>0</v>
      </c>
      <c r="AB322" s="86">
        <v>0</v>
      </c>
      <c r="AC322" s="87">
        <v>0</v>
      </c>
      <c r="AD322" s="198">
        <v>99862</v>
      </c>
    </row>
    <row r="323" spans="1:30" x14ac:dyDescent="0.25">
      <c r="A323" s="4" t="s">
        <v>59</v>
      </c>
      <c r="B323" s="5" t="s">
        <v>142</v>
      </c>
      <c r="C323" s="6" t="s">
        <v>340</v>
      </c>
      <c r="D323" s="5">
        <v>603201</v>
      </c>
      <c r="E323" s="7" t="s">
        <v>341</v>
      </c>
      <c r="F323" s="5">
        <v>31781853</v>
      </c>
      <c r="G323" s="7" t="s">
        <v>594</v>
      </c>
      <c r="H323" s="5" t="s">
        <v>59</v>
      </c>
      <c r="I323" s="7" t="s">
        <v>319</v>
      </c>
      <c r="J323" s="7" t="s">
        <v>320</v>
      </c>
      <c r="K323" s="7" t="s">
        <v>762</v>
      </c>
      <c r="L323" s="29"/>
      <c r="M323" s="30">
        <v>47.9</v>
      </c>
      <c r="N323" s="12">
        <v>2.5</v>
      </c>
      <c r="O323" s="153">
        <v>50.4</v>
      </c>
      <c r="P323" s="30">
        <v>47.6</v>
      </c>
      <c r="Q323" s="43">
        <v>3</v>
      </c>
      <c r="R323" s="153">
        <v>50.6</v>
      </c>
      <c r="S323" s="52">
        <v>130</v>
      </c>
      <c r="T323" s="44">
        <v>0</v>
      </c>
      <c r="U323" s="81">
        <v>107086</v>
      </c>
      <c r="V323" s="82">
        <v>0</v>
      </c>
      <c r="W323" s="88">
        <v>107086</v>
      </c>
      <c r="X323" s="54">
        <v>78728</v>
      </c>
      <c r="Y323" s="53">
        <v>28500</v>
      </c>
      <c r="Z323" s="86">
        <v>107228</v>
      </c>
      <c r="AA323" s="86">
        <v>0</v>
      </c>
      <c r="AB323" s="86">
        <v>0</v>
      </c>
      <c r="AC323" s="87">
        <v>0</v>
      </c>
      <c r="AD323" s="198">
        <v>107228</v>
      </c>
    </row>
    <row r="324" spans="1:30" x14ac:dyDescent="0.25">
      <c r="A324" s="4" t="s">
        <v>59</v>
      </c>
      <c r="B324" s="5" t="s">
        <v>142</v>
      </c>
      <c r="C324" s="6" t="s">
        <v>340</v>
      </c>
      <c r="D324" s="5">
        <v>603201</v>
      </c>
      <c r="E324" s="7" t="s">
        <v>341</v>
      </c>
      <c r="F324" s="5">
        <v>31781977</v>
      </c>
      <c r="G324" s="7" t="s">
        <v>594</v>
      </c>
      <c r="H324" s="5" t="s">
        <v>59</v>
      </c>
      <c r="I324" s="7" t="s">
        <v>319</v>
      </c>
      <c r="J324" s="7" t="s">
        <v>320</v>
      </c>
      <c r="K324" s="7" t="s">
        <v>763</v>
      </c>
      <c r="L324" s="29"/>
      <c r="M324" s="30">
        <v>48</v>
      </c>
      <c r="N324" s="12">
        <v>1</v>
      </c>
      <c r="O324" s="153">
        <v>49</v>
      </c>
      <c r="P324" s="30">
        <v>61.6</v>
      </c>
      <c r="Q324" s="43">
        <v>2</v>
      </c>
      <c r="R324" s="153">
        <v>63.6</v>
      </c>
      <c r="S324" s="52">
        <v>130</v>
      </c>
      <c r="T324" s="44">
        <v>0</v>
      </c>
      <c r="U324" s="81">
        <v>104111</v>
      </c>
      <c r="V324" s="82">
        <v>0</v>
      </c>
      <c r="W324" s="88">
        <v>104111</v>
      </c>
      <c r="X324" s="54">
        <v>84032</v>
      </c>
      <c r="Y324" s="53">
        <v>30420</v>
      </c>
      <c r="Z324" s="86">
        <v>114452</v>
      </c>
      <c r="AA324" s="86">
        <v>0</v>
      </c>
      <c r="AB324" s="86">
        <v>0</v>
      </c>
      <c r="AC324" s="87">
        <v>0</v>
      </c>
      <c r="AD324" s="198">
        <v>114452</v>
      </c>
    </row>
    <row r="325" spans="1:30" x14ac:dyDescent="0.25">
      <c r="A325" s="4" t="s">
        <v>59</v>
      </c>
      <c r="B325" s="5" t="s">
        <v>142</v>
      </c>
      <c r="C325" s="6" t="s">
        <v>758</v>
      </c>
      <c r="D325" s="5">
        <v>304611</v>
      </c>
      <c r="E325" s="7" t="s">
        <v>759</v>
      </c>
      <c r="F325" s="5">
        <v>31781845</v>
      </c>
      <c r="G325" s="7" t="s">
        <v>648</v>
      </c>
      <c r="H325" s="5" t="s">
        <v>59</v>
      </c>
      <c r="I325" s="7" t="s">
        <v>319</v>
      </c>
      <c r="J325" s="7" t="s">
        <v>760</v>
      </c>
      <c r="K325" s="7" t="s">
        <v>761</v>
      </c>
      <c r="L325" s="29"/>
      <c r="M325" s="30">
        <v>41.1</v>
      </c>
      <c r="N325" s="12">
        <v>3</v>
      </c>
      <c r="O325" s="153">
        <v>44.1</v>
      </c>
      <c r="P325" s="30">
        <v>40.5</v>
      </c>
      <c r="Q325" s="43">
        <v>3.3</v>
      </c>
      <c r="R325" s="153">
        <v>43.8</v>
      </c>
      <c r="S325" s="52">
        <v>130</v>
      </c>
      <c r="T325" s="44">
        <v>0</v>
      </c>
      <c r="U325" s="81">
        <v>93700</v>
      </c>
      <c r="V325" s="82">
        <v>0</v>
      </c>
      <c r="W325" s="88">
        <v>93700</v>
      </c>
      <c r="X325" s="54">
        <v>68640</v>
      </c>
      <c r="Y325" s="53">
        <v>24848</v>
      </c>
      <c r="Z325" s="86">
        <v>93488</v>
      </c>
      <c r="AA325" s="86">
        <v>0</v>
      </c>
      <c r="AB325" s="86">
        <v>0</v>
      </c>
      <c r="AC325" s="87">
        <v>0</v>
      </c>
      <c r="AD325" s="198">
        <v>93488</v>
      </c>
    </row>
    <row r="326" spans="1:30" x14ac:dyDescent="0.25">
      <c r="A326" s="4" t="s">
        <v>59</v>
      </c>
      <c r="B326" s="5" t="s">
        <v>142</v>
      </c>
      <c r="C326" s="6" t="s">
        <v>845</v>
      </c>
      <c r="D326" s="5">
        <v>400009</v>
      </c>
      <c r="E326" s="7" t="s">
        <v>846</v>
      </c>
      <c r="F326" s="5">
        <v>31816673</v>
      </c>
      <c r="G326" s="7" t="s">
        <v>542</v>
      </c>
      <c r="H326" s="5" t="s">
        <v>59</v>
      </c>
      <c r="I326" s="7" t="s">
        <v>66</v>
      </c>
      <c r="J326" s="7" t="s">
        <v>847</v>
      </c>
      <c r="K326" s="7" t="s">
        <v>848</v>
      </c>
      <c r="L326" s="29"/>
      <c r="M326" s="30">
        <v>31</v>
      </c>
      <c r="N326" s="12">
        <v>0</v>
      </c>
      <c r="O326" s="153">
        <v>31</v>
      </c>
      <c r="P326" s="30">
        <v>31.7</v>
      </c>
      <c r="Q326" s="43">
        <v>0</v>
      </c>
      <c r="R326" s="153">
        <v>31.7</v>
      </c>
      <c r="S326" s="52">
        <v>60</v>
      </c>
      <c r="T326" s="44">
        <v>0</v>
      </c>
      <c r="U326" s="81">
        <v>30400</v>
      </c>
      <c r="V326" s="82">
        <v>0</v>
      </c>
      <c r="W326" s="88">
        <v>30400</v>
      </c>
      <c r="X326" s="54">
        <v>22488</v>
      </c>
      <c r="Y326" s="53">
        <v>8141</v>
      </c>
      <c r="Z326" s="86">
        <v>30629</v>
      </c>
      <c r="AA326" s="86">
        <v>0</v>
      </c>
      <c r="AB326" s="86">
        <v>0</v>
      </c>
      <c r="AC326" s="87">
        <v>0</v>
      </c>
      <c r="AD326" s="198">
        <v>30629</v>
      </c>
    </row>
    <row r="327" spans="1:30" x14ac:dyDescent="0.25">
      <c r="A327" s="4" t="s">
        <v>59</v>
      </c>
      <c r="B327" s="5" t="s">
        <v>142</v>
      </c>
      <c r="C327" s="6" t="s">
        <v>845</v>
      </c>
      <c r="D327" s="5">
        <v>400009</v>
      </c>
      <c r="E327" s="7" t="s">
        <v>846</v>
      </c>
      <c r="F327" s="5">
        <v>36062260</v>
      </c>
      <c r="G327" s="7" t="s">
        <v>594</v>
      </c>
      <c r="H327" s="5" t="s">
        <v>59</v>
      </c>
      <c r="I327" s="7" t="s">
        <v>66</v>
      </c>
      <c r="J327" s="7" t="s">
        <v>847</v>
      </c>
      <c r="K327" s="7" t="s">
        <v>1053</v>
      </c>
      <c r="L327" s="29"/>
      <c r="M327" s="30">
        <v>69.900000000000006</v>
      </c>
      <c r="N327" s="12">
        <v>3</v>
      </c>
      <c r="O327" s="153">
        <v>72.900000000000006</v>
      </c>
      <c r="P327" s="30">
        <v>67.099999999999994</v>
      </c>
      <c r="Q327" s="43">
        <v>3</v>
      </c>
      <c r="R327" s="153">
        <v>70.099999999999994</v>
      </c>
      <c r="S327" s="52">
        <v>60</v>
      </c>
      <c r="T327" s="44">
        <v>0</v>
      </c>
      <c r="U327" s="81">
        <v>71489</v>
      </c>
      <c r="V327" s="82">
        <v>0</v>
      </c>
      <c r="W327" s="88">
        <v>71489</v>
      </c>
      <c r="X327" s="54">
        <v>51816</v>
      </c>
      <c r="Y327" s="53">
        <v>18757</v>
      </c>
      <c r="Z327" s="86">
        <v>70573</v>
      </c>
      <c r="AA327" s="86">
        <v>0</v>
      </c>
      <c r="AB327" s="86">
        <v>0</v>
      </c>
      <c r="AC327" s="87">
        <v>0</v>
      </c>
      <c r="AD327" s="198">
        <v>70573</v>
      </c>
    </row>
    <row r="328" spans="1:30" x14ac:dyDescent="0.25">
      <c r="A328" s="4" t="s">
        <v>59</v>
      </c>
      <c r="B328" s="5" t="s">
        <v>142</v>
      </c>
      <c r="C328" s="6" t="s">
        <v>425</v>
      </c>
      <c r="D328" s="5">
        <v>800252</v>
      </c>
      <c r="E328" s="7" t="s">
        <v>426</v>
      </c>
      <c r="F328" s="5">
        <v>800252</v>
      </c>
      <c r="G328" s="7" t="s">
        <v>426</v>
      </c>
      <c r="H328" s="5" t="s">
        <v>59</v>
      </c>
      <c r="I328" s="7" t="s">
        <v>66</v>
      </c>
      <c r="J328" s="7" t="s">
        <v>427</v>
      </c>
      <c r="K328" s="7" t="s">
        <v>428</v>
      </c>
      <c r="L328" s="29"/>
      <c r="M328" s="30">
        <v>5.7</v>
      </c>
      <c r="N328" s="12">
        <v>0</v>
      </c>
      <c r="O328" s="153">
        <v>5.7</v>
      </c>
      <c r="P328" s="30">
        <v>7.2</v>
      </c>
      <c r="Q328" s="43">
        <v>0</v>
      </c>
      <c r="R328" s="153">
        <v>7.2</v>
      </c>
      <c r="S328" s="52">
        <v>60</v>
      </c>
      <c r="T328" s="44">
        <v>0</v>
      </c>
      <c r="U328" s="81">
        <v>5590</v>
      </c>
      <c r="V328" s="82">
        <v>0</v>
      </c>
      <c r="W328" s="88">
        <v>5590</v>
      </c>
      <c r="X328" s="54">
        <v>4464</v>
      </c>
      <c r="Y328" s="53">
        <v>1616</v>
      </c>
      <c r="Z328" s="86">
        <v>6080</v>
      </c>
      <c r="AA328" s="86">
        <v>0</v>
      </c>
      <c r="AB328" s="86">
        <v>0</v>
      </c>
      <c r="AC328" s="87">
        <v>0</v>
      </c>
      <c r="AD328" s="198">
        <v>6080</v>
      </c>
    </row>
    <row r="329" spans="1:30" x14ac:dyDescent="0.25">
      <c r="A329" s="4" t="s">
        <v>59</v>
      </c>
      <c r="B329" s="5" t="s">
        <v>142</v>
      </c>
      <c r="C329" s="6" t="s">
        <v>425</v>
      </c>
      <c r="D329" s="5">
        <v>800252</v>
      </c>
      <c r="E329" s="7" t="s">
        <v>426</v>
      </c>
      <c r="F329" s="5">
        <v>710166559</v>
      </c>
      <c r="G329" s="7" t="s">
        <v>594</v>
      </c>
      <c r="H329" s="5" t="s">
        <v>59</v>
      </c>
      <c r="I329" s="7" t="s">
        <v>66</v>
      </c>
      <c r="J329" s="7" t="s">
        <v>427</v>
      </c>
      <c r="K329" s="7" t="s">
        <v>1795</v>
      </c>
      <c r="L329" s="29"/>
      <c r="M329" s="30">
        <v>2.7</v>
      </c>
      <c r="N329" s="12">
        <v>0</v>
      </c>
      <c r="O329" s="153">
        <v>2.7</v>
      </c>
      <c r="P329" s="30">
        <v>0</v>
      </c>
      <c r="Q329" s="43">
        <v>0</v>
      </c>
      <c r="R329" s="153">
        <v>0</v>
      </c>
      <c r="S329" s="52">
        <v>60</v>
      </c>
      <c r="T329" s="44">
        <v>0</v>
      </c>
      <c r="U329" s="81">
        <v>2648</v>
      </c>
      <c r="V329" s="82">
        <v>0</v>
      </c>
      <c r="W329" s="88">
        <v>2648</v>
      </c>
      <c r="X329" s="54">
        <v>1296</v>
      </c>
      <c r="Y329" s="53">
        <v>469</v>
      </c>
      <c r="Z329" s="86">
        <v>1765</v>
      </c>
      <c r="AA329" s="86">
        <v>0</v>
      </c>
      <c r="AB329" s="86">
        <v>0</v>
      </c>
      <c r="AC329" s="87">
        <v>0</v>
      </c>
      <c r="AD329" s="198">
        <v>1765</v>
      </c>
    </row>
    <row r="330" spans="1:30" x14ac:dyDescent="0.25">
      <c r="A330" s="4" t="s">
        <v>59</v>
      </c>
      <c r="B330" s="5" t="s">
        <v>142</v>
      </c>
      <c r="C330" s="6" t="s">
        <v>378</v>
      </c>
      <c r="D330" s="5">
        <v>655627</v>
      </c>
      <c r="E330" s="7" t="s">
        <v>379</v>
      </c>
      <c r="F330" s="5">
        <v>655627</v>
      </c>
      <c r="G330" s="7" t="s">
        <v>379</v>
      </c>
      <c r="H330" s="5" t="s">
        <v>59</v>
      </c>
      <c r="I330" s="7" t="s">
        <v>66</v>
      </c>
      <c r="J330" s="7" t="s">
        <v>380</v>
      </c>
      <c r="K330" s="7" t="s">
        <v>381</v>
      </c>
      <c r="L330" s="29"/>
      <c r="M330" s="30">
        <v>5</v>
      </c>
      <c r="N330" s="12">
        <v>0</v>
      </c>
      <c r="O330" s="153">
        <v>5</v>
      </c>
      <c r="P330" s="30">
        <v>4</v>
      </c>
      <c r="Q330" s="43">
        <v>0</v>
      </c>
      <c r="R330" s="153">
        <v>4</v>
      </c>
      <c r="S330" s="52">
        <v>60</v>
      </c>
      <c r="T330" s="44">
        <v>0</v>
      </c>
      <c r="U330" s="81">
        <v>4903</v>
      </c>
      <c r="V330" s="82">
        <v>0</v>
      </c>
      <c r="W330" s="88">
        <v>4903</v>
      </c>
      <c r="X330" s="54">
        <v>3360</v>
      </c>
      <c r="Y330" s="53">
        <v>1216</v>
      </c>
      <c r="Z330" s="86">
        <v>4576</v>
      </c>
      <c r="AA330" s="86">
        <v>0</v>
      </c>
      <c r="AB330" s="86">
        <v>0</v>
      </c>
      <c r="AC330" s="87">
        <v>0</v>
      </c>
      <c r="AD330" s="198">
        <v>4576</v>
      </c>
    </row>
    <row r="331" spans="1:30" x14ac:dyDescent="0.25">
      <c r="A331" s="4" t="s">
        <v>59</v>
      </c>
      <c r="B331" s="5" t="s">
        <v>142</v>
      </c>
      <c r="C331" s="6" t="s">
        <v>386</v>
      </c>
      <c r="D331" s="5">
        <v>682110</v>
      </c>
      <c r="E331" s="7" t="s">
        <v>387</v>
      </c>
      <c r="F331" s="5">
        <v>682110</v>
      </c>
      <c r="G331" s="7" t="s">
        <v>387</v>
      </c>
      <c r="H331" s="5" t="s">
        <v>59</v>
      </c>
      <c r="I331" s="7" t="s">
        <v>66</v>
      </c>
      <c r="J331" s="7" t="s">
        <v>388</v>
      </c>
      <c r="K331" s="7" t="s">
        <v>389</v>
      </c>
      <c r="L331" s="29"/>
      <c r="M331" s="30">
        <v>11</v>
      </c>
      <c r="N331" s="12">
        <v>0</v>
      </c>
      <c r="O331" s="153">
        <v>11</v>
      </c>
      <c r="P331" s="30">
        <v>11</v>
      </c>
      <c r="Q331" s="43">
        <v>0</v>
      </c>
      <c r="R331" s="153">
        <v>11</v>
      </c>
      <c r="S331" s="52">
        <v>60</v>
      </c>
      <c r="T331" s="44">
        <v>0</v>
      </c>
      <c r="U331" s="81">
        <v>10787</v>
      </c>
      <c r="V331" s="82">
        <v>0</v>
      </c>
      <c r="W331" s="88">
        <v>10787</v>
      </c>
      <c r="X331" s="54">
        <v>7920</v>
      </c>
      <c r="Y331" s="53">
        <v>2867</v>
      </c>
      <c r="Z331" s="86">
        <v>10787</v>
      </c>
      <c r="AA331" s="86">
        <v>0</v>
      </c>
      <c r="AB331" s="86">
        <v>0</v>
      </c>
      <c r="AC331" s="87">
        <v>0</v>
      </c>
      <c r="AD331" s="198">
        <v>10787</v>
      </c>
    </row>
    <row r="332" spans="1:30" x14ac:dyDescent="0.25">
      <c r="A332" s="4" t="s">
        <v>59</v>
      </c>
      <c r="B332" s="5" t="s">
        <v>329</v>
      </c>
      <c r="C332" s="6" t="s">
        <v>469</v>
      </c>
      <c r="D332" s="5">
        <v>587141</v>
      </c>
      <c r="E332" s="7" t="s">
        <v>470</v>
      </c>
      <c r="F332" s="5">
        <v>17078334</v>
      </c>
      <c r="G332" s="7" t="s">
        <v>471</v>
      </c>
      <c r="H332" s="5" t="s">
        <v>26</v>
      </c>
      <c r="I332" s="7" t="s">
        <v>30</v>
      </c>
      <c r="J332" s="7" t="s">
        <v>54</v>
      </c>
      <c r="K332" s="7" t="s">
        <v>472</v>
      </c>
      <c r="L332" s="29"/>
      <c r="M332" s="30">
        <v>35.4</v>
      </c>
      <c r="N332" s="12">
        <v>0</v>
      </c>
      <c r="O332" s="153">
        <v>35.4</v>
      </c>
      <c r="P332" s="30">
        <v>33.700000000000003</v>
      </c>
      <c r="Q332" s="43">
        <v>0.5</v>
      </c>
      <c r="R332" s="153">
        <v>34.200000000000003</v>
      </c>
      <c r="S332" s="52">
        <v>70</v>
      </c>
      <c r="T332" s="44">
        <v>0</v>
      </c>
      <c r="U332" s="81">
        <v>40500</v>
      </c>
      <c r="V332" s="82">
        <v>0</v>
      </c>
      <c r="W332" s="88">
        <v>40500</v>
      </c>
      <c r="X332" s="54">
        <v>29400</v>
      </c>
      <c r="Y332" s="53">
        <v>10643</v>
      </c>
      <c r="Z332" s="86">
        <v>40043</v>
      </c>
      <c r="AA332" s="86">
        <v>0</v>
      </c>
      <c r="AB332" s="86">
        <v>0</v>
      </c>
      <c r="AC332" s="87">
        <v>0</v>
      </c>
      <c r="AD332" s="198">
        <v>40043</v>
      </c>
    </row>
    <row r="333" spans="1:30" x14ac:dyDescent="0.25">
      <c r="A333" s="4" t="s">
        <v>59</v>
      </c>
      <c r="B333" s="5" t="s">
        <v>329</v>
      </c>
      <c r="C333" s="6" t="s">
        <v>469</v>
      </c>
      <c r="D333" s="5">
        <v>587141</v>
      </c>
      <c r="E333" s="7" t="s">
        <v>470</v>
      </c>
      <c r="F333" s="5">
        <v>31299610</v>
      </c>
      <c r="G333" s="7" t="s">
        <v>679</v>
      </c>
      <c r="H333" s="5" t="s">
        <v>26</v>
      </c>
      <c r="I333" s="7" t="s">
        <v>30</v>
      </c>
      <c r="J333" s="7" t="s">
        <v>54</v>
      </c>
      <c r="K333" s="7" t="s">
        <v>680</v>
      </c>
      <c r="L333" s="29"/>
      <c r="M333" s="30">
        <v>11.3</v>
      </c>
      <c r="N333" s="12">
        <v>0</v>
      </c>
      <c r="O333" s="153">
        <v>11.3</v>
      </c>
      <c r="P333" s="30">
        <v>12.8</v>
      </c>
      <c r="Q333" s="43">
        <v>0</v>
      </c>
      <c r="R333" s="153">
        <v>12.8</v>
      </c>
      <c r="S333" s="52">
        <v>70</v>
      </c>
      <c r="T333" s="44">
        <v>0</v>
      </c>
      <c r="U333" s="81">
        <v>12928</v>
      </c>
      <c r="V333" s="82">
        <v>0</v>
      </c>
      <c r="W333" s="88">
        <v>12928</v>
      </c>
      <c r="X333" s="54">
        <v>9912</v>
      </c>
      <c r="Y333" s="53">
        <v>3588</v>
      </c>
      <c r="Z333" s="86">
        <v>13500</v>
      </c>
      <c r="AA333" s="86">
        <v>0</v>
      </c>
      <c r="AB333" s="86">
        <v>0</v>
      </c>
      <c r="AC333" s="87">
        <v>0</v>
      </c>
      <c r="AD333" s="198">
        <v>13500</v>
      </c>
    </row>
    <row r="334" spans="1:30" x14ac:dyDescent="0.25">
      <c r="A334" s="4" t="s">
        <v>59</v>
      </c>
      <c r="B334" s="5" t="s">
        <v>329</v>
      </c>
      <c r="C334" s="6" t="s">
        <v>469</v>
      </c>
      <c r="D334" s="5">
        <v>587141</v>
      </c>
      <c r="E334" s="7" t="s">
        <v>470</v>
      </c>
      <c r="F334" s="5">
        <v>42364043</v>
      </c>
      <c r="G334" s="7" t="s">
        <v>1408</v>
      </c>
      <c r="H334" s="5" t="s">
        <v>59</v>
      </c>
      <c r="I334" s="7" t="s">
        <v>66</v>
      </c>
      <c r="J334" s="7" t="s">
        <v>847</v>
      </c>
      <c r="K334" s="7" t="s">
        <v>1409</v>
      </c>
      <c r="L334" s="29"/>
      <c r="M334" s="30">
        <v>8.5</v>
      </c>
      <c r="N334" s="12">
        <v>0</v>
      </c>
      <c r="O334" s="153">
        <v>8.5</v>
      </c>
      <c r="P334" s="30">
        <v>8.5</v>
      </c>
      <c r="Q334" s="43">
        <v>0</v>
      </c>
      <c r="R334" s="153">
        <v>8.5</v>
      </c>
      <c r="S334" s="52">
        <v>60</v>
      </c>
      <c r="T334" s="44">
        <v>0</v>
      </c>
      <c r="U334" s="81">
        <v>8335</v>
      </c>
      <c r="V334" s="82">
        <v>0</v>
      </c>
      <c r="W334" s="88">
        <v>8335</v>
      </c>
      <c r="X334" s="54">
        <v>6120</v>
      </c>
      <c r="Y334" s="53">
        <v>2215</v>
      </c>
      <c r="Z334" s="86">
        <v>8335</v>
      </c>
      <c r="AA334" s="86">
        <v>0</v>
      </c>
      <c r="AB334" s="86">
        <v>0</v>
      </c>
      <c r="AC334" s="87">
        <v>0</v>
      </c>
      <c r="AD334" s="198">
        <v>8335</v>
      </c>
    </row>
    <row r="335" spans="1:30" x14ac:dyDescent="0.25">
      <c r="A335" s="4" t="s">
        <v>59</v>
      </c>
      <c r="B335" s="5" t="s">
        <v>329</v>
      </c>
      <c r="C335" s="6" t="s">
        <v>330</v>
      </c>
      <c r="D335" s="5">
        <v>586722</v>
      </c>
      <c r="E335" s="7" t="s">
        <v>331</v>
      </c>
      <c r="F335" s="5">
        <v>588032</v>
      </c>
      <c r="G335" s="7" t="s">
        <v>332</v>
      </c>
      <c r="H335" s="5" t="s">
        <v>18</v>
      </c>
      <c r="I335" s="7" t="s">
        <v>71</v>
      </c>
      <c r="J335" s="7" t="s">
        <v>71</v>
      </c>
      <c r="K335" s="7" t="s">
        <v>333</v>
      </c>
      <c r="L335" s="29"/>
      <c r="M335" s="30">
        <v>35.6</v>
      </c>
      <c r="N335" s="12">
        <v>0.5</v>
      </c>
      <c r="O335" s="153">
        <v>36.1</v>
      </c>
      <c r="P335" s="30">
        <v>36</v>
      </c>
      <c r="Q335" s="43">
        <v>0.5</v>
      </c>
      <c r="R335" s="153">
        <v>36.5</v>
      </c>
      <c r="S335" s="52">
        <v>70</v>
      </c>
      <c r="T335" s="44">
        <v>0</v>
      </c>
      <c r="U335" s="81">
        <v>41301</v>
      </c>
      <c r="V335" s="82">
        <v>0</v>
      </c>
      <c r="W335" s="88">
        <v>41301</v>
      </c>
      <c r="X335" s="54">
        <v>30436</v>
      </c>
      <c r="Y335" s="53">
        <v>11018</v>
      </c>
      <c r="Z335" s="86">
        <v>41454</v>
      </c>
      <c r="AA335" s="86">
        <v>0</v>
      </c>
      <c r="AB335" s="86">
        <v>0</v>
      </c>
      <c r="AC335" s="87">
        <v>0</v>
      </c>
      <c r="AD335" s="198">
        <v>41454</v>
      </c>
    </row>
    <row r="336" spans="1:30" x14ac:dyDescent="0.25">
      <c r="A336" s="4" t="s">
        <v>59</v>
      </c>
      <c r="B336" s="5" t="s">
        <v>329</v>
      </c>
      <c r="C336" s="6" t="s">
        <v>330</v>
      </c>
      <c r="D336" s="5">
        <v>586722</v>
      </c>
      <c r="E336" s="7" t="s">
        <v>331</v>
      </c>
      <c r="F336" s="5">
        <v>17643902</v>
      </c>
      <c r="G336" s="7" t="s">
        <v>515</v>
      </c>
      <c r="H336" s="5" t="s">
        <v>18</v>
      </c>
      <c r="I336" s="7" t="s">
        <v>71</v>
      </c>
      <c r="J336" s="7" t="s">
        <v>71</v>
      </c>
      <c r="K336" s="7" t="s">
        <v>516</v>
      </c>
      <c r="L336" s="29"/>
      <c r="M336" s="30">
        <v>44.099999999999994</v>
      </c>
      <c r="N336" s="12">
        <v>0.9</v>
      </c>
      <c r="O336" s="153">
        <v>44.999999999999993</v>
      </c>
      <c r="P336" s="30">
        <v>44.6</v>
      </c>
      <c r="Q336" s="43">
        <v>0.9</v>
      </c>
      <c r="R336" s="153">
        <v>45.5</v>
      </c>
      <c r="S336" s="52">
        <v>70</v>
      </c>
      <c r="T336" s="44">
        <v>0</v>
      </c>
      <c r="U336" s="81">
        <v>51483</v>
      </c>
      <c r="V336" s="82">
        <v>0</v>
      </c>
      <c r="W336" s="88">
        <v>51483</v>
      </c>
      <c r="X336" s="54">
        <v>37940</v>
      </c>
      <c r="Y336" s="53">
        <v>13734</v>
      </c>
      <c r="Z336" s="86">
        <v>51674</v>
      </c>
      <c r="AA336" s="86">
        <v>0</v>
      </c>
      <c r="AB336" s="86">
        <v>0</v>
      </c>
      <c r="AC336" s="87">
        <v>0</v>
      </c>
      <c r="AD336" s="198">
        <v>51674</v>
      </c>
    </row>
    <row r="337" spans="1:30" x14ac:dyDescent="0.25">
      <c r="A337" s="4" t="s">
        <v>59</v>
      </c>
      <c r="B337" s="5" t="s">
        <v>329</v>
      </c>
      <c r="C337" s="6" t="s">
        <v>330</v>
      </c>
      <c r="D337" s="5">
        <v>586722</v>
      </c>
      <c r="E337" s="7" t="s">
        <v>331</v>
      </c>
      <c r="F337" s="5">
        <v>52547477</v>
      </c>
      <c r="G337" s="7" t="s">
        <v>1623</v>
      </c>
      <c r="H337" s="5" t="s">
        <v>59</v>
      </c>
      <c r="I337" s="7" t="s">
        <v>337</v>
      </c>
      <c r="J337" s="7" t="s">
        <v>338</v>
      </c>
      <c r="K337" s="7" t="s">
        <v>1624</v>
      </c>
      <c r="L337" s="29"/>
      <c r="M337" s="30">
        <v>57.5</v>
      </c>
      <c r="N337" s="12">
        <v>3</v>
      </c>
      <c r="O337" s="153">
        <v>60.5</v>
      </c>
      <c r="P337" s="30">
        <v>57.2</v>
      </c>
      <c r="Q337" s="43">
        <v>2.7</v>
      </c>
      <c r="R337" s="153">
        <v>59.900000000000006</v>
      </c>
      <c r="S337" s="52">
        <v>130</v>
      </c>
      <c r="T337" s="44">
        <v>0</v>
      </c>
      <c r="U337" s="81">
        <v>128546</v>
      </c>
      <c r="V337" s="82">
        <v>0</v>
      </c>
      <c r="W337" s="88">
        <v>128546</v>
      </c>
      <c r="X337" s="54">
        <v>94068</v>
      </c>
      <c r="Y337" s="53">
        <v>34053</v>
      </c>
      <c r="Z337" s="86">
        <v>128121</v>
      </c>
      <c r="AA337" s="86">
        <v>0</v>
      </c>
      <c r="AB337" s="86">
        <v>0</v>
      </c>
      <c r="AC337" s="87">
        <v>0</v>
      </c>
      <c r="AD337" s="198">
        <v>128121</v>
      </c>
    </row>
    <row r="338" spans="1:30" x14ac:dyDescent="0.25">
      <c r="A338" s="4" t="s">
        <v>59</v>
      </c>
      <c r="B338" s="5" t="s">
        <v>329</v>
      </c>
      <c r="C338" s="6" t="s">
        <v>482</v>
      </c>
      <c r="D338" s="5">
        <v>586358</v>
      </c>
      <c r="E338" s="7" t="s">
        <v>483</v>
      </c>
      <c r="F338" s="5">
        <v>17318840</v>
      </c>
      <c r="G338" s="7" t="s">
        <v>484</v>
      </c>
      <c r="H338" s="5" t="s">
        <v>59</v>
      </c>
      <c r="I338" s="7" t="s">
        <v>337</v>
      </c>
      <c r="J338" s="7" t="s">
        <v>338</v>
      </c>
      <c r="K338" s="7" t="s">
        <v>485</v>
      </c>
      <c r="L338" s="29"/>
      <c r="M338" s="30">
        <v>33.9</v>
      </c>
      <c r="N338" s="12">
        <v>1</v>
      </c>
      <c r="O338" s="153">
        <v>34.9</v>
      </c>
      <c r="P338" s="30">
        <v>33.1</v>
      </c>
      <c r="Q338" s="43">
        <v>1</v>
      </c>
      <c r="R338" s="153">
        <v>34.1</v>
      </c>
      <c r="S338" s="52">
        <v>130</v>
      </c>
      <c r="T338" s="44">
        <v>0</v>
      </c>
      <c r="U338" s="81">
        <v>74152</v>
      </c>
      <c r="V338" s="82">
        <v>0</v>
      </c>
      <c r="W338" s="88">
        <v>74152</v>
      </c>
      <c r="X338" s="54">
        <v>54028</v>
      </c>
      <c r="Y338" s="53">
        <v>19558</v>
      </c>
      <c r="Z338" s="86">
        <v>73586</v>
      </c>
      <c r="AA338" s="86">
        <v>0</v>
      </c>
      <c r="AB338" s="86">
        <v>0</v>
      </c>
      <c r="AC338" s="87">
        <v>0</v>
      </c>
      <c r="AD338" s="198">
        <v>73586</v>
      </c>
    </row>
    <row r="339" spans="1:30" x14ac:dyDescent="0.25">
      <c r="A339" s="4" t="s">
        <v>59</v>
      </c>
      <c r="B339" s="5" t="s">
        <v>329</v>
      </c>
      <c r="C339" s="6" t="s">
        <v>482</v>
      </c>
      <c r="D339" s="5">
        <v>586358</v>
      </c>
      <c r="E339" s="7" t="s">
        <v>483</v>
      </c>
      <c r="F339" s="5">
        <v>17318858</v>
      </c>
      <c r="G339" s="7" t="s">
        <v>486</v>
      </c>
      <c r="H339" s="5" t="s">
        <v>59</v>
      </c>
      <c r="I339" s="7" t="s">
        <v>337</v>
      </c>
      <c r="J339" s="7" t="s">
        <v>338</v>
      </c>
      <c r="K339" s="7" t="s">
        <v>487</v>
      </c>
      <c r="L339" s="29"/>
      <c r="M339" s="30">
        <v>40.599999999999994</v>
      </c>
      <c r="N339" s="12">
        <v>1</v>
      </c>
      <c r="O339" s="153">
        <v>41.599999999999994</v>
      </c>
      <c r="P339" s="30">
        <v>43.3</v>
      </c>
      <c r="Q339" s="43">
        <v>1</v>
      </c>
      <c r="R339" s="153">
        <v>44.3</v>
      </c>
      <c r="S339" s="52">
        <v>130</v>
      </c>
      <c r="T339" s="44">
        <v>0</v>
      </c>
      <c r="U339" s="81">
        <v>88388</v>
      </c>
      <c r="V339" s="82">
        <v>0</v>
      </c>
      <c r="W339" s="88">
        <v>88388</v>
      </c>
      <c r="X339" s="54">
        <v>66300</v>
      </c>
      <c r="Y339" s="53">
        <v>24001</v>
      </c>
      <c r="Z339" s="86">
        <v>90301</v>
      </c>
      <c r="AA339" s="86">
        <v>0</v>
      </c>
      <c r="AB339" s="86">
        <v>0</v>
      </c>
      <c r="AC339" s="87">
        <v>0</v>
      </c>
      <c r="AD339" s="198">
        <v>90301</v>
      </c>
    </row>
    <row r="340" spans="1:30" x14ac:dyDescent="0.25">
      <c r="A340" s="4" t="s">
        <v>59</v>
      </c>
      <c r="B340" s="5" t="s">
        <v>329</v>
      </c>
      <c r="C340" s="6" t="s">
        <v>1576</v>
      </c>
      <c r="D340" s="5">
        <v>586421</v>
      </c>
      <c r="E340" s="7" t="s">
        <v>1577</v>
      </c>
      <c r="F340" s="5">
        <v>51010208</v>
      </c>
      <c r="G340" s="7" t="s">
        <v>1578</v>
      </c>
      <c r="H340" s="5" t="s">
        <v>59</v>
      </c>
      <c r="I340" s="7" t="s">
        <v>359</v>
      </c>
      <c r="J340" s="7" t="s">
        <v>360</v>
      </c>
      <c r="K340" s="7" t="s">
        <v>1579</v>
      </c>
      <c r="L340" s="29"/>
      <c r="M340" s="30">
        <v>7.5</v>
      </c>
      <c r="N340" s="12">
        <v>0.3</v>
      </c>
      <c r="O340" s="153">
        <v>7.8</v>
      </c>
      <c r="P340" s="30">
        <v>7.6</v>
      </c>
      <c r="Q340" s="43">
        <v>0</v>
      </c>
      <c r="R340" s="153">
        <v>7.6</v>
      </c>
      <c r="S340" s="52">
        <v>130</v>
      </c>
      <c r="T340" s="44">
        <v>0</v>
      </c>
      <c r="U340" s="81">
        <v>16573</v>
      </c>
      <c r="V340" s="82">
        <v>0</v>
      </c>
      <c r="W340" s="88">
        <v>16573</v>
      </c>
      <c r="X340" s="54">
        <v>12064</v>
      </c>
      <c r="Y340" s="53">
        <v>4367</v>
      </c>
      <c r="Z340" s="86">
        <v>16431</v>
      </c>
      <c r="AA340" s="86">
        <v>0</v>
      </c>
      <c r="AB340" s="86">
        <v>0</v>
      </c>
      <c r="AC340" s="87">
        <v>0</v>
      </c>
      <c r="AD340" s="198">
        <v>16431</v>
      </c>
    </row>
    <row r="341" spans="1:30" x14ac:dyDescent="0.25">
      <c r="A341" s="4" t="s">
        <v>59</v>
      </c>
      <c r="B341" s="5" t="s">
        <v>329</v>
      </c>
      <c r="C341" s="6" t="s">
        <v>1361</v>
      </c>
      <c r="D341" s="5">
        <v>585661</v>
      </c>
      <c r="E341" s="7" t="s">
        <v>1362</v>
      </c>
      <c r="F341" s="5">
        <v>42258120</v>
      </c>
      <c r="G341" s="7" t="s">
        <v>1363</v>
      </c>
      <c r="H341" s="5" t="s">
        <v>59</v>
      </c>
      <c r="I341" s="7" t="s">
        <v>442</v>
      </c>
      <c r="J341" s="7" t="s">
        <v>443</v>
      </c>
      <c r="K341" s="7" t="s">
        <v>1364</v>
      </c>
      <c r="L341" s="29"/>
      <c r="M341" s="30">
        <v>46.2</v>
      </c>
      <c r="N341" s="12">
        <v>2.1</v>
      </c>
      <c r="O341" s="153">
        <v>48.300000000000004</v>
      </c>
      <c r="P341" s="30">
        <v>41.4</v>
      </c>
      <c r="Q341" s="43">
        <v>2.1</v>
      </c>
      <c r="R341" s="153">
        <v>43.5</v>
      </c>
      <c r="S341" s="52">
        <v>130</v>
      </c>
      <c r="T341" s="44">
        <v>0</v>
      </c>
      <c r="U341" s="81">
        <v>102624</v>
      </c>
      <c r="V341" s="82">
        <v>0</v>
      </c>
      <c r="W341" s="88">
        <v>102624</v>
      </c>
      <c r="X341" s="54">
        <v>72852</v>
      </c>
      <c r="Y341" s="53">
        <v>26372</v>
      </c>
      <c r="Z341" s="86">
        <v>99224</v>
      </c>
      <c r="AA341" s="86">
        <v>0</v>
      </c>
      <c r="AB341" s="86">
        <v>0</v>
      </c>
      <c r="AC341" s="87">
        <v>0</v>
      </c>
      <c r="AD341" s="198">
        <v>99224</v>
      </c>
    </row>
    <row r="342" spans="1:30" x14ac:dyDescent="0.25">
      <c r="A342" s="4" t="s">
        <v>59</v>
      </c>
      <c r="B342" s="5" t="s">
        <v>329</v>
      </c>
      <c r="C342" s="6" t="s">
        <v>884</v>
      </c>
      <c r="D342" s="5">
        <v>34017925</v>
      </c>
      <c r="E342" s="7" t="s">
        <v>885</v>
      </c>
      <c r="F342" s="5">
        <v>31817271</v>
      </c>
      <c r="G342" s="7" t="s">
        <v>886</v>
      </c>
      <c r="H342" s="5" t="s">
        <v>59</v>
      </c>
      <c r="I342" s="7" t="s">
        <v>94</v>
      </c>
      <c r="J342" s="7" t="s">
        <v>182</v>
      </c>
      <c r="K342" s="7" t="s">
        <v>887</v>
      </c>
      <c r="L342" s="29"/>
      <c r="M342" s="30">
        <v>6</v>
      </c>
      <c r="N342" s="12">
        <v>0</v>
      </c>
      <c r="O342" s="153">
        <v>6</v>
      </c>
      <c r="P342" s="30">
        <v>4</v>
      </c>
      <c r="Q342" s="43">
        <v>0</v>
      </c>
      <c r="R342" s="153">
        <v>4</v>
      </c>
      <c r="S342" s="52">
        <v>60</v>
      </c>
      <c r="T342" s="44">
        <v>0</v>
      </c>
      <c r="U342" s="81">
        <v>5884</v>
      </c>
      <c r="V342" s="82">
        <v>0</v>
      </c>
      <c r="W342" s="88">
        <v>5884</v>
      </c>
      <c r="X342" s="54">
        <v>3840</v>
      </c>
      <c r="Y342" s="53">
        <v>1390</v>
      </c>
      <c r="Z342" s="86">
        <v>5230</v>
      </c>
      <c r="AA342" s="86">
        <v>0</v>
      </c>
      <c r="AB342" s="86">
        <v>0</v>
      </c>
      <c r="AC342" s="87">
        <v>0</v>
      </c>
      <c r="AD342" s="198">
        <v>5230</v>
      </c>
    </row>
    <row r="343" spans="1:30" x14ac:dyDescent="0.25">
      <c r="A343" s="4" t="s">
        <v>59</v>
      </c>
      <c r="B343" s="5" t="s">
        <v>329</v>
      </c>
      <c r="C343" s="6" t="s">
        <v>537</v>
      </c>
      <c r="D343" s="5">
        <v>30778026</v>
      </c>
      <c r="E343" s="7" t="s">
        <v>538</v>
      </c>
      <c r="F343" s="5">
        <v>710171803</v>
      </c>
      <c r="G343" s="7" t="s">
        <v>1902</v>
      </c>
      <c r="H343" s="5" t="s">
        <v>59</v>
      </c>
      <c r="I343" s="7" t="s">
        <v>319</v>
      </c>
      <c r="J343" s="7" t="s">
        <v>320</v>
      </c>
      <c r="K343" s="7" t="s">
        <v>715</v>
      </c>
      <c r="L343" s="29"/>
      <c r="M343" s="30">
        <v>0</v>
      </c>
      <c r="N343" s="12">
        <v>0</v>
      </c>
      <c r="O343" s="153">
        <v>0</v>
      </c>
      <c r="P343" s="30">
        <v>4</v>
      </c>
      <c r="Q343" s="43">
        <v>0</v>
      </c>
      <c r="R343" s="153">
        <v>4</v>
      </c>
      <c r="S343" s="52">
        <v>130</v>
      </c>
      <c r="T343" s="44">
        <v>0</v>
      </c>
      <c r="U343" s="81">
        <v>0</v>
      </c>
      <c r="V343" s="82">
        <v>0</v>
      </c>
      <c r="W343" s="88">
        <v>0</v>
      </c>
      <c r="X343" s="54">
        <v>2080</v>
      </c>
      <c r="Y343" s="53">
        <v>753</v>
      </c>
      <c r="Z343" s="86">
        <v>2833</v>
      </c>
      <c r="AA343" s="86">
        <v>0</v>
      </c>
      <c r="AB343" s="86">
        <v>0</v>
      </c>
      <c r="AC343" s="87">
        <v>0</v>
      </c>
      <c r="AD343" s="198">
        <v>2833</v>
      </c>
    </row>
    <row r="344" spans="1:30" x14ac:dyDescent="0.25">
      <c r="A344" s="4" t="s">
        <v>59</v>
      </c>
      <c r="B344" s="5" t="s">
        <v>329</v>
      </c>
      <c r="C344" s="6" t="s">
        <v>597</v>
      </c>
      <c r="D344" s="5">
        <v>42131685</v>
      </c>
      <c r="E344" s="7" t="s">
        <v>598</v>
      </c>
      <c r="F344" s="5">
        <v>30815339</v>
      </c>
      <c r="G344" s="7" t="s">
        <v>599</v>
      </c>
      <c r="H344" s="5" t="s">
        <v>59</v>
      </c>
      <c r="I344" s="7" t="s">
        <v>337</v>
      </c>
      <c r="J344" s="7" t="s">
        <v>338</v>
      </c>
      <c r="K344" s="7" t="s">
        <v>600</v>
      </c>
      <c r="L344" s="29"/>
      <c r="M344" s="30">
        <v>19.5</v>
      </c>
      <c r="N344" s="12">
        <v>0</v>
      </c>
      <c r="O344" s="153">
        <v>19.5</v>
      </c>
      <c r="P344" s="30">
        <v>20.2</v>
      </c>
      <c r="Q344" s="43">
        <v>0</v>
      </c>
      <c r="R344" s="153">
        <v>20.2</v>
      </c>
      <c r="S344" s="52">
        <v>130</v>
      </c>
      <c r="T344" s="44">
        <v>0</v>
      </c>
      <c r="U344" s="81">
        <v>41432</v>
      </c>
      <c r="V344" s="82">
        <v>0</v>
      </c>
      <c r="W344" s="88">
        <v>41432</v>
      </c>
      <c r="X344" s="54">
        <v>30784</v>
      </c>
      <c r="Y344" s="53">
        <v>11144</v>
      </c>
      <c r="Z344" s="86">
        <v>41928</v>
      </c>
      <c r="AA344" s="86">
        <v>0</v>
      </c>
      <c r="AB344" s="86">
        <v>0</v>
      </c>
      <c r="AC344" s="87">
        <v>0</v>
      </c>
      <c r="AD344" s="198">
        <v>41928</v>
      </c>
    </row>
    <row r="345" spans="1:30" x14ac:dyDescent="0.25">
      <c r="A345" s="4" t="s">
        <v>59</v>
      </c>
      <c r="B345" s="5" t="s">
        <v>329</v>
      </c>
      <c r="C345" s="6" t="s">
        <v>597</v>
      </c>
      <c r="D345" s="5">
        <v>42131685</v>
      </c>
      <c r="E345" s="7" t="s">
        <v>598</v>
      </c>
      <c r="F345" s="5">
        <v>30843006</v>
      </c>
      <c r="G345" s="7" t="s">
        <v>601</v>
      </c>
      <c r="H345" s="5" t="s">
        <v>59</v>
      </c>
      <c r="I345" s="7" t="s">
        <v>319</v>
      </c>
      <c r="J345" s="7" t="s">
        <v>320</v>
      </c>
      <c r="K345" s="7" t="s">
        <v>602</v>
      </c>
      <c r="L345" s="29"/>
      <c r="M345" s="30">
        <v>48.3</v>
      </c>
      <c r="N345" s="12">
        <v>1</v>
      </c>
      <c r="O345" s="153">
        <v>49.3</v>
      </c>
      <c r="P345" s="30">
        <v>50</v>
      </c>
      <c r="Q345" s="43">
        <v>1</v>
      </c>
      <c r="R345" s="153">
        <v>51</v>
      </c>
      <c r="S345" s="52">
        <v>130</v>
      </c>
      <c r="T345" s="44">
        <v>0</v>
      </c>
      <c r="U345" s="81">
        <v>104749</v>
      </c>
      <c r="V345" s="82">
        <v>0</v>
      </c>
      <c r="W345" s="88">
        <v>104749</v>
      </c>
      <c r="X345" s="54">
        <v>77792</v>
      </c>
      <c r="Y345" s="53">
        <v>28161</v>
      </c>
      <c r="Z345" s="86">
        <v>105953</v>
      </c>
      <c r="AA345" s="86">
        <v>0</v>
      </c>
      <c r="AB345" s="86">
        <v>0</v>
      </c>
      <c r="AC345" s="87">
        <v>0</v>
      </c>
      <c r="AD345" s="198">
        <v>105953</v>
      </c>
    </row>
    <row r="346" spans="1:30" x14ac:dyDescent="0.25">
      <c r="A346" s="4" t="s">
        <v>59</v>
      </c>
      <c r="B346" s="5" t="s">
        <v>329</v>
      </c>
      <c r="C346" s="6" t="s">
        <v>597</v>
      </c>
      <c r="D346" s="5">
        <v>42131685</v>
      </c>
      <c r="E346" s="7" t="s">
        <v>598</v>
      </c>
      <c r="F346" s="5">
        <v>30852056</v>
      </c>
      <c r="G346" s="7" t="s">
        <v>621</v>
      </c>
      <c r="H346" s="5" t="s">
        <v>59</v>
      </c>
      <c r="I346" s="7" t="s">
        <v>359</v>
      </c>
      <c r="J346" s="7" t="s">
        <v>360</v>
      </c>
      <c r="K346" s="7" t="s">
        <v>622</v>
      </c>
      <c r="L346" s="29"/>
      <c r="M346" s="30">
        <v>53.6</v>
      </c>
      <c r="N346" s="12">
        <v>0</v>
      </c>
      <c r="O346" s="153">
        <v>53.6</v>
      </c>
      <c r="P346" s="30">
        <v>53.9</v>
      </c>
      <c r="Q346" s="43">
        <v>0</v>
      </c>
      <c r="R346" s="153">
        <v>53.9</v>
      </c>
      <c r="S346" s="52">
        <v>130</v>
      </c>
      <c r="T346" s="44">
        <v>0</v>
      </c>
      <c r="U346" s="81">
        <v>113885</v>
      </c>
      <c r="V346" s="82">
        <v>0</v>
      </c>
      <c r="W346" s="88">
        <v>113885</v>
      </c>
      <c r="X346" s="54">
        <v>83772</v>
      </c>
      <c r="Y346" s="53">
        <v>30325</v>
      </c>
      <c r="Z346" s="86">
        <v>114097</v>
      </c>
      <c r="AA346" s="86">
        <v>0</v>
      </c>
      <c r="AB346" s="86">
        <v>0</v>
      </c>
      <c r="AC346" s="87">
        <v>0</v>
      </c>
      <c r="AD346" s="198">
        <v>114097</v>
      </c>
    </row>
    <row r="347" spans="1:30" s="37" customFormat="1" x14ac:dyDescent="0.25">
      <c r="A347" s="4" t="s">
        <v>59</v>
      </c>
      <c r="B347" s="5" t="s">
        <v>329</v>
      </c>
      <c r="C347" s="6" t="s">
        <v>597</v>
      </c>
      <c r="D347" s="5">
        <v>42131685</v>
      </c>
      <c r="E347" s="7" t="s">
        <v>598</v>
      </c>
      <c r="F347" s="5">
        <v>30856035</v>
      </c>
      <c r="G347" s="7" t="s">
        <v>630</v>
      </c>
      <c r="H347" s="5" t="s">
        <v>59</v>
      </c>
      <c r="I347" s="7" t="s">
        <v>107</v>
      </c>
      <c r="J347" s="7" t="s">
        <v>345</v>
      </c>
      <c r="K347" s="7" t="s">
        <v>631</v>
      </c>
      <c r="L347" s="29"/>
      <c r="M347" s="30">
        <v>7</v>
      </c>
      <c r="N347" s="12">
        <v>0</v>
      </c>
      <c r="O347" s="153">
        <v>7</v>
      </c>
      <c r="P347" s="30">
        <v>9</v>
      </c>
      <c r="Q347" s="43">
        <v>0</v>
      </c>
      <c r="R347" s="153">
        <v>9</v>
      </c>
      <c r="S347" s="52">
        <v>130</v>
      </c>
      <c r="T347" s="44">
        <v>0</v>
      </c>
      <c r="U347" s="81">
        <v>14873</v>
      </c>
      <c r="V347" s="82">
        <v>0</v>
      </c>
      <c r="W347" s="88">
        <v>14873</v>
      </c>
      <c r="X347" s="54">
        <v>11960</v>
      </c>
      <c r="Y347" s="53">
        <v>4330</v>
      </c>
      <c r="Z347" s="86">
        <v>16290</v>
      </c>
      <c r="AA347" s="86">
        <v>0</v>
      </c>
      <c r="AB347" s="86">
        <v>0</v>
      </c>
      <c r="AC347" s="87">
        <v>0</v>
      </c>
      <c r="AD347" s="198">
        <v>16290</v>
      </c>
    </row>
    <row r="348" spans="1:30" x14ac:dyDescent="0.25">
      <c r="A348" s="4" t="s">
        <v>59</v>
      </c>
      <c r="B348" s="5" t="s">
        <v>329</v>
      </c>
      <c r="C348" s="6" t="s">
        <v>597</v>
      </c>
      <c r="D348" s="5">
        <v>42131685</v>
      </c>
      <c r="E348" s="7" t="s">
        <v>598</v>
      </c>
      <c r="F348" s="5">
        <v>31797300</v>
      </c>
      <c r="G348" s="7" t="s">
        <v>782</v>
      </c>
      <c r="H348" s="5" t="s">
        <v>59</v>
      </c>
      <c r="I348" s="7" t="s">
        <v>319</v>
      </c>
      <c r="J348" s="7" t="s">
        <v>320</v>
      </c>
      <c r="K348" s="7" t="s">
        <v>783</v>
      </c>
      <c r="L348" s="29"/>
      <c r="M348" s="30">
        <v>8</v>
      </c>
      <c r="N348" s="12">
        <v>0</v>
      </c>
      <c r="O348" s="153">
        <v>8</v>
      </c>
      <c r="P348" s="30">
        <v>8</v>
      </c>
      <c r="Q348" s="43">
        <v>0</v>
      </c>
      <c r="R348" s="153">
        <v>8</v>
      </c>
      <c r="S348" s="52">
        <v>130</v>
      </c>
      <c r="T348" s="44">
        <v>0</v>
      </c>
      <c r="U348" s="81">
        <v>16998</v>
      </c>
      <c r="V348" s="82">
        <v>0</v>
      </c>
      <c r="W348" s="88">
        <v>16998</v>
      </c>
      <c r="X348" s="54">
        <v>12480</v>
      </c>
      <c r="Y348" s="53">
        <v>4518</v>
      </c>
      <c r="Z348" s="86">
        <v>16998</v>
      </c>
      <c r="AA348" s="86">
        <v>0</v>
      </c>
      <c r="AB348" s="86">
        <v>0</v>
      </c>
      <c r="AC348" s="87">
        <v>0</v>
      </c>
      <c r="AD348" s="198">
        <v>16998</v>
      </c>
    </row>
    <row r="349" spans="1:30" x14ac:dyDescent="0.25">
      <c r="A349" s="4" t="s">
        <v>59</v>
      </c>
      <c r="B349" s="5" t="s">
        <v>329</v>
      </c>
      <c r="C349" s="6" t="s">
        <v>597</v>
      </c>
      <c r="D349" s="5">
        <v>42131685</v>
      </c>
      <c r="E349" s="7" t="s">
        <v>598</v>
      </c>
      <c r="F349" s="5">
        <v>42127629</v>
      </c>
      <c r="G349" s="7" t="s">
        <v>1291</v>
      </c>
      <c r="H349" s="5" t="s">
        <v>59</v>
      </c>
      <c r="I349" s="7" t="s">
        <v>94</v>
      </c>
      <c r="J349" s="7" t="s">
        <v>94</v>
      </c>
      <c r="K349" s="7" t="s">
        <v>1292</v>
      </c>
      <c r="L349" s="29"/>
      <c r="M349" s="30">
        <v>3</v>
      </c>
      <c r="N349" s="12">
        <v>0</v>
      </c>
      <c r="O349" s="153">
        <v>3</v>
      </c>
      <c r="P349" s="30">
        <v>2</v>
      </c>
      <c r="Q349" s="43">
        <v>0</v>
      </c>
      <c r="R349" s="153">
        <v>2</v>
      </c>
      <c r="S349" s="52">
        <v>60</v>
      </c>
      <c r="T349" s="44">
        <v>0</v>
      </c>
      <c r="U349" s="81">
        <v>2942</v>
      </c>
      <c r="V349" s="82">
        <v>0</v>
      </c>
      <c r="W349" s="88">
        <v>2942</v>
      </c>
      <c r="X349" s="54">
        <v>1920</v>
      </c>
      <c r="Y349" s="53">
        <v>695</v>
      </c>
      <c r="Z349" s="86">
        <v>2615</v>
      </c>
      <c r="AA349" s="86">
        <v>0</v>
      </c>
      <c r="AB349" s="86">
        <v>0</v>
      </c>
      <c r="AC349" s="87">
        <v>0</v>
      </c>
      <c r="AD349" s="198">
        <v>2615</v>
      </c>
    </row>
    <row r="350" spans="1:30" x14ac:dyDescent="0.25">
      <c r="A350" s="4" t="s">
        <v>59</v>
      </c>
      <c r="B350" s="5" t="s">
        <v>329</v>
      </c>
      <c r="C350" s="6" t="s">
        <v>597</v>
      </c>
      <c r="D350" s="5">
        <v>42131685</v>
      </c>
      <c r="E350" s="7" t="s">
        <v>598</v>
      </c>
      <c r="F350" s="5">
        <v>42176182</v>
      </c>
      <c r="G350" s="7" t="s">
        <v>1329</v>
      </c>
      <c r="H350" s="5" t="s">
        <v>59</v>
      </c>
      <c r="I350" s="7" t="s">
        <v>107</v>
      </c>
      <c r="J350" s="7" t="s">
        <v>353</v>
      </c>
      <c r="K350" s="7" t="s">
        <v>1330</v>
      </c>
      <c r="L350" s="29"/>
      <c r="M350" s="30">
        <v>57.1</v>
      </c>
      <c r="N350" s="12">
        <v>2</v>
      </c>
      <c r="O350" s="153">
        <v>59.1</v>
      </c>
      <c r="P350" s="30">
        <v>60.3</v>
      </c>
      <c r="Q350" s="43">
        <v>2</v>
      </c>
      <c r="R350" s="153">
        <v>62.3</v>
      </c>
      <c r="S350" s="52">
        <v>130</v>
      </c>
      <c r="T350" s="44">
        <v>0</v>
      </c>
      <c r="U350" s="81">
        <v>125571</v>
      </c>
      <c r="V350" s="82">
        <v>0</v>
      </c>
      <c r="W350" s="88">
        <v>125571</v>
      </c>
      <c r="X350" s="54">
        <v>93860</v>
      </c>
      <c r="Y350" s="53">
        <v>33977</v>
      </c>
      <c r="Z350" s="86">
        <v>127837</v>
      </c>
      <c r="AA350" s="86">
        <v>0</v>
      </c>
      <c r="AB350" s="86">
        <v>0</v>
      </c>
      <c r="AC350" s="87">
        <v>0</v>
      </c>
      <c r="AD350" s="198">
        <v>127837</v>
      </c>
    </row>
    <row r="351" spans="1:30" x14ac:dyDescent="0.25">
      <c r="A351" s="4" t="s">
        <v>59</v>
      </c>
      <c r="B351" s="5" t="s">
        <v>329</v>
      </c>
      <c r="C351" s="6" t="s">
        <v>597</v>
      </c>
      <c r="D351" s="5">
        <v>42131685</v>
      </c>
      <c r="E351" s="7" t="s">
        <v>598</v>
      </c>
      <c r="F351" s="5">
        <v>42178941</v>
      </c>
      <c r="G351" s="7" t="s">
        <v>1334</v>
      </c>
      <c r="H351" s="5" t="s">
        <v>59</v>
      </c>
      <c r="I351" s="7" t="s">
        <v>319</v>
      </c>
      <c r="J351" s="7" t="s">
        <v>320</v>
      </c>
      <c r="K351" s="7" t="s">
        <v>1335</v>
      </c>
      <c r="L351" s="29"/>
      <c r="M351" s="30">
        <v>67</v>
      </c>
      <c r="N351" s="12">
        <v>11.8</v>
      </c>
      <c r="O351" s="153">
        <v>78.8</v>
      </c>
      <c r="P351" s="30">
        <v>66.900000000000006</v>
      </c>
      <c r="Q351" s="43">
        <v>2.5</v>
      </c>
      <c r="R351" s="153">
        <v>69.400000000000006</v>
      </c>
      <c r="S351" s="52">
        <v>130</v>
      </c>
      <c r="T351" s="44">
        <v>0</v>
      </c>
      <c r="U351" s="81">
        <v>167428</v>
      </c>
      <c r="V351" s="82">
        <v>0</v>
      </c>
      <c r="W351" s="88">
        <v>167428</v>
      </c>
      <c r="X351" s="54">
        <v>118040</v>
      </c>
      <c r="Y351" s="53">
        <v>42730</v>
      </c>
      <c r="Z351" s="86">
        <v>160770</v>
      </c>
      <c r="AA351" s="86">
        <v>0</v>
      </c>
      <c r="AB351" s="86">
        <v>0</v>
      </c>
      <c r="AC351" s="87">
        <v>0</v>
      </c>
      <c r="AD351" s="198">
        <v>160770</v>
      </c>
    </row>
    <row r="352" spans="1:30" x14ac:dyDescent="0.25">
      <c r="A352" s="4" t="s">
        <v>59</v>
      </c>
      <c r="B352" s="5" t="s">
        <v>329</v>
      </c>
      <c r="C352" s="6" t="s">
        <v>597</v>
      </c>
      <c r="D352" s="5">
        <v>42131685</v>
      </c>
      <c r="E352" s="7" t="s">
        <v>598</v>
      </c>
      <c r="F352" s="5">
        <v>42183707</v>
      </c>
      <c r="G352" s="7" t="s">
        <v>1341</v>
      </c>
      <c r="H352" s="5" t="s">
        <v>59</v>
      </c>
      <c r="I352" s="7" t="s">
        <v>107</v>
      </c>
      <c r="J352" s="7" t="s">
        <v>580</v>
      </c>
      <c r="K352" s="7" t="s">
        <v>1342</v>
      </c>
      <c r="L352" s="29"/>
      <c r="M352" s="30">
        <v>15</v>
      </c>
      <c r="N352" s="12">
        <v>0</v>
      </c>
      <c r="O352" s="153">
        <v>15</v>
      </c>
      <c r="P352" s="30">
        <v>12.3</v>
      </c>
      <c r="Q352" s="43">
        <v>0</v>
      </c>
      <c r="R352" s="153">
        <v>12.3</v>
      </c>
      <c r="S352" s="52">
        <v>130</v>
      </c>
      <c r="T352" s="44">
        <v>0</v>
      </c>
      <c r="U352" s="81">
        <v>31871</v>
      </c>
      <c r="V352" s="82">
        <v>0</v>
      </c>
      <c r="W352" s="88">
        <v>31871</v>
      </c>
      <c r="X352" s="54">
        <v>21996</v>
      </c>
      <c r="Y352" s="53">
        <v>7963</v>
      </c>
      <c r="Z352" s="86">
        <v>29959</v>
      </c>
      <c r="AA352" s="86">
        <v>0</v>
      </c>
      <c r="AB352" s="86">
        <v>0</v>
      </c>
      <c r="AC352" s="87">
        <v>0</v>
      </c>
      <c r="AD352" s="198">
        <v>29959</v>
      </c>
    </row>
    <row r="353" spans="1:30" x14ac:dyDescent="0.25">
      <c r="A353" s="4" t="s">
        <v>59</v>
      </c>
      <c r="B353" s="5" t="s">
        <v>329</v>
      </c>
      <c r="C353" s="6" t="s">
        <v>597</v>
      </c>
      <c r="D353" s="5">
        <v>42131685</v>
      </c>
      <c r="E353" s="7" t="s">
        <v>598</v>
      </c>
      <c r="F353" s="5">
        <v>42256887</v>
      </c>
      <c r="G353" s="7" t="s">
        <v>1358</v>
      </c>
      <c r="H353" s="5" t="s">
        <v>59</v>
      </c>
      <c r="I353" s="7" t="s">
        <v>63</v>
      </c>
      <c r="J353" s="7" t="s">
        <v>63</v>
      </c>
      <c r="K353" s="7" t="s">
        <v>1359</v>
      </c>
      <c r="L353" s="29"/>
      <c r="M353" s="30">
        <v>50.9</v>
      </c>
      <c r="N353" s="12">
        <v>2.2000000000000002</v>
      </c>
      <c r="O353" s="153">
        <v>53.099999999999994</v>
      </c>
      <c r="P353" s="30">
        <v>53.3</v>
      </c>
      <c r="Q353" s="43">
        <v>2</v>
      </c>
      <c r="R353" s="153">
        <v>55.3</v>
      </c>
      <c r="S353" s="52">
        <v>60</v>
      </c>
      <c r="T353" s="44">
        <v>0</v>
      </c>
      <c r="U353" s="81">
        <v>52071</v>
      </c>
      <c r="V353" s="82">
        <v>0</v>
      </c>
      <c r="W353" s="88">
        <v>52071</v>
      </c>
      <c r="X353" s="54">
        <v>38760</v>
      </c>
      <c r="Y353" s="53">
        <v>14031</v>
      </c>
      <c r="Z353" s="86">
        <v>52791</v>
      </c>
      <c r="AA353" s="86">
        <v>0</v>
      </c>
      <c r="AB353" s="86">
        <v>0</v>
      </c>
      <c r="AC353" s="87">
        <v>0</v>
      </c>
      <c r="AD353" s="198">
        <v>52791</v>
      </c>
    </row>
    <row r="354" spans="1:30" x14ac:dyDescent="0.25">
      <c r="A354" s="4" t="s">
        <v>59</v>
      </c>
      <c r="B354" s="5" t="s">
        <v>329</v>
      </c>
      <c r="C354" s="6" t="s">
        <v>597</v>
      </c>
      <c r="D354" s="5">
        <v>42131685</v>
      </c>
      <c r="E354" s="7" t="s">
        <v>598</v>
      </c>
      <c r="F354" s="5">
        <v>42263352</v>
      </c>
      <c r="G354" s="7" t="s">
        <v>1373</v>
      </c>
      <c r="H354" s="5" t="s">
        <v>59</v>
      </c>
      <c r="I354" s="7" t="s">
        <v>442</v>
      </c>
      <c r="J354" s="7" t="s">
        <v>1374</v>
      </c>
      <c r="K354" s="7" t="s">
        <v>1375</v>
      </c>
      <c r="L354" s="29"/>
      <c r="M354" s="30">
        <v>22.1</v>
      </c>
      <c r="N354" s="12">
        <v>1.5</v>
      </c>
      <c r="O354" s="153">
        <v>23.6</v>
      </c>
      <c r="P354" s="30">
        <v>22.4</v>
      </c>
      <c r="Q354" s="43">
        <v>1.8</v>
      </c>
      <c r="R354" s="153">
        <v>24.2</v>
      </c>
      <c r="S354" s="52">
        <v>130</v>
      </c>
      <c r="T354" s="44">
        <v>0</v>
      </c>
      <c r="U354" s="81">
        <v>50144</v>
      </c>
      <c r="V354" s="82">
        <v>0</v>
      </c>
      <c r="W354" s="88">
        <v>50144</v>
      </c>
      <c r="X354" s="54">
        <v>37128</v>
      </c>
      <c r="Y354" s="53">
        <v>13440</v>
      </c>
      <c r="Z354" s="86">
        <v>50568</v>
      </c>
      <c r="AA354" s="86">
        <v>0</v>
      </c>
      <c r="AB354" s="86">
        <v>0</v>
      </c>
      <c r="AC354" s="87">
        <v>0</v>
      </c>
      <c r="AD354" s="198">
        <v>50568</v>
      </c>
    </row>
    <row r="355" spans="1:30" x14ac:dyDescent="0.25">
      <c r="A355" s="4" t="s">
        <v>59</v>
      </c>
      <c r="B355" s="5" t="s">
        <v>329</v>
      </c>
      <c r="C355" s="6" t="s">
        <v>597</v>
      </c>
      <c r="D355" s="5">
        <v>42131685</v>
      </c>
      <c r="E355" s="7" t="s">
        <v>598</v>
      </c>
      <c r="F355" s="5">
        <v>42266572</v>
      </c>
      <c r="G355" s="7" t="s">
        <v>1376</v>
      </c>
      <c r="H355" s="5" t="s">
        <v>59</v>
      </c>
      <c r="I355" s="7" t="s">
        <v>107</v>
      </c>
      <c r="J355" s="7" t="s">
        <v>1377</v>
      </c>
      <c r="K355" s="7" t="s">
        <v>1378</v>
      </c>
      <c r="L355" s="29"/>
      <c r="M355" s="30">
        <v>7.9</v>
      </c>
      <c r="N355" s="12">
        <v>0</v>
      </c>
      <c r="O355" s="153">
        <v>7.9</v>
      </c>
      <c r="P355" s="30">
        <v>8</v>
      </c>
      <c r="Q355" s="43">
        <v>0</v>
      </c>
      <c r="R355" s="153">
        <v>8</v>
      </c>
      <c r="S355" s="52">
        <v>130</v>
      </c>
      <c r="T355" s="44">
        <v>0</v>
      </c>
      <c r="U355" s="81">
        <v>16785</v>
      </c>
      <c r="V355" s="82">
        <v>0</v>
      </c>
      <c r="W355" s="88">
        <v>16785</v>
      </c>
      <c r="X355" s="54">
        <v>12376</v>
      </c>
      <c r="Y355" s="53">
        <v>4480</v>
      </c>
      <c r="Z355" s="86">
        <v>16856</v>
      </c>
      <c r="AA355" s="86">
        <v>0</v>
      </c>
      <c r="AB355" s="86">
        <v>0</v>
      </c>
      <c r="AC355" s="87">
        <v>0</v>
      </c>
      <c r="AD355" s="198">
        <v>16856</v>
      </c>
    </row>
    <row r="356" spans="1:30" x14ac:dyDescent="0.25">
      <c r="A356" s="4" t="s">
        <v>59</v>
      </c>
      <c r="B356" s="5" t="s">
        <v>329</v>
      </c>
      <c r="C356" s="6" t="s">
        <v>597</v>
      </c>
      <c r="D356" s="5">
        <v>42131685</v>
      </c>
      <c r="E356" s="7" t="s">
        <v>598</v>
      </c>
      <c r="F356" s="5">
        <v>50089811</v>
      </c>
      <c r="G356" s="7" t="s">
        <v>1529</v>
      </c>
      <c r="H356" s="5" t="s">
        <v>59</v>
      </c>
      <c r="I356" s="7" t="s">
        <v>359</v>
      </c>
      <c r="J356" s="7" t="s">
        <v>360</v>
      </c>
      <c r="K356" s="7" t="s">
        <v>1530</v>
      </c>
      <c r="L356" s="29"/>
      <c r="M356" s="30">
        <v>16.5</v>
      </c>
      <c r="N356" s="12">
        <v>0.5</v>
      </c>
      <c r="O356" s="153">
        <v>17</v>
      </c>
      <c r="P356" s="30">
        <v>20.5</v>
      </c>
      <c r="Q356" s="43">
        <v>0.5</v>
      </c>
      <c r="R356" s="153">
        <v>21</v>
      </c>
      <c r="S356" s="52">
        <v>130</v>
      </c>
      <c r="T356" s="44">
        <v>0</v>
      </c>
      <c r="U356" s="81">
        <v>36120</v>
      </c>
      <c r="V356" s="82">
        <v>0</v>
      </c>
      <c r="W356" s="88">
        <v>36120</v>
      </c>
      <c r="X356" s="54">
        <v>28600</v>
      </c>
      <c r="Y356" s="53">
        <v>10353</v>
      </c>
      <c r="Z356" s="86">
        <v>38953</v>
      </c>
      <c r="AA356" s="86">
        <v>0</v>
      </c>
      <c r="AB356" s="86">
        <v>0</v>
      </c>
      <c r="AC356" s="87">
        <v>0</v>
      </c>
      <c r="AD356" s="198">
        <v>38953</v>
      </c>
    </row>
    <row r="357" spans="1:30" x14ac:dyDescent="0.25">
      <c r="A357" s="4" t="s">
        <v>59</v>
      </c>
      <c r="B357" s="5" t="s">
        <v>329</v>
      </c>
      <c r="C357" s="6" t="s">
        <v>597</v>
      </c>
      <c r="D357" s="5">
        <v>42131685</v>
      </c>
      <c r="E357" s="7" t="s">
        <v>598</v>
      </c>
      <c r="F357" s="5">
        <v>53684354</v>
      </c>
      <c r="G357" s="7" t="s">
        <v>1684</v>
      </c>
      <c r="H357" s="5" t="s">
        <v>59</v>
      </c>
      <c r="I357" s="7" t="s">
        <v>319</v>
      </c>
      <c r="J357" s="7" t="s">
        <v>760</v>
      </c>
      <c r="K357" s="7" t="s">
        <v>1685</v>
      </c>
      <c r="L357" s="29"/>
      <c r="M357" s="30">
        <v>4.5999999999999996</v>
      </c>
      <c r="N357" s="12">
        <v>0</v>
      </c>
      <c r="O357" s="153">
        <v>4.5999999999999996</v>
      </c>
      <c r="P357" s="30">
        <v>3.6</v>
      </c>
      <c r="Q357" s="43">
        <v>0</v>
      </c>
      <c r="R357" s="153">
        <v>3.6</v>
      </c>
      <c r="S357" s="52">
        <v>130</v>
      </c>
      <c r="T357" s="44">
        <v>0</v>
      </c>
      <c r="U357" s="81">
        <v>9774</v>
      </c>
      <c r="V357" s="82">
        <v>0</v>
      </c>
      <c r="W357" s="88">
        <v>9774</v>
      </c>
      <c r="X357" s="54">
        <v>6656</v>
      </c>
      <c r="Y357" s="53">
        <v>2409</v>
      </c>
      <c r="Z357" s="86">
        <v>9065</v>
      </c>
      <c r="AA357" s="86">
        <v>0</v>
      </c>
      <c r="AB357" s="86">
        <v>0</v>
      </c>
      <c r="AC357" s="87">
        <v>0</v>
      </c>
      <c r="AD357" s="198">
        <v>9065</v>
      </c>
    </row>
    <row r="358" spans="1:30" s="37" customFormat="1" x14ac:dyDescent="0.25">
      <c r="A358" s="4" t="s">
        <v>59</v>
      </c>
      <c r="B358" s="5" t="s">
        <v>329</v>
      </c>
      <c r="C358" s="6" t="s">
        <v>590</v>
      </c>
      <c r="D358" s="5">
        <v>42365023</v>
      </c>
      <c r="E358" s="7" t="s">
        <v>591</v>
      </c>
      <c r="F358" s="5">
        <v>30809193</v>
      </c>
      <c r="G358" s="7" t="s">
        <v>592</v>
      </c>
      <c r="H358" s="5" t="s">
        <v>59</v>
      </c>
      <c r="I358" s="7" t="s">
        <v>319</v>
      </c>
      <c r="J358" s="7" t="s">
        <v>320</v>
      </c>
      <c r="K358" s="7" t="s">
        <v>593</v>
      </c>
      <c r="L358" s="29"/>
      <c r="M358" s="30">
        <v>95</v>
      </c>
      <c r="N358" s="12">
        <v>5.4</v>
      </c>
      <c r="O358" s="153">
        <v>100.4</v>
      </c>
      <c r="P358" s="30">
        <v>72.8</v>
      </c>
      <c r="Q358" s="43">
        <v>4.4000000000000004</v>
      </c>
      <c r="R358" s="153">
        <v>77.2</v>
      </c>
      <c r="S358" s="52">
        <v>130</v>
      </c>
      <c r="T358" s="44">
        <v>0</v>
      </c>
      <c r="U358" s="81">
        <v>213321</v>
      </c>
      <c r="V358" s="82">
        <v>0</v>
      </c>
      <c r="W358" s="88">
        <v>213321</v>
      </c>
      <c r="X358" s="54">
        <v>144560</v>
      </c>
      <c r="Y358" s="53">
        <v>52331</v>
      </c>
      <c r="Z358" s="86">
        <v>196891</v>
      </c>
      <c r="AA358" s="86">
        <v>0</v>
      </c>
      <c r="AB358" s="86">
        <v>0</v>
      </c>
      <c r="AC358" s="87">
        <v>0</v>
      </c>
      <c r="AD358" s="198">
        <v>196891</v>
      </c>
    </row>
    <row r="359" spans="1:30" x14ac:dyDescent="0.25">
      <c r="A359" s="4" t="s">
        <v>59</v>
      </c>
      <c r="B359" s="5" t="s">
        <v>329</v>
      </c>
      <c r="C359" s="6" t="s">
        <v>590</v>
      </c>
      <c r="D359" s="5">
        <v>42365023</v>
      </c>
      <c r="E359" s="7" t="s">
        <v>591</v>
      </c>
      <c r="F359" s="5">
        <v>30848008</v>
      </c>
      <c r="G359" s="7" t="s">
        <v>612</v>
      </c>
      <c r="H359" s="5" t="s">
        <v>59</v>
      </c>
      <c r="I359" s="7" t="s">
        <v>319</v>
      </c>
      <c r="J359" s="7" t="s">
        <v>320</v>
      </c>
      <c r="K359" s="7" t="s">
        <v>613</v>
      </c>
      <c r="L359" s="29"/>
      <c r="M359" s="30">
        <v>64.3</v>
      </c>
      <c r="N359" s="12">
        <v>2.7</v>
      </c>
      <c r="O359" s="153">
        <v>67</v>
      </c>
      <c r="P359" s="30">
        <v>59.1</v>
      </c>
      <c r="Q359" s="43">
        <v>2.6</v>
      </c>
      <c r="R359" s="153">
        <v>61.7</v>
      </c>
      <c r="S359" s="52">
        <v>130</v>
      </c>
      <c r="T359" s="44">
        <v>0</v>
      </c>
      <c r="U359" s="81">
        <v>142356</v>
      </c>
      <c r="V359" s="82">
        <v>0</v>
      </c>
      <c r="W359" s="88">
        <v>142356</v>
      </c>
      <c r="X359" s="54">
        <v>101764</v>
      </c>
      <c r="Y359" s="53">
        <v>36839</v>
      </c>
      <c r="Z359" s="86">
        <v>138603</v>
      </c>
      <c r="AA359" s="86">
        <v>0</v>
      </c>
      <c r="AB359" s="86">
        <v>0</v>
      </c>
      <c r="AC359" s="87">
        <v>0</v>
      </c>
      <c r="AD359" s="198">
        <v>138603</v>
      </c>
    </row>
    <row r="360" spans="1:30" x14ac:dyDescent="0.25">
      <c r="A360" s="4" t="s">
        <v>59</v>
      </c>
      <c r="B360" s="5" t="s">
        <v>329</v>
      </c>
      <c r="C360" s="6" t="s">
        <v>590</v>
      </c>
      <c r="D360" s="5">
        <v>42365023</v>
      </c>
      <c r="E360" s="7" t="s">
        <v>591</v>
      </c>
      <c r="F360" s="5">
        <v>53200250</v>
      </c>
      <c r="G360" s="7" t="s">
        <v>1643</v>
      </c>
      <c r="H360" s="5" t="s">
        <v>18</v>
      </c>
      <c r="I360" s="7" t="s">
        <v>71</v>
      </c>
      <c r="J360" s="7" t="s">
        <v>71</v>
      </c>
      <c r="K360" s="7" t="s">
        <v>1644</v>
      </c>
      <c r="L360" s="29"/>
      <c r="M360" s="30">
        <v>14</v>
      </c>
      <c r="N360" s="12">
        <v>1.9</v>
      </c>
      <c r="O360" s="153">
        <v>15.9</v>
      </c>
      <c r="P360" s="30">
        <v>18</v>
      </c>
      <c r="Q360" s="43">
        <v>2.6</v>
      </c>
      <c r="R360" s="153">
        <v>20.6</v>
      </c>
      <c r="S360" s="52">
        <v>70</v>
      </c>
      <c r="T360" s="44">
        <v>0</v>
      </c>
      <c r="U360" s="81">
        <v>18191</v>
      </c>
      <c r="V360" s="82">
        <v>0</v>
      </c>
      <c r="W360" s="88">
        <v>18191</v>
      </c>
      <c r="X360" s="54">
        <v>14672</v>
      </c>
      <c r="Y360" s="53">
        <v>5311</v>
      </c>
      <c r="Z360" s="86">
        <v>19983</v>
      </c>
      <c r="AA360" s="86">
        <v>0</v>
      </c>
      <c r="AB360" s="86">
        <v>0</v>
      </c>
      <c r="AC360" s="87">
        <v>0</v>
      </c>
      <c r="AD360" s="198">
        <v>19983</v>
      </c>
    </row>
    <row r="361" spans="1:30" x14ac:dyDescent="0.25">
      <c r="A361" s="4" t="s">
        <v>59</v>
      </c>
      <c r="B361" s="5" t="s">
        <v>329</v>
      </c>
      <c r="C361" s="6" t="s">
        <v>590</v>
      </c>
      <c r="D361" s="5">
        <v>42365023</v>
      </c>
      <c r="E361" s="7" t="s">
        <v>591</v>
      </c>
      <c r="F361" s="5">
        <v>54622093</v>
      </c>
      <c r="G361" s="7" t="s">
        <v>1710</v>
      </c>
      <c r="H361" s="5" t="s">
        <v>59</v>
      </c>
      <c r="I361" s="7" t="s">
        <v>319</v>
      </c>
      <c r="J361" s="7" t="s">
        <v>320</v>
      </c>
      <c r="K361" s="7" t="s">
        <v>613</v>
      </c>
      <c r="L361" s="29"/>
      <c r="M361" s="30">
        <v>17.5</v>
      </c>
      <c r="N361" s="12">
        <v>0.5</v>
      </c>
      <c r="O361" s="153">
        <v>18</v>
      </c>
      <c r="P361" s="30">
        <v>21.5</v>
      </c>
      <c r="Q361" s="43">
        <v>0.4</v>
      </c>
      <c r="R361" s="153">
        <v>21.9</v>
      </c>
      <c r="S361" s="52">
        <v>130</v>
      </c>
      <c r="T361" s="44">
        <v>0</v>
      </c>
      <c r="U361" s="81">
        <v>38245</v>
      </c>
      <c r="V361" s="82">
        <v>0</v>
      </c>
      <c r="W361" s="88">
        <v>38245</v>
      </c>
      <c r="X361" s="54">
        <v>30108</v>
      </c>
      <c r="Y361" s="53">
        <v>10899</v>
      </c>
      <c r="Z361" s="86">
        <v>41007</v>
      </c>
      <c r="AA361" s="86">
        <v>0</v>
      </c>
      <c r="AB361" s="86">
        <v>0</v>
      </c>
      <c r="AC361" s="87">
        <v>0</v>
      </c>
      <c r="AD361" s="198">
        <v>41007</v>
      </c>
    </row>
    <row r="362" spans="1:30" x14ac:dyDescent="0.25">
      <c r="A362" s="4" t="s">
        <v>59</v>
      </c>
      <c r="B362" s="5" t="s">
        <v>307</v>
      </c>
      <c r="C362" s="6" t="s">
        <v>1034</v>
      </c>
      <c r="D362" s="5">
        <v>37333755</v>
      </c>
      <c r="E362" s="7" t="s">
        <v>1035</v>
      </c>
      <c r="F362" s="5">
        <v>36060674</v>
      </c>
      <c r="G362" s="7" t="s">
        <v>1036</v>
      </c>
      <c r="H362" s="5" t="s">
        <v>59</v>
      </c>
      <c r="I362" s="7" t="s">
        <v>359</v>
      </c>
      <c r="J362" s="7" t="s">
        <v>508</v>
      </c>
      <c r="K362" s="7" t="s">
        <v>558</v>
      </c>
      <c r="L362" s="29"/>
      <c r="M362" s="30">
        <v>1.6</v>
      </c>
      <c r="N362" s="12">
        <v>0</v>
      </c>
      <c r="O362" s="153">
        <v>1.6</v>
      </c>
      <c r="P362" s="30">
        <v>0</v>
      </c>
      <c r="Q362" s="43">
        <v>0</v>
      </c>
      <c r="R362" s="153">
        <v>0</v>
      </c>
      <c r="S362" s="52">
        <v>130</v>
      </c>
      <c r="T362" s="44">
        <v>0</v>
      </c>
      <c r="U362" s="81">
        <v>3400</v>
      </c>
      <c r="V362" s="82">
        <v>0</v>
      </c>
      <c r="W362" s="88">
        <v>3400</v>
      </c>
      <c r="X362" s="54">
        <v>624</v>
      </c>
      <c r="Y362" s="53">
        <v>226</v>
      </c>
      <c r="Z362" s="86">
        <v>850</v>
      </c>
      <c r="AA362" s="86">
        <v>0</v>
      </c>
      <c r="AB362" s="86">
        <v>0</v>
      </c>
      <c r="AC362" s="87">
        <v>0</v>
      </c>
      <c r="AD362" s="198">
        <v>850</v>
      </c>
    </row>
    <row r="363" spans="1:30" x14ac:dyDescent="0.25">
      <c r="A363" s="4" t="s">
        <v>59</v>
      </c>
      <c r="B363" s="5" t="s">
        <v>307</v>
      </c>
      <c r="C363" s="6" t="s">
        <v>1075</v>
      </c>
      <c r="D363" s="5">
        <v>90000036</v>
      </c>
      <c r="E363" s="7" t="s">
        <v>1076</v>
      </c>
      <c r="F363" s="5">
        <v>36068284</v>
      </c>
      <c r="G363" s="7" t="s">
        <v>1077</v>
      </c>
      <c r="H363" s="5" t="s">
        <v>59</v>
      </c>
      <c r="I363" s="7" t="s">
        <v>319</v>
      </c>
      <c r="J363" s="7" t="s">
        <v>320</v>
      </c>
      <c r="K363" s="7" t="s">
        <v>1078</v>
      </c>
      <c r="L363" s="29"/>
      <c r="M363" s="30">
        <v>30.1</v>
      </c>
      <c r="N363" s="12">
        <v>1</v>
      </c>
      <c r="O363" s="153">
        <v>31.1</v>
      </c>
      <c r="P363" s="30">
        <v>32</v>
      </c>
      <c r="Q363" s="43">
        <v>1</v>
      </c>
      <c r="R363" s="153">
        <v>33</v>
      </c>
      <c r="S363" s="52">
        <v>130</v>
      </c>
      <c r="T363" s="44">
        <v>0</v>
      </c>
      <c r="U363" s="81">
        <v>66079</v>
      </c>
      <c r="V363" s="82">
        <v>0</v>
      </c>
      <c r="W363" s="88">
        <v>66079</v>
      </c>
      <c r="X363" s="54">
        <v>49504</v>
      </c>
      <c r="Y363" s="53">
        <v>17920</v>
      </c>
      <c r="Z363" s="86">
        <v>67424</v>
      </c>
      <c r="AA363" s="86">
        <v>0</v>
      </c>
      <c r="AB363" s="86">
        <v>0</v>
      </c>
      <c r="AC363" s="87">
        <v>0</v>
      </c>
      <c r="AD363" s="198">
        <v>67424</v>
      </c>
    </row>
    <row r="364" spans="1:30" x14ac:dyDescent="0.25">
      <c r="A364" s="4" t="s">
        <v>59</v>
      </c>
      <c r="B364" s="5" t="s">
        <v>307</v>
      </c>
      <c r="C364" s="6" t="s">
        <v>1305</v>
      </c>
      <c r="D364" s="5">
        <v>17326192</v>
      </c>
      <c r="E364" s="7" t="s">
        <v>1306</v>
      </c>
      <c r="F364" s="5">
        <v>42138027</v>
      </c>
      <c r="G364" s="7" t="s">
        <v>1307</v>
      </c>
      <c r="H364" s="5" t="s">
        <v>59</v>
      </c>
      <c r="I364" s="7" t="s">
        <v>359</v>
      </c>
      <c r="J364" s="7" t="s">
        <v>360</v>
      </c>
      <c r="K364" s="7" t="s">
        <v>1308</v>
      </c>
      <c r="L364" s="29"/>
      <c r="M364" s="30">
        <v>18.3</v>
      </c>
      <c r="N364" s="12">
        <v>1</v>
      </c>
      <c r="O364" s="153">
        <v>19.3</v>
      </c>
      <c r="P364" s="30">
        <v>18.3</v>
      </c>
      <c r="Q364" s="43">
        <v>1</v>
      </c>
      <c r="R364" s="153">
        <v>19.3</v>
      </c>
      <c r="S364" s="52">
        <v>130</v>
      </c>
      <c r="T364" s="44">
        <v>0</v>
      </c>
      <c r="U364" s="81">
        <v>41007</v>
      </c>
      <c r="V364" s="82">
        <v>0</v>
      </c>
      <c r="W364" s="88">
        <v>41007</v>
      </c>
      <c r="X364" s="54">
        <v>30108</v>
      </c>
      <c r="Y364" s="53">
        <v>10899</v>
      </c>
      <c r="Z364" s="86">
        <v>41007</v>
      </c>
      <c r="AA364" s="86">
        <v>0</v>
      </c>
      <c r="AB364" s="86">
        <v>0</v>
      </c>
      <c r="AC364" s="87">
        <v>0</v>
      </c>
      <c r="AD364" s="198">
        <v>41007</v>
      </c>
    </row>
    <row r="365" spans="1:30" x14ac:dyDescent="0.25">
      <c r="A365" s="4" t="s">
        <v>59</v>
      </c>
      <c r="B365" s="5" t="s">
        <v>307</v>
      </c>
      <c r="C365" s="6" t="s">
        <v>1305</v>
      </c>
      <c r="D365" s="5">
        <v>17326192</v>
      </c>
      <c r="E365" s="7" t="s">
        <v>1306</v>
      </c>
      <c r="F365" s="5">
        <v>50343971</v>
      </c>
      <c r="G365" s="7" t="s">
        <v>1535</v>
      </c>
      <c r="H365" s="5" t="s">
        <v>59</v>
      </c>
      <c r="I365" s="7" t="s">
        <v>359</v>
      </c>
      <c r="J365" s="7" t="s">
        <v>360</v>
      </c>
      <c r="K365" s="7" t="s">
        <v>1308</v>
      </c>
      <c r="L365" s="29"/>
      <c r="M365" s="30">
        <v>29</v>
      </c>
      <c r="N365" s="12">
        <v>1</v>
      </c>
      <c r="O365" s="153">
        <v>30</v>
      </c>
      <c r="P365" s="30">
        <v>28.9</v>
      </c>
      <c r="Q365" s="43">
        <v>1</v>
      </c>
      <c r="R365" s="153">
        <v>29.9</v>
      </c>
      <c r="S365" s="52">
        <v>130</v>
      </c>
      <c r="T365" s="44">
        <v>0</v>
      </c>
      <c r="U365" s="81">
        <v>63742</v>
      </c>
      <c r="V365" s="82">
        <v>0</v>
      </c>
      <c r="W365" s="88">
        <v>63742</v>
      </c>
      <c r="X365" s="54">
        <v>46748</v>
      </c>
      <c r="Y365" s="53">
        <v>16923</v>
      </c>
      <c r="Z365" s="86">
        <v>63671</v>
      </c>
      <c r="AA365" s="86">
        <v>0</v>
      </c>
      <c r="AB365" s="86">
        <v>0</v>
      </c>
      <c r="AC365" s="87">
        <v>0</v>
      </c>
      <c r="AD365" s="198">
        <v>63671</v>
      </c>
    </row>
    <row r="366" spans="1:30" x14ac:dyDescent="0.25">
      <c r="A366" s="4" t="s">
        <v>59</v>
      </c>
      <c r="B366" s="5" t="s">
        <v>307</v>
      </c>
      <c r="C366" s="6" t="s">
        <v>1619</v>
      </c>
      <c r="D366" s="5">
        <v>31377491</v>
      </c>
      <c r="E366" s="7" t="s">
        <v>1620</v>
      </c>
      <c r="F366" s="5">
        <v>52413250</v>
      </c>
      <c r="G366" s="7" t="s">
        <v>1621</v>
      </c>
      <c r="H366" s="5" t="s">
        <v>59</v>
      </c>
      <c r="I366" s="7" t="s">
        <v>359</v>
      </c>
      <c r="J366" s="7" t="s">
        <v>508</v>
      </c>
      <c r="K366" s="7" t="s">
        <v>1622</v>
      </c>
      <c r="L366" s="29"/>
      <c r="M366" s="30">
        <v>14.2</v>
      </c>
      <c r="N366" s="12">
        <v>0</v>
      </c>
      <c r="O366" s="153">
        <v>14.2</v>
      </c>
      <c r="P366" s="30">
        <v>15.4</v>
      </c>
      <c r="Q366" s="43">
        <v>0</v>
      </c>
      <c r="R366" s="153">
        <v>15.4</v>
      </c>
      <c r="S366" s="52">
        <v>130</v>
      </c>
      <c r="T366" s="44">
        <v>0</v>
      </c>
      <c r="U366" s="81">
        <v>30171</v>
      </c>
      <c r="V366" s="82">
        <v>0</v>
      </c>
      <c r="W366" s="88">
        <v>30171</v>
      </c>
      <c r="X366" s="54">
        <v>22776</v>
      </c>
      <c r="Y366" s="53">
        <v>8245</v>
      </c>
      <c r="Z366" s="86">
        <v>31021</v>
      </c>
      <c r="AA366" s="86">
        <v>0</v>
      </c>
      <c r="AB366" s="86">
        <v>0</v>
      </c>
      <c r="AC366" s="87">
        <v>0</v>
      </c>
      <c r="AD366" s="198">
        <v>31021</v>
      </c>
    </row>
    <row r="367" spans="1:30" x14ac:dyDescent="0.25">
      <c r="A367" s="4" t="s">
        <v>59</v>
      </c>
      <c r="B367" s="5" t="s">
        <v>307</v>
      </c>
      <c r="C367" s="6" t="s">
        <v>1079</v>
      </c>
      <c r="D367" s="5">
        <v>36061042</v>
      </c>
      <c r="E367" s="7" t="s">
        <v>1080</v>
      </c>
      <c r="F367" s="5">
        <v>36069833</v>
      </c>
      <c r="G367" s="7" t="s">
        <v>1081</v>
      </c>
      <c r="H367" s="5" t="s">
        <v>59</v>
      </c>
      <c r="I367" s="7" t="s">
        <v>442</v>
      </c>
      <c r="J367" s="7" t="s">
        <v>479</v>
      </c>
      <c r="K367" s="7" t="s">
        <v>1082</v>
      </c>
      <c r="L367" s="29"/>
      <c r="M367" s="30">
        <v>24.9</v>
      </c>
      <c r="N367" s="12">
        <v>2</v>
      </c>
      <c r="O367" s="153">
        <v>26.9</v>
      </c>
      <c r="P367" s="30">
        <v>23.6</v>
      </c>
      <c r="Q367" s="43">
        <v>1.5</v>
      </c>
      <c r="R367" s="153">
        <v>25.1</v>
      </c>
      <c r="S367" s="52">
        <v>130</v>
      </c>
      <c r="T367" s="44">
        <v>0</v>
      </c>
      <c r="U367" s="81">
        <v>57155</v>
      </c>
      <c r="V367" s="82">
        <v>0</v>
      </c>
      <c r="W367" s="88">
        <v>57155</v>
      </c>
      <c r="X367" s="54">
        <v>41028</v>
      </c>
      <c r="Y367" s="53">
        <v>14852</v>
      </c>
      <c r="Z367" s="86">
        <v>55880</v>
      </c>
      <c r="AA367" s="86">
        <v>0</v>
      </c>
      <c r="AB367" s="86">
        <v>0</v>
      </c>
      <c r="AC367" s="87">
        <v>0</v>
      </c>
      <c r="AD367" s="198">
        <v>55880</v>
      </c>
    </row>
    <row r="368" spans="1:30" x14ac:dyDescent="0.25">
      <c r="A368" s="4" t="s">
        <v>59</v>
      </c>
      <c r="B368" s="5" t="s">
        <v>307</v>
      </c>
      <c r="C368" s="6" t="s">
        <v>1368</v>
      </c>
      <c r="D368" s="5">
        <v>35807181</v>
      </c>
      <c r="E368" s="7" t="s">
        <v>1369</v>
      </c>
      <c r="F368" s="5">
        <v>42261121</v>
      </c>
      <c r="G368" s="7" t="s">
        <v>1370</v>
      </c>
      <c r="H368" s="5" t="s">
        <v>59</v>
      </c>
      <c r="I368" s="7" t="s">
        <v>337</v>
      </c>
      <c r="J368" s="7" t="s">
        <v>338</v>
      </c>
      <c r="K368" s="7" t="s">
        <v>1371</v>
      </c>
      <c r="L368" s="29"/>
      <c r="M368" s="30">
        <v>80</v>
      </c>
      <c r="N368" s="12">
        <v>3</v>
      </c>
      <c r="O368" s="153">
        <v>83</v>
      </c>
      <c r="P368" s="30">
        <v>85.9</v>
      </c>
      <c r="Q368" s="43">
        <v>1</v>
      </c>
      <c r="R368" s="153">
        <v>86.9</v>
      </c>
      <c r="S368" s="52">
        <v>130</v>
      </c>
      <c r="T368" s="44">
        <v>0</v>
      </c>
      <c r="U368" s="81">
        <v>176352</v>
      </c>
      <c r="V368" s="82">
        <v>0</v>
      </c>
      <c r="W368" s="88">
        <v>176352</v>
      </c>
      <c r="X368" s="54">
        <v>131508</v>
      </c>
      <c r="Y368" s="53">
        <v>47606</v>
      </c>
      <c r="Z368" s="86">
        <v>179114</v>
      </c>
      <c r="AA368" s="86">
        <v>0</v>
      </c>
      <c r="AB368" s="86">
        <v>0</v>
      </c>
      <c r="AC368" s="87">
        <v>0</v>
      </c>
      <c r="AD368" s="198">
        <v>179114</v>
      </c>
    </row>
    <row r="369" spans="1:30" x14ac:dyDescent="0.25">
      <c r="A369" s="4" t="s">
        <v>59</v>
      </c>
      <c r="B369" s="5" t="s">
        <v>307</v>
      </c>
      <c r="C369" s="6" t="s">
        <v>642</v>
      </c>
      <c r="D369" s="5">
        <v>90000112</v>
      </c>
      <c r="E369" s="7" t="s">
        <v>643</v>
      </c>
      <c r="F369" s="5">
        <v>30865425</v>
      </c>
      <c r="G369" s="7" t="s">
        <v>644</v>
      </c>
      <c r="H369" s="5" t="s">
        <v>59</v>
      </c>
      <c r="I369" s="7" t="s">
        <v>107</v>
      </c>
      <c r="J369" s="7" t="s">
        <v>345</v>
      </c>
      <c r="K369" s="7" t="s">
        <v>645</v>
      </c>
      <c r="L369" s="29"/>
      <c r="M369" s="30">
        <v>5.6</v>
      </c>
      <c r="N369" s="12">
        <v>0</v>
      </c>
      <c r="O369" s="153">
        <v>5.6</v>
      </c>
      <c r="P369" s="30">
        <v>6.6</v>
      </c>
      <c r="Q369" s="43">
        <v>0</v>
      </c>
      <c r="R369" s="153">
        <v>6.6</v>
      </c>
      <c r="S369" s="52">
        <v>130</v>
      </c>
      <c r="T369" s="44">
        <v>0</v>
      </c>
      <c r="U369" s="81">
        <v>11898</v>
      </c>
      <c r="V369" s="82">
        <v>0</v>
      </c>
      <c r="W369" s="88">
        <v>11898</v>
      </c>
      <c r="X369" s="54">
        <v>9256</v>
      </c>
      <c r="Y369" s="53">
        <v>3351</v>
      </c>
      <c r="Z369" s="86">
        <v>12607</v>
      </c>
      <c r="AA369" s="86">
        <v>0</v>
      </c>
      <c r="AB369" s="86">
        <v>0</v>
      </c>
      <c r="AC369" s="87">
        <v>0</v>
      </c>
      <c r="AD369" s="198">
        <v>12607</v>
      </c>
    </row>
    <row r="370" spans="1:30" x14ac:dyDescent="0.25">
      <c r="A370" s="4" t="s">
        <v>59</v>
      </c>
      <c r="B370" s="5" t="s">
        <v>307</v>
      </c>
      <c r="C370" s="6" t="s">
        <v>1797</v>
      </c>
      <c r="D370" s="5">
        <v>31335225</v>
      </c>
      <c r="E370" s="7" t="s">
        <v>1798</v>
      </c>
      <c r="F370" s="5">
        <v>710213530</v>
      </c>
      <c r="G370" s="7" t="s">
        <v>1799</v>
      </c>
      <c r="H370" s="5" t="s">
        <v>59</v>
      </c>
      <c r="I370" s="7" t="s">
        <v>359</v>
      </c>
      <c r="J370" s="7" t="s">
        <v>508</v>
      </c>
      <c r="K370" s="7" t="s">
        <v>1622</v>
      </c>
      <c r="L370" s="29"/>
      <c r="M370" s="30">
        <v>6.4</v>
      </c>
      <c r="N370" s="12">
        <v>0.1</v>
      </c>
      <c r="O370" s="153">
        <v>6.5</v>
      </c>
      <c r="P370" s="30">
        <v>6.7</v>
      </c>
      <c r="Q370" s="43">
        <v>0</v>
      </c>
      <c r="R370" s="153">
        <v>6.7</v>
      </c>
      <c r="S370" s="52">
        <v>130</v>
      </c>
      <c r="T370" s="44">
        <v>0</v>
      </c>
      <c r="U370" s="81">
        <v>13811</v>
      </c>
      <c r="V370" s="82">
        <v>0</v>
      </c>
      <c r="W370" s="88">
        <v>13811</v>
      </c>
      <c r="X370" s="54">
        <v>10244</v>
      </c>
      <c r="Y370" s="53">
        <v>3708</v>
      </c>
      <c r="Z370" s="86">
        <v>13952</v>
      </c>
      <c r="AA370" s="86">
        <v>0</v>
      </c>
      <c r="AB370" s="86">
        <v>0</v>
      </c>
      <c r="AC370" s="87">
        <v>0</v>
      </c>
      <c r="AD370" s="198">
        <v>13952</v>
      </c>
    </row>
    <row r="371" spans="1:30" s="37" customFormat="1" x14ac:dyDescent="0.25">
      <c r="A371" s="4" t="s">
        <v>59</v>
      </c>
      <c r="B371" s="5" t="s">
        <v>307</v>
      </c>
      <c r="C371" s="6" t="s">
        <v>785</v>
      </c>
      <c r="D371" s="5">
        <v>90000010</v>
      </c>
      <c r="E371" s="7" t="s">
        <v>786</v>
      </c>
      <c r="F371" s="5">
        <v>31801722</v>
      </c>
      <c r="G371" s="7" t="s">
        <v>787</v>
      </c>
      <c r="H371" s="5" t="s">
        <v>59</v>
      </c>
      <c r="I371" s="7" t="s">
        <v>319</v>
      </c>
      <c r="J371" s="7" t="s">
        <v>320</v>
      </c>
      <c r="K371" s="7" t="s">
        <v>625</v>
      </c>
      <c r="L371" s="29"/>
      <c r="M371" s="30">
        <v>4</v>
      </c>
      <c r="N371" s="12">
        <v>0</v>
      </c>
      <c r="O371" s="153">
        <v>4</v>
      </c>
      <c r="P371" s="30">
        <v>3.9</v>
      </c>
      <c r="Q371" s="43">
        <v>0</v>
      </c>
      <c r="R371" s="153">
        <v>3.9</v>
      </c>
      <c r="S371" s="52">
        <v>130</v>
      </c>
      <c r="T371" s="44">
        <v>0</v>
      </c>
      <c r="U371" s="81">
        <v>8499</v>
      </c>
      <c r="V371" s="82">
        <v>0</v>
      </c>
      <c r="W371" s="88">
        <v>8499</v>
      </c>
      <c r="X371" s="54">
        <v>6188</v>
      </c>
      <c r="Y371" s="53">
        <v>2240</v>
      </c>
      <c r="Z371" s="86">
        <v>8428</v>
      </c>
      <c r="AA371" s="86">
        <v>0</v>
      </c>
      <c r="AB371" s="86">
        <v>0</v>
      </c>
      <c r="AC371" s="87">
        <v>0</v>
      </c>
      <c r="AD371" s="198">
        <v>8428</v>
      </c>
    </row>
    <row r="372" spans="1:30" x14ac:dyDescent="0.25">
      <c r="A372" s="4" t="s">
        <v>59</v>
      </c>
      <c r="B372" s="5" t="s">
        <v>307</v>
      </c>
      <c r="C372" s="6" t="s">
        <v>549</v>
      </c>
      <c r="D372" s="5">
        <v>31406025</v>
      </c>
      <c r="E372" s="7" t="s">
        <v>550</v>
      </c>
      <c r="F372" s="5">
        <v>30794471</v>
      </c>
      <c r="G372" s="7" t="s">
        <v>519</v>
      </c>
      <c r="H372" s="5" t="s">
        <v>59</v>
      </c>
      <c r="I372" s="7" t="s">
        <v>107</v>
      </c>
      <c r="J372" s="7" t="s">
        <v>345</v>
      </c>
      <c r="K372" s="7" t="s">
        <v>551</v>
      </c>
      <c r="L372" s="29"/>
      <c r="M372" s="30">
        <v>6</v>
      </c>
      <c r="N372" s="12">
        <v>0</v>
      </c>
      <c r="O372" s="153">
        <v>6</v>
      </c>
      <c r="P372" s="30">
        <v>7</v>
      </c>
      <c r="Q372" s="43">
        <v>0</v>
      </c>
      <c r="R372" s="153">
        <v>7</v>
      </c>
      <c r="S372" s="52">
        <v>130</v>
      </c>
      <c r="T372" s="44">
        <v>0</v>
      </c>
      <c r="U372" s="81">
        <v>12748</v>
      </c>
      <c r="V372" s="82">
        <v>0</v>
      </c>
      <c r="W372" s="88">
        <v>12748</v>
      </c>
      <c r="X372" s="54">
        <v>9880</v>
      </c>
      <c r="Y372" s="53">
        <v>3577</v>
      </c>
      <c r="Z372" s="86">
        <v>13457</v>
      </c>
      <c r="AA372" s="86">
        <v>0</v>
      </c>
      <c r="AB372" s="86">
        <v>0</v>
      </c>
      <c r="AC372" s="87">
        <v>0</v>
      </c>
      <c r="AD372" s="198">
        <v>13457</v>
      </c>
    </row>
    <row r="373" spans="1:30" x14ac:dyDescent="0.25">
      <c r="A373" s="4" t="s">
        <v>59</v>
      </c>
      <c r="B373" s="5" t="s">
        <v>307</v>
      </c>
      <c r="C373" s="6" t="s">
        <v>549</v>
      </c>
      <c r="D373" s="5">
        <v>31406025</v>
      </c>
      <c r="E373" s="7" t="s">
        <v>550</v>
      </c>
      <c r="F373" s="5">
        <v>710224460</v>
      </c>
      <c r="G373" s="7" t="s">
        <v>775</v>
      </c>
      <c r="H373" s="5" t="s">
        <v>59</v>
      </c>
      <c r="I373" s="7" t="s">
        <v>107</v>
      </c>
      <c r="J373" s="7" t="s">
        <v>345</v>
      </c>
      <c r="K373" s="7" t="s">
        <v>576</v>
      </c>
      <c r="L373" s="29"/>
      <c r="M373" s="30">
        <v>11.1</v>
      </c>
      <c r="N373" s="12">
        <v>0</v>
      </c>
      <c r="O373" s="153">
        <v>11.1</v>
      </c>
      <c r="P373" s="30">
        <v>13</v>
      </c>
      <c r="Q373" s="43">
        <v>0</v>
      </c>
      <c r="R373" s="153">
        <v>13</v>
      </c>
      <c r="S373" s="52">
        <v>130</v>
      </c>
      <c r="T373" s="44">
        <v>0</v>
      </c>
      <c r="U373" s="81">
        <v>23584</v>
      </c>
      <c r="V373" s="82">
        <v>0</v>
      </c>
      <c r="W373" s="88">
        <v>23584</v>
      </c>
      <c r="X373" s="54">
        <v>18304</v>
      </c>
      <c r="Y373" s="53">
        <v>6626</v>
      </c>
      <c r="Z373" s="86">
        <v>24930</v>
      </c>
      <c r="AA373" s="86">
        <v>0</v>
      </c>
      <c r="AB373" s="86">
        <v>0</v>
      </c>
      <c r="AC373" s="87">
        <v>0</v>
      </c>
      <c r="AD373" s="198">
        <v>24930</v>
      </c>
    </row>
    <row r="374" spans="1:30" x14ac:dyDescent="0.25">
      <c r="A374" s="4" t="s">
        <v>59</v>
      </c>
      <c r="B374" s="5" t="s">
        <v>307</v>
      </c>
      <c r="C374" s="6" t="s">
        <v>1630</v>
      </c>
      <c r="D374" s="5">
        <v>52411028</v>
      </c>
      <c r="E374" s="7" t="s">
        <v>1631</v>
      </c>
      <c r="F374" s="5">
        <v>52595676</v>
      </c>
      <c r="G374" s="7" t="s">
        <v>1632</v>
      </c>
      <c r="H374" s="5" t="s">
        <v>59</v>
      </c>
      <c r="I374" s="7" t="s">
        <v>442</v>
      </c>
      <c r="J374" s="7" t="s">
        <v>443</v>
      </c>
      <c r="K374" s="7" t="s">
        <v>1633</v>
      </c>
      <c r="L374" s="29"/>
      <c r="M374" s="30">
        <v>0</v>
      </c>
      <c r="N374" s="12">
        <v>3.7</v>
      </c>
      <c r="O374" s="153">
        <v>3.7</v>
      </c>
      <c r="P374" s="30">
        <v>0</v>
      </c>
      <c r="Q374" s="43">
        <v>3.8</v>
      </c>
      <c r="R374" s="153">
        <v>3.8</v>
      </c>
      <c r="S374" s="52">
        <v>130</v>
      </c>
      <c r="T374" s="44">
        <v>0</v>
      </c>
      <c r="U374" s="81">
        <v>7861</v>
      </c>
      <c r="V374" s="82">
        <v>0</v>
      </c>
      <c r="W374" s="88">
        <v>7861</v>
      </c>
      <c r="X374" s="54">
        <v>5824</v>
      </c>
      <c r="Y374" s="53">
        <v>2108</v>
      </c>
      <c r="Z374" s="86">
        <v>7932</v>
      </c>
      <c r="AA374" s="86">
        <v>0</v>
      </c>
      <c r="AB374" s="86">
        <v>0</v>
      </c>
      <c r="AC374" s="87">
        <v>0</v>
      </c>
      <c r="AD374" s="198">
        <v>7932</v>
      </c>
    </row>
    <row r="375" spans="1:30" x14ac:dyDescent="0.25">
      <c r="A375" s="4" t="s">
        <v>59</v>
      </c>
      <c r="B375" s="5" t="s">
        <v>307</v>
      </c>
      <c r="C375" s="6" t="s">
        <v>777</v>
      </c>
      <c r="D375" s="5">
        <v>90000330</v>
      </c>
      <c r="E375" s="7" t="s">
        <v>778</v>
      </c>
      <c r="F375" s="5">
        <v>31792952</v>
      </c>
      <c r="G375" s="7" t="s">
        <v>779</v>
      </c>
      <c r="H375" s="5" t="s">
        <v>59</v>
      </c>
      <c r="I375" s="7" t="s">
        <v>359</v>
      </c>
      <c r="J375" s="7" t="s">
        <v>360</v>
      </c>
      <c r="K375" s="7" t="s">
        <v>780</v>
      </c>
      <c r="L375" s="29"/>
      <c r="M375" s="30">
        <v>54.5</v>
      </c>
      <c r="N375" s="12">
        <v>0.5</v>
      </c>
      <c r="O375" s="153">
        <v>55</v>
      </c>
      <c r="P375" s="30">
        <v>53.7</v>
      </c>
      <c r="Q375" s="43">
        <v>1</v>
      </c>
      <c r="R375" s="153">
        <v>54.7</v>
      </c>
      <c r="S375" s="52">
        <v>130</v>
      </c>
      <c r="T375" s="44">
        <v>0</v>
      </c>
      <c r="U375" s="81">
        <v>116860</v>
      </c>
      <c r="V375" s="82">
        <v>0</v>
      </c>
      <c r="W375" s="88">
        <v>116860</v>
      </c>
      <c r="X375" s="54">
        <v>85644</v>
      </c>
      <c r="Y375" s="53">
        <v>31003</v>
      </c>
      <c r="Z375" s="86">
        <v>116647</v>
      </c>
      <c r="AA375" s="86">
        <v>0</v>
      </c>
      <c r="AB375" s="86">
        <v>0</v>
      </c>
      <c r="AC375" s="87">
        <v>0</v>
      </c>
      <c r="AD375" s="198">
        <v>116647</v>
      </c>
    </row>
    <row r="376" spans="1:30" x14ac:dyDescent="0.25">
      <c r="A376" s="4" t="s">
        <v>59</v>
      </c>
      <c r="B376" s="5" t="s">
        <v>307</v>
      </c>
      <c r="C376" s="6" t="s">
        <v>1689</v>
      </c>
      <c r="D376" s="5">
        <v>50685465</v>
      </c>
      <c r="E376" s="7" t="s">
        <v>1690</v>
      </c>
      <c r="F376" s="5">
        <v>53799062</v>
      </c>
      <c r="G376" s="7" t="s">
        <v>1691</v>
      </c>
      <c r="H376" s="5" t="s">
        <v>59</v>
      </c>
      <c r="I376" s="7" t="s">
        <v>107</v>
      </c>
      <c r="J376" s="7" t="s">
        <v>353</v>
      </c>
      <c r="K376" s="7" t="s">
        <v>1692</v>
      </c>
      <c r="L376" s="29"/>
      <c r="M376" s="30">
        <v>18.8</v>
      </c>
      <c r="N376" s="12">
        <v>1</v>
      </c>
      <c r="O376" s="153">
        <v>19.8</v>
      </c>
      <c r="P376" s="30">
        <v>19.2</v>
      </c>
      <c r="Q376" s="43">
        <v>0</v>
      </c>
      <c r="R376" s="153">
        <v>19.2</v>
      </c>
      <c r="S376" s="52">
        <v>130</v>
      </c>
      <c r="T376" s="44">
        <v>0</v>
      </c>
      <c r="U376" s="81">
        <v>42069</v>
      </c>
      <c r="V376" s="82">
        <v>0</v>
      </c>
      <c r="W376" s="88">
        <v>42069</v>
      </c>
      <c r="X376" s="54">
        <v>30576</v>
      </c>
      <c r="Y376" s="53">
        <v>11069</v>
      </c>
      <c r="Z376" s="86">
        <v>41645</v>
      </c>
      <c r="AA376" s="86">
        <v>0</v>
      </c>
      <c r="AB376" s="86">
        <v>0</v>
      </c>
      <c r="AC376" s="87">
        <v>0</v>
      </c>
      <c r="AD376" s="198">
        <v>41645</v>
      </c>
    </row>
    <row r="377" spans="1:30" x14ac:dyDescent="0.25">
      <c r="A377" s="4" t="s">
        <v>59</v>
      </c>
      <c r="B377" s="5" t="s">
        <v>307</v>
      </c>
      <c r="C377" s="6" t="s">
        <v>1689</v>
      </c>
      <c r="D377" s="5">
        <v>50685465</v>
      </c>
      <c r="E377" s="7" t="s">
        <v>1690</v>
      </c>
      <c r="F377" s="5">
        <v>54775761</v>
      </c>
      <c r="G377" s="7" t="s">
        <v>1719</v>
      </c>
      <c r="H377" s="5" t="s">
        <v>59</v>
      </c>
      <c r="I377" s="7" t="s">
        <v>107</v>
      </c>
      <c r="J377" s="7" t="s">
        <v>353</v>
      </c>
      <c r="K377" s="7" t="s">
        <v>539</v>
      </c>
      <c r="L377" s="29"/>
      <c r="M377" s="30">
        <v>4.0999999999999996</v>
      </c>
      <c r="N377" s="12">
        <v>0</v>
      </c>
      <c r="O377" s="153">
        <v>4.0999999999999996</v>
      </c>
      <c r="P377" s="30">
        <v>4.0999999999999996</v>
      </c>
      <c r="Q377" s="43">
        <v>0</v>
      </c>
      <c r="R377" s="153">
        <v>4.0999999999999996</v>
      </c>
      <c r="S377" s="52">
        <v>130</v>
      </c>
      <c r="T377" s="44">
        <v>0</v>
      </c>
      <c r="U377" s="81">
        <v>8711</v>
      </c>
      <c r="V377" s="82">
        <v>0</v>
      </c>
      <c r="W377" s="88">
        <v>8711</v>
      </c>
      <c r="X377" s="54">
        <v>6396</v>
      </c>
      <c r="Y377" s="53">
        <v>2315</v>
      </c>
      <c r="Z377" s="86">
        <v>8711</v>
      </c>
      <c r="AA377" s="86">
        <v>0</v>
      </c>
      <c r="AB377" s="86">
        <v>0</v>
      </c>
      <c r="AC377" s="87">
        <v>0</v>
      </c>
      <c r="AD377" s="198">
        <v>8711</v>
      </c>
    </row>
    <row r="378" spans="1:30" x14ac:dyDescent="0.25">
      <c r="A378" s="4" t="s">
        <v>59</v>
      </c>
      <c r="B378" s="5" t="s">
        <v>307</v>
      </c>
      <c r="C378" s="6" t="s">
        <v>1561</v>
      </c>
      <c r="D378" s="5">
        <v>50751654</v>
      </c>
      <c r="E378" s="7" t="s">
        <v>1562</v>
      </c>
      <c r="F378" s="5">
        <v>710279760</v>
      </c>
      <c r="G378" s="7" t="s">
        <v>519</v>
      </c>
      <c r="H378" s="5" t="s">
        <v>59</v>
      </c>
      <c r="I378" s="7" t="s">
        <v>66</v>
      </c>
      <c r="J378" s="7" t="s">
        <v>214</v>
      </c>
      <c r="K378" s="7" t="s">
        <v>1563</v>
      </c>
      <c r="L378" s="29"/>
      <c r="M378" s="30">
        <v>9</v>
      </c>
      <c r="N378" s="12">
        <v>0</v>
      </c>
      <c r="O378" s="153">
        <v>9</v>
      </c>
      <c r="P378" s="30">
        <v>8.5</v>
      </c>
      <c r="Q378" s="43">
        <v>0</v>
      </c>
      <c r="R378" s="153">
        <v>8.5</v>
      </c>
      <c r="S378" s="52">
        <v>60</v>
      </c>
      <c r="T378" s="44">
        <v>0</v>
      </c>
      <c r="U378" s="81">
        <v>8826</v>
      </c>
      <c r="V378" s="82">
        <v>0</v>
      </c>
      <c r="W378" s="88">
        <v>8826</v>
      </c>
      <c r="X378" s="54">
        <v>6360</v>
      </c>
      <c r="Y378" s="53">
        <v>2302</v>
      </c>
      <c r="Z378" s="86">
        <v>8662</v>
      </c>
      <c r="AA378" s="86">
        <v>0</v>
      </c>
      <c r="AB378" s="86">
        <v>0</v>
      </c>
      <c r="AC378" s="87">
        <v>0</v>
      </c>
      <c r="AD378" s="198">
        <v>8662</v>
      </c>
    </row>
    <row r="379" spans="1:30" x14ac:dyDescent="0.25">
      <c r="A379" s="4" t="s">
        <v>59</v>
      </c>
      <c r="B379" s="5" t="s">
        <v>307</v>
      </c>
      <c r="C379" s="6" t="s">
        <v>1429</v>
      </c>
      <c r="D379" s="5">
        <v>42415276</v>
      </c>
      <c r="E379" s="7" t="s">
        <v>1430</v>
      </c>
      <c r="F379" s="5">
        <v>42415276</v>
      </c>
      <c r="G379" s="7" t="s">
        <v>1430</v>
      </c>
      <c r="H379" s="5" t="s">
        <v>59</v>
      </c>
      <c r="I379" s="7" t="s">
        <v>359</v>
      </c>
      <c r="J379" s="7" t="s">
        <v>360</v>
      </c>
      <c r="K379" s="7" t="s">
        <v>1431</v>
      </c>
      <c r="L379" s="29"/>
      <c r="M379" s="30">
        <v>4.0999999999999996</v>
      </c>
      <c r="N379" s="12">
        <v>0</v>
      </c>
      <c r="O379" s="153">
        <v>4.0999999999999996</v>
      </c>
      <c r="P379" s="30">
        <v>8</v>
      </c>
      <c r="Q379" s="43">
        <v>0</v>
      </c>
      <c r="R379" s="153">
        <v>8</v>
      </c>
      <c r="S379" s="52">
        <v>130</v>
      </c>
      <c r="T379" s="44">
        <v>0</v>
      </c>
      <c r="U379" s="81">
        <v>8711</v>
      </c>
      <c r="V379" s="82">
        <v>0</v>
      </c>
      <c r="W379" s="88">
        <v>8711</v>
      </c>
      <c r="X379" s="54">
        <v>8424</v>
      </c>
      <c r="Y379" s="53">
        <v>3049</v>
      </c>
      <c r="Z379" s="86">
        <v>11473</v>
      </c>
      <c r="AA379" s="86">
        <v>0</v>
      </c>
      <c r="AB379" s="86">
        <v>0</v>
      </c>
      <c r="AC379" s="87">
        <v>0</v>
      </c>
      <c r="AD379" s="198">
        <v>11473</v>
      </c>
    </row>
    <row r="380" spans="1:30" x14ac:dyDescent="0.25">
      <c r="A380" s="4" t="s">
        <v>59</v>
      </c>
      <c r="B380" s="5" t="s">
        <v>307</v>
      </c>
      <c r="C380" s="6" t="s">
        <v>1698</v>
      </c>
      <c r="D380" s="5">
        <v>45617635</v>
      </c>
      <c r="E380" s="7" t="s">
        <v>1699</v>
      </c>
      <c r="F380" s="5">
        <v>53945271</v>
      </c>
      <c r="G380" s="7" t="s">
        <v>519</v>
      </c>
      <c r="H380" s="5" t="s">
        <v>59</v>
      </c>
      <c r="I380" s="7" t="s">
        <v>94</v>
      </c>
      <c r="J380" s="7" t="s">
        <v>94</v>
      </c>
      <c r="K380" s="7" t="s">
        <v>1700</v>
      </c>
      <c r="L380" s="29"/>
      <c r="M380" s="30">
        <v>7.5</v>
      </c>
      <c r="N380" s="12">
        <v>0</v>
      </c>
      <c r="O380" s="153">
        <v>7.5</v>
      </c>
      <c r="P380" s="30">
        <v>11</v>
      </c>
      <c r="Q380" s="43">
        <v>0</v>
      </c>
      <c r="R380" s="153">
        <v>11</v>
      </c>
      <c r="S380" s="52">
        <v>60</v>
      </c>
      <c r="T380" s="44">
        <v>0</v>
      </c>
      <c r="U380" s="81">
        <v>7355</v>
      </c>
      <c r="V380" s="82">
        <v>0</v>
      </c>
      <c r="W380" s="88">
        <v>7355</v>
      </c>
      <c r="X380" s="54">
        <v>6240</v>
      </c>
      <c r="Y380" s="53">
        <v>2259</v>
      </c>
      <c r="Z380" s="86">
        <v>8499</v>
      </c>
      <c r="AA380" s="86">
        <v>0</v>
      </c>
      <c r="AB380" s="86">
        <v>0</v>
      </c>
      <c r="AC380" s="87">
        <v>0</v>
      </c>
      <c r="AD380" s="198">
        <v>8499</v>
      </c>
    </row>
    <row r="381" spans="1:30" x14ac:dyDescent="0.25">
      <c r="A381" s="4" t="s">
        <v>59</v>
      </c>
      <c r="B381" s="5" t="s">
        <v>307</v>
      </c>
      <c r="C381" s="6" t="s">
        <v>1512</v>
      </c>
      <c r="D381" s="5">
        <v>47339322</v>
      </c>
      <c r="E381" s="7" t="s">
        <v>1513</v>
      </c>
      <c r="F381" s="5">
        <v>710279825</v>
      </c>
      <c r="G381" s="7" t="s">
        <v>1906</v>
      </c>
      <c r="H381" s="5" t="s">
        <v>59</v>
      </c>
      <c r="I381" s="7" t="s">
        <v>94</v>
      </c>
      <c r="J381" s="7" t="s">
        <v>94</v>
      </c>
      <c r="K381" s="7" t="s">
        <v>1907</v>
      </c>
      <c r="L381" s="29"/>
      <c r="M381" s="30">
        <v>4</v>
      </c>
      <c r="N381" s="12">
        <v>0</v>
      </c>
      <c r="O381" s="153">
        <v>4</v>
      </c>
      <c r="P381" s="30">
        <v>3.9</v>
      </c>
      <c r="Q381" s="43">
        <v>0</v>
      </c>
      <c r="R381" s="153">
        <v>3.9</v>
      </c>
      <c r="S381" s="52">
        <v>60</v>
      </c>
      <c r="T381" s="44">
        <v>0</v>
      </c>
      <c r="U381" s="81">
        <v>3923</v>
      </c>
      <c r="V381" s="82">
        <v>0</v>
      </c>
      <c r="W381" s="88">
        <v>3923</v>
      </c>
      <c r="X381" s="54">
        <v>2856</v>
      </c>
      <c r="Y381" s="53">
        <v>1034</v>
      </c>
      <c r="Z381" s="86">
        <v>3890</v>
      </c>
      <c r="AA381" s="86">
        <v>0</v>
      </c>
      <c r="AB381" s="86">
        <v>0</v>
      </c>
      <c r="AC381" s="87">
        <v>0</v>
      </c>
      <c r="AD381" s="198">
        <v>3890</v>
      </c>
    </row>
    <row r="382" spans="1:30" x14ac:dyDescent="0.25">
      <c r="A382" s="4" t="s">
        <v>59</v>
      </c>
      <c r="B382" s="5" t="s">
        <v>307</v>
      </c>
      <c r="C382" s="6" t="s">
        <v>1580</v>
      </c>
      <c r="D382" s="5">
        <v>51025515</v>
      </c>
      <c r="E382" s="7" t="s">
        <v>1581</v>
      </c>
      <c r="F382" s="5">
        <v>710279914</v>
      </c>
      <c r="G382" s="7" t="s">
        <v>519</v>
      </c>
      <c r="H382" s="5" t="s">
        <v>59</v>
      </c>
      <c r="I382" s="7" t="s">
        <v>442</v>
      </c>
      <c r="J382" s="7" t="s">
        <v>479</v>
      </c>
      <c r="K382" s="7" t="s">
        <v>1582</v>
      </c>
      <c r="L382" s="29"/>
      <c r="M382" s="30">
        <v>14</v>
      </c>
      <c r="N382" s="12">
        <v>0</v>
      </c>
      <c r="O382" s="153">
        <v>14</v>
      </c>
      <c r="P382" s="30">
        <v>15</v>
      </c>
      <c r="Q382" s="43">
        <v>0</v>
      </c>
      <c r="R382" s="153">
        <v>15</v>
      </c>
      <c r="S382" s="52">
        <v>130</v>
      </c>
      <c r="T382" s="44">
        <v>0</v>
      </c>
      <c r="U382" s="81">
        <v>29746</v>
      </c>
      <c r="V382" s="82">
        <v>0</v>
      </c>
      <c r="W382" s="88">
        <v>29746</v>
      </c>
      <c r="X382" s="54">
        <v>22360</v>
      </c>
      <c r="Y382" s="53">
        <v>8094</v>
      </c>
      <c r="Z382" s="86">
        <v>30454</v>
      </c>
      <c r="AA382" s="86">
        <v>0</v>
      </c>
      <c r="AB382" s="86">
        <v>0</v>
      </c>
      <c r="AC382" s="87">
        <v>0</v>
      </c>
      <c r="AD382" s="198">
        <v>30454</v>
      </c>
    </row>
    <row r="383" spans="1:30" s="45" customFormat="1" x14ac:dyDescent="0.25">
      <c r="A383" s="4" t="s">
        <v>59</v>
      </c>
      <c r="B383" s="5" t="s">
        <v>307</v>
      </c>
      <c r="C383" s="6" t="s">
        <v>1432</v>
      </c>
      <c r="D383" s="5">
        <v>42417317</v>
      </c>
      <c r="E383" s="7" t="s">
        <v>1433</v>
      </c>
      <c r="F383" s="5">
        <v>710279965</v>
      </c>
      <c r="G383" s="7" t="s">
        <v>1886</v>
      </c>
      <c r="H383" s="5" t="s">
        <v>59</v>
      </c>
      <c r="I383" s="7" t="s">
        <v>94</v>
      </c>
      <c r="J383" s="7" t="s">
        <v>94</v>
      </c>
      <c r="K383" s="7" t="s">
        <v>1434</v>
      </c>
      <c r="L383" s="29"/>
      <c r="M383" s="30">
        <v>3.5</v>
      </c>
      <c r="N383" s="12">
        <v>0</v>
      </c>
      <c r="O383" s="153">
        <v>3.5</v>
      </c>
      <c r="P383" s="30">
        <v>1.5</v>
      </c>
      <c r="Q383" s="43">
        <v>0</v>
      </c>
      <c r="R383" s="153">
        <v>1.5</v>
      </c>
      <c r="S383" s="52">
        <v>60</v>
      </c>
      <c r="T383" s="44">
        <v>0</v>
      </c>
      <c r="U383" s="81">
        <v>3432</v>
      </c>
      <c r="V383" s="82">
        <v>0</v>
      </c>
      <c r="W383" s="88">
        <v>3432</v>
      </c>
      <c r="X383" s="54">
        <v>2040</v>
      </c>
      <c r="Y383" s="53">
        <v>738</v>
      </c>
      <c r="Z383" s="86">
        <v>2778</v>
      </c>
      <c r="AA383" s="86">
        <v>0</v>
      </c>
      <c r="AB383" s="86">
        <v>0</v>
      </c>
      <c r="AC383" s="87">
        <v>0</v>
      </c>
      <c r="AD383" s="198">
        <v>2778</v>
      </c>
    </row>
    <row r="384" spans="1:30" x14ac:dyDescent="0.25">
      <c r="A384" s="4" t="s">
        <v>59</v>
      </c>
      <c r="B384" s="5" t="s">
        <v>307</v>
      </c>
      <c r="C384" s="6" t="s">
        <v>1432</v>
      </c>
      <c r="D384" s="5">
        <v>42417317</v>
      </c>
      <c r="E384" s="7" t="s">
        <v>1433</v>
      </c>
      <c r="F384" s="5">
        <v>710283776</v>
      </c>
      <c r="G384" s="7" t="s">
        <v>775</v>
      </c>
      <c r="H384" s="5" t="s">
        <v>59</v>
      </c>
      <c r="I384" s="7" t="s">
        <v>94</v>
      </c>
      <c r="J384" s="7" t="s">
        <v>94</v>
      </c>
      <c r="K384" s="7" t="s">
        <v>1811</v>
      </c>
      <c r="L384" s="29"/>
      <c r="M384" s="30">
        <v>9.6999999999999993</v>
      </c>
      <c r="N384" s="12">
        <v>0</v>
      </c>
      <c r="O384" s="153">
        <v>9.6999999999999993</v>
      </c>
      <c r="P384" s="30">
        <v>9.6</v>
      </c>
      <c r="Q384" s="43">
        <v>0</v>
      </c>
      <c r="R384" s="153">
        <v>9.6</v>
      </c>
      <c r="S384" s="52">
        <v>60</v>
      </c>
      <c r="T384" s="44">
        <v>0</v>
      </c>
      <c r="U384" s="81">
        <v>9512</v>
      </c>
      <c r="V384" s="82">
        <v>0</v>
      </c>
      <c r="W384" s="88">
        <v>9512</v>
      </c>
      <c r="X384" s="54">
        <v>6960</v>
      </c>
      <c r="Y384" s="53">
        <v>2520</v>
      </c>
      <c r="Z384" s="86">
        <v>9480</v>
      </c>
      <c r="AA384" s="86">
        <v>0</v>
      </c>
      <c r="AB384" s="86">
        <v>0</v>
      </c>
      <c r="AC384" s="87">
        <v>0</v>
      </c>
      <c r="AD384" s="198">
        <v>9480</v>
      </c>
    </row>
    <row r="385" spans="1:30" x14ac:dyDescent="0.25">
      <c r="A385" s="4" t="s">
        <v>59</v>
      </c>
      <c r="B385" s="5" t="s">
        <v>307</v>
      </c>
      <c r="C385" s="6" t="s">
        <v>1331</v>
      </c>
      <c r="D385" s="5">
        <v>42177120</v>
      </c>
      <c r="E385" s="7" t="s">
        <v>1332</v>
      </c>
      <c r="F385" s="5">
        <v>710279949</v>
      </c>
      <c r="G385" s="7" t="s">
        <v>519</v>
      </c>
      <c r="H385" s="5" t="s">
        <v>59</v>
      </c>
      <c r="I385" s="7" t="s">
        <v>94</v>
      </c>
      <c r="J385" s="7" t="s">
        <v>94</v>
      </c>
      <c r="K385" s="7" t="s">
        <v>1333</v>
      </c>
      <c r="L385" s="29"/>
      <c r="M385" s="30">
        <v>3</v>
      </c>
      <c r="N385" s="12">
        <v>0</v>
      </c>
      <c r="O385" s="153">
        <v>3</v>
      </c>
      <c r="P385" s="30">
        <v>3</v>
      </c>
      <c r="Q385" s="43">
        <v>0</v>
      </c>
      <c r="R385" s="153">
        <v>3</v>
      </c>
      <c r="S385" s="52">
        <v>60</v>
      </c>
      <c r="T385" s="44">
        <v>0</v>
      </c>
      <c r="U385" s="81">
        <v>2942</v>
      </c>
      <c r="V385" s="82">
        <v>0</v>
      </c>
      <c r="W385" s="88">
        <v>2942</v>
      </c>
      <c r="X385" s="54">
        <v>2160</v>
      </c>
      <c r="Y385" s="53">
        <v>782</v>
      </c>
      <c r="Z385" s="86">
        <v>2942</v>
      </c>
      <c r="AA385" s="86">
        <v>0</v>
      </c>
      <c r="AB385" s="86">
        <v>0</v>
      </c>
      <c r="AC385" s="87">
        <v>0</v>
      </c>
      <c r="AD385" s="198">
        <v>2942</v>
      </c>
    </row>
    <row r="386" spans="1:30" x14ac:dyDescent="0.25">
      <c r="A386" s="4" t="s">
        <v>59</v>
      </c>
      <c r="B386" s="5" t="s">
        <v>307</v>
      </c>
      <c r="C386" s="6" t="s">
        <v>1592</v>
      </c>
      <c r="D386" s="5">
        <v>51707331</v>
      </c>
      <c r="E386" s="7" t="s">
        <v>1593</v>
      </c>
      <c r="F386" s="5">
        <v>710280114</v>
      </c>
      <c r="G386" s="7" t="s">
        <v>519</v>
      </c>
      <c r="H386" s="5" t="s">
        <v>59</v>
      </c>
      <c r="I386" s="7" t="s">
        <v>107</v>
      </c>
      <c r="J386" s="7" t="s">
        <v>353</v>
      </c>
      <c r="K386" s="7" t="s">
        <v>1908</v>
      </c>
      <c r="L386" s="29"/>
      <c r="M386" s="30">
        <v>6</v>
      </c>
      <c r="N386" s="12">
        <v>0</v>
      </c>
      <c r="O386" s="153">
        <v>6</v>
      </c>
      <c r="P386" s="30">
        <v>6</v>
      </c>
      <c r="Q386" s="43">
        <v>0</v>
      </c>
      <c r="R386" s="153">
        <v>6</v>
      </c>
      <c r="S386" s="52">
        <v>130</v>
      </c>
      <c r="T386" s="44">
        <v>0</v>
      </c>
      <c r="U386" s="81">
        <v>12748</v>
      </c>
      <c r="V386" s="82">
        <v>0</v>
      </c>
      <c r="W386" s="88">
        <v>12748</v>
      </c>
      <c r="X386" s="54">
        <v>9360</v>
      </c>
      <c r="Y386" s="53">
        <v>3388</v>
      </c>
      <c r="Z386" s="86">
        <v>12748</v>
      </c>
      <c r="AA386" s="86">
        <v>0</v>
      </c>
      <c r="AB386" s="86">
        <v>0</v>
      </c>
      <c r="AC386" s="87">
        <v>0</v>
      </c>
      <c r="AD386" s="198">
        <v>12748</v>
      </c>
    </row>
    <row r="387" spans="1:30" x14ac:dyDescent="0.25">
      <c r="A387" s="4" t="s">
        <v>59</v>
      </c>
      <c r="B387" s="5" t="s">
        <v>307</v>
      </c>
      <c r="C387" s="6" t="s">
        <v>1174</v>
      </c>
      <c r="D387" s="5">
        <v>36669474</v>
      </c>
      <c r="E387" s="7" t="s">
        <v>1175</v>
      </c>
      <c r="F387" s="5">
        <v>710280386</v>
      </c>
      <c r="G387" s="7" t="s">
        <v>1909</v>
      </c>
      <c r="H387" s="5" t="s">
        <v>59</v>
      </c>
      <c r="I387" s="7" t="s">
        <v>337</v>
      </c>
      <c r="J387" s="7" t="s">
        <v>338</v>
      </c>
      <c r="K387" s="7" t="s">
        <v>1910</v>
      </c>
      <c r="L387" s="29"/>
      <c r="M387" s="30">
        <v>3</v>
      </c>
      <c r="N387" s="12">
        <v>0</v>
      </c>
      <c r="O387" s="153">
        <v>3</v>
      </c>
      <c r="P387" s="30">
        <v>6</v>
      </c>
      <c r="Q387" s="43">
        <v>0</v>
      </c>
      <c r="R387" s="153">
        <v>6</v>
      </c>
      <c r="S387" s="52">
        <v>130</v>
      </c>
      <c r="T387" s="44">
        <v>0</v>
      </c>
      <c r="U387" s="81">
        <v>6374</v>
      </c>
      <c r="V387" s="82">
        <v>0</v>
      </c>
      <c r="W387" s="88">
        <v>6374</v>
      </c>
      <c r="X387" s="54">
        <v>6240</v>
      </c>
      <c r="Y387" s="53">
        <v>2259</v>
      </c>
      <c r="Z387" s="86">
        <v>8499</v>
      </c>
      <c r="AA387" s="86">
        <v>0</v>
      </c>
      <c r="AB387" s="86">
        <v>0</v>
      </c>
      <c r="AC387" s="87">
        <v>0</v>
      </c>
      <c r="AD387" s="198">
        <v>8499</v>
      </c>
    </row>
    <row r="388" spans="1:30" x14ac:dyDescent="0.25">
      <c r="A388" s="4" t="s">
        <v>59</v>
      </c>
      <c r="B388" s="5" t="s">
        <v>307</v>
      </c>
      <c r="C388" s="6" t="s">
        <v>1806</v>
      </c>
      <c r="D388" s="5">
        <v>52441334</v>
      </c>
      <c r="E388" s="7" t="s">
        <v>1807</v>
      </c>
      <c r="F388" s="5">
        <v>710280661</v>
      </c>
      <c r="G388" s="7" t="s">
        <v>1808</v>
      </c>
      <c r="H388" s="5" t="s">
        <v>59</v>
      </c>
      <c r="I388" s="7" t="s">
        <v>359</v>
      </c>
      <c r="J388" s="7" t="s">
        <v>566</v>
      </c>
      <c r="K388" s="7" t="s">
        <v>750</v>
      </c>
      <c r="L388" s="29"/>
      <c r="M388" s="30">
        <v>3</v>
      </c>
      <c r="N388" s="12">
        <v>0</v>
      </c>
      <c r="O388" s="153">
        <v>3</v>
      </c>
      <c r="P388" s="30">
        <v>9</v>
      </c>
      <c r="Q388" s="43">
        <v>1</v>
      </c>
      <c r="R388" s="153">
        <v>10</v>
      </c>
      <c r="S388" s="52">
        <v>130</v>
      </c>
      <c r="T388" s="44">
        <v>0</v>
      </c>
      <c r="U388" s="81">
        <v>6374</v>
      </c>
      <c r="V388" s="82">
        <v>0</v>
      </c>
      <c r="W388" s="88">
        <v>6374</v>
      </c>
      <c r="X388" s="54">
        <v>8320</v>
      </c>
      <c r="Y388" s="53">
        <v>3012</v>
      </c>
      <c r="Z388" s="86">
        <v>11332</v>
      </c>
      <c r="AA388" s="86">
        <v>0</v>
      </c>
      <c r="AB388" s="86">
        <v>0</v>
      </c>
      <c r="AC388" s="87">
        <v>0</v>
      </c>
      <c r="AD388" s="198">
        <v>11332</v>
      </c>
    </row>
    <row r="389" spans="1:30" x14ac:dyDescent="0.25">
      <c r="A389" s="4" t="s">
        <v>59</v>
      </c>
      <c r="B389" s="5" t="s">
        <v>307</v>
      </c>
      <c r="C389" s="6" t="s">
        <v>1508</v>
      </c>
      <c r="D389" s="5">
        <v>47323175</v>
      </c>
      <c r="E389" s="7" t="s">
        <v>1509</v>
      </c>
      <c r="F389" s="5">
        <v>710281021</v>
      </c>
      <c r="G389" s="7" t="s">
        <v>519</v>
      </c>
      <c r="H389" s="5" t="s">
        <v>59</v>
      </c>
      <c r="I389" s="7" t="s">
        <v>319</v>
      </c>
      <c r="J389" s="7" t="s">
        <v>320</v>
      </c>
      <c r="K389" s="7" t="s">
        <v>1911</v>
      </c>
      <c r="L389" s="29"/>
      <c r="M389" s="30">
        <v>2.5</v>
      </c>
      <c r="N389" s="12">
        <v>0</v>
      </c>
      <c r="O389" s="153">
        <v>2.5</v>
      </c>
      <c r="P389" s="30">
        <v>3</v>
      </c>
      <c r="Q389" s="43">
        <v>0</v>
      </c>
      <c r="R389" s="153">
        <v>3</v>
      </c>
      <c r="S389" s="52">
        <v>130</v>
      </c>
      <c r="T389" s="44">
        <v>0</v>
      </c>
      <c r="U389" s="81">
        <v>5312</v>
      </c>
      <c r="V389" s="82">
        <v>0</v>
      </c>
      <c r="W389" s="88">
        <v>5312</v>
      </c>
      <c r="X389" s="54">
        <v>4160</v>
      </c>
      <c r="Y389" s="53">
        <v>1506</v>
      </c>
      <c r="Z389" s="86">
        <v>5666</v>
      </c>
      <c r="AA389" s="86">
        <v>0</v>
      </c>
      <c r="AB389" s="86">
        <v>0</v>
      </c>
      <c r="AC389" s="87">
        <v>0</v>
      </c>
      <c r="AD389" s="198">
        <v>5666</v>
      </c>
    </row>
    <row r="390" spans="1:30" x14ac:dyDescent="0.25">
      <c r="A390" s="4" t="s">
        <v>59</v>
      </c>
      <c r="B390" s="5" t="s">
        <v>307</v>
      </c>
      <c r="C390" s="6" t="s">
        <v>1522</v>
      </c>
      <c r="D390" s="5">
        <v>48275166</v>
      </c>
      <c r="E390" s="7" t="s">
        <v>1523</v>
      </c>
      <c r="F390" s="5">
        <v>710281102</v>
      </c>
      <c r="G390" s="7" t="s">
        <v>1912</v>
      </c>
      <c r="H390" s="5" t="s">
        <v>59</v>
      </c>
      <c r="I390" s="7" t="s">
        <v>337</v>
      </c>
      <c r="J390" s="7" t="s">
        <v>338</v>
      </c>
      <c r="K390" s="7" t="s">
        <v>1913</v>
      </c>
      <c r="L390" s="29"/>
      <c r="M390" s="30">
        <v>7.8</v>
      </c>
      <c r="N390" s="12">
        <v>0.8</v>
      </c>
      <c r="O390" s="153">
        <v>8.6</v>
      </c>
      <c r="P390" s="30">
        <v>7</v>
      </c>
      <c r="Q390" s="43">
        <v>0</v>
      </c>
      <c r="R390" s="153">
        <v>7</v>
      </c>
      <c r="S390" s="52">
        <v>130</v>
      </c>
      <c r="T390" s="44">
        <v>0</v>
      </c>
      <c r="U390" s="81">
        <v>18273</v>
      </c>
      <c r="V390" s="82">
        <v>0</v>
      </c>
      <c r="W390" s="88">
        <v>18273</v>
      </c>
      <c r="X390" s="54">
        <v>12584</v>
      </c>
      <c r="Y390" s="53">
        <v>4555</v>
      </c>
      <c r="Z390" s="86">
        <v>17139</v>
      </c>
      <c r="AA390" s="86">
        <v>0</v>
      </c>
      <c r="AB390" s="86">
        <v>0</v>
      </c>
      <c r="AC390" s="87">
        <v>0</v>
      </c>
      <c r="AD390" s="198">
        <v>17139</v>
      </c>
    </row>
    <row r="391" spans="1:30" x14ac:dyDescent="0.25">
      <c r="A391" s="4" t="s">
        <v>59</v>
      </c>
      <c r="B391" s="5" t="s">
        <v>307</v>
      </c>
      <c r="C391" s="6" t="s">
        <v>1567</v>
      </c>
      <c r="D391" s="5">
        <v>50851934</v>
      </c>
      <c r="E391" s="7" t="s">
        <v>1568</v>
      </c>
      <c r="F391" s="5">
        <v>710281234</v>
      </c>
      <c r="G391" s="7" t="s">
        <v>1914</v>
      </c>
      <c r="H391" s="5" t="s">
        <v>59</v>
      </c>
      <c r="I391" s="7" t="s">
        <v>94</v>
      </c>
      <c r="J391" s="7" t="s">
        <v>94</v>
      </c>
      <c r="K391" s="7" t="s">
        <v>1915</v>
      </c>
      <c r="L391" s="29"/>
      <c r="M391" s="30">
        <v>9.8000000000000007</v>
      </c>
      <c r="N391" s="12">
        <v>0</v>
      </c>
      <c r="O391" s="153">
        <v>9.8000000000000007</v>
      </c>
      <c r="P391" s="30">
        <v>7.8</v>
      </c>
      <c r="Q391" s="43">
        <v>0</v>
      </c>
      <c r="R391" s="153">
        <v>7.8</v>
      </c>
      <c r="S391" s="52">
        <v>60</v>
      </c>
      <c r="T391" s="44">
        <v>0</v>
      </c>
      <c r="U391" s="81">
        <v>9610</v>
      </c>
      <c r="V391" s="82">
        <v>0</v>
      </c>
      <c r="W391" s="88">
        <v>9610</v>
      </c>
      <c r="X391" s="54">
        <v>6576</v>
      </c>
      <c r="Y391" s="53">
        <v>2381</v>
      </c>
      <c r="Z391" s="86">
        <v>8957</v>
      </c>
      <c r="AA391" s="86">
        <v>0</v>
      </c>
      <c r="AB391" s="86">
        <v>0</v>
      </c>
      <c r="AC391" s="87">
        <v>0</v>
      </c>
      <c r="AD391" s="198">
        <v>8957</v>
      </c>
    </row>
    <row r="392" spans="1:30" x14ac:dyDescent="0.25">
      <c r="A392" s="4" t="s">
        <v>59</v>
      </c>
      <c r="B392" s="5" t="s">
        <v>307</v>
      </c>
      <c r="C392" s="6" t="s">
        <v>1715</v>
      </c>
      <c r="D392" s="5">
        <v>42255015</v>
      </c>
      <c r="E392" s="7" t="s">
        <v>1716</v>
      </c>
      <c r="F392" s="5">
        <v>54715695</v>
      </c>
      <c r="G392" s="7" t="s">
        <v>640</v>
      </c>
      <c r="H392" s="5" t="s">
        <v>59</v>
      </c>
      <c r="I392" s="7" t="s">
        <v>66</v>
      </c>
      <c r="J392" s="7" t="s">
        <v>66</v>
      </c>
      <c r="K392" s="7" t="s">
        <v>1717</v>
      </c>
      <c r="L392" s="29"/>
      <c r="M392" s="30">
        <v>0</v>
      </c>
      <c r="N392" s="12">
        <v>5.2</v>
      </c>
      <c r="O392" s="153">
        <v>5.2</v>
      </c>
      <c r="P392" s="30">
        <v>0</v>
      </c>
      <c r="Q392" s="43">
        <v>5.3</v>
      </c>
      <c r="R392" s="153">
        <v>5.3</v>
      </c>
      <c r="S392" s="52">
        <v>60</v>
      </c>
      <c r="T392" s="44">
        <v>0</v>
      </c>
      <c r="U392" s="81">
        <v>5099</v>
      </c>
      <c r="V392" s="82">
        <v>0</v>
      </c>
      <c r="W392" s="88">
        <v>5099</v>
      </c>
      <c r="X392" s="54">
        <v>3768</v>
      </c>
      <c r="Y392" s="53">
        <v>1364</v>
      </c>
      <c r="Z392" s="86">
        <v>5132</v>
      </c>
      <c r="AA392" s="86">
        <v>0</v>
      </c>
      <c r="AB392" s="86">
        <v>0</v>
      </c>
      <c r="AC392" s="87">
        <v>0</v>
      </c>
      <c r="AD392" s="198">
        <v>5132</v>
      </c>
    </row>
    <row r="393" spans="1:30" x14ac:dyDescent="0.25">
      <c r="A393" s="4" t="s">
        <v>59</v>
      </c>
      <c r="B393" s="5" t="s">
        <v>307</v>
      </c>
      <c r="C393" s="6" t="s">
        <v>1693</v>
      </c>
      <c r="D393" s="5">
        <v>53826043</v>
      </c>
      <c r="E393" s="7" t="s">
        <v>1694</v>
      </c>
      <c r="F393" s="5">
        <v>710282605</v>
      </c>
      <c r="G393" s="7" t="s">
        <v>1916</v>
      </c>
      <c r="H393" s="5" t="s">
        <v>59</v>
      </c>
      <c r="I393" s="7" t="s">
        <v>337</v>
      </c>
      <c r="J393" s="7" t="s">
        <v>338</v>
      </c>
      <c r="K393" s="7" t="s">
        <v>1917</v>
      </c>
      <c r="L393" s="29"/>
      <c r="M393" s="30">
        <v>3.3</v>
      </c>
      <c r="N393" s="12">
        <v>0</v>
      </c>
      <c r="O393" s="153">
        <v>3.3</v>
      </c>
      <c r="P393" s="30">
        <v>2.2999999999999998</v>
      </c>
      <c r="Q393" s="43">
        <v>1</v>
      </c>
      <c r="R393" s="153">
        <v>3.3</v>
      </c>
      <c r="S393" s="52">
        <v>130</v>
      </c>
      <c r="T393" s="44">
        <v>0</v>
      </c>
      <c r="U393" s="81">
        <v>7012</v>
      </c>
      <c r="V393" s="82">
        <v>0</v>
      </c>
      <c r="W393" s="88">
        <v>7012</v>
      </c>
      <c r="X393" s="54">
        <v>5148</v>
      </c>
      <c r="Y393" s="53">
        <v>1864</v>
      </c>
      <c r="Z393" s="86">
        <v>7012</v>
      </c>
      <c r="AA393" s="86">
        <v>0</v>
      </c>
      <c r="AB393" s="86">
        <v>0</v>
      </c>
      <c r="AC393" s="87">
        <v>0</v>
      </c>
      <c r="AD393" s="198">
        <v>7012</v>
      </c>
    </row>
    <row r="394" spans="1:30" x14ac:dyDescent="0.25">
      <c r="A394" s="4" t="s">
        <v>59</v>
      </c>
      <c r="B394" s="5" t="s">
        <v>307</v>
      </c>
      <c r="C394" s="6" t="s">
        <v>1670</v>
      </c>
      <c r="D394" s="5">
        <v>53502787</v>
      </c>
      <c r="E394" s="7" t="s">
        <v>1671</v>
      </c>
      <c r="F394" s="5">
        <v>710282672</v>
      </c>
      <c r="G394" s="7" t="s">
        <v>1918</v>
      </c>
      <c r="H394" s="5" t="s">
        <v>59</v>
      </c>
      <c r="I394" s="7" t="s">
        <v>94</v>
      </c>
      <c r="J394" s="7" t="s">
        <v>817</v>
      </c>
      <c r="K394" s="7" t="s">
        <v>1919</v>
      </c>
      <c r="L394" s="29"/>
      <c r="M394" s="30">
        <v>4</v>
      </c>
      <c r="N394" s="12">
        <v>0</v>
      </c>
      <c r="O394" s="153">
        <v>4</v>
      </c>
      <c r="P394" s="30">
        <v>3.8</v>
      </c>
      <c r="Q394" s="43">
        <v>0</v>
      </c>
      <c r="R394" s="153">
        <v>3.8</v>
      </c>
      <c r="S394" s="52">
        <v>60</v>
      </c>
      <c r="T394" s="44">
        <v>0</v>
      </c>
      <c r="U394" s="81">
        <v>3923</v>
      </c>
      <c r="V394" s="82">
        <v>0</v>
      </c>
      <c r="W394" s="88">
        <v>3923</v>
      </c>
      <c r="X394" s="54">
        <v>2832</v>
      </c>
      <c r="Y394" s="53">
        <v>1025</v>
      </c>
      <c r="Z394" s="86">
        <v>3857</v>
      </c>
      <c r="AA394" s="86">
        <v>0</v>
      </c>
      <c r="AB394" s="86">
        <v>0</v>
      </c>
      <c r="AC394" s="87">
        <v>0</v>
      </c>
      <c r="AD394" s="198">
        <v>3857</v>
      </c>
    </row>
    <row r="395" spans="1:30" x14ac:dyDescent="0.25">
      <c r="A395" s="4" t="s">
        <v>59</v>
      </c>
      <c r="B395" s="5" t="s">
        <v>307</v>
      </c>
      <c r="C395" s="6" t="s">
        <v>1701</v>
      </c>
      <c r="D395" s="5">
        <v>54015243</v>
      </c>
      <c r="E395" s="7" t="s">
        <v>1702</v>
      </c>
      <c r="F395" s="5">
        <v>54015243</v>
      </c>
      <c r="G395" s="7" t="s">
        <v>1702</v>
      </c>
      <c r="H395" s="5" t="s">
        <v>59</v>
      </c>
      <c r="I395" s="7" t="s">
        <v>107</v>
      </c>
      <c r="J395" s="7" t="s">
        <v>353</v>
      </c>
      <c r="K395" s="7" t="s">
        <v>1703</v>
      </c>
      <c r="L395" s="29"/>
      <c r="M395" s="30">
        <v>3</v>
      </c>
      <c r="N395" s="12">
        <v>0</v>
      </c>
      <c r="O395" s="153">
        <v>3</v>
      </c>
      <c r="P395" s="30">
        <v>6</v>
      </c>
      <c r="Q395" s="43">
        <v>0</v>
      </c>
      <c r="R395" s="153">
        <v>6</v>
      </c>
      <c r="S395" s="52">
        <v>130</v>
      </c>
      <c r="T395" s="44">
        <v>0</v>
      </c>
      <c r="U395" s="81">
        <v>6374</v>
      </c>
      <c r="V395" s="82">
        <v>0</v>
      </c>
      <c r="W395" s="88">
        <v>6374</v>
      </c>
      <c r="X395" s="54">
        <v>6240</v>
      </c>
      <c r="Y395" s="53">
        <v>2259</v>
      </c>
      <c r="Z395" s="86">
        <v>8499</v>
      </c>
      <c r="AA395" s="86">
        <v>0</v>
      </c>
      <c r="AB395" s="86">
        <v>0</v>
      </c>
      <c r="AC395" s="87">
        <v>0</v>
      </c>
      <c r="AD395" s="198">
        <v>8499</v>
      </c>
    </row>
    <row r="396" spans="1:30" x14ac:dyDescent="0.25">
      <c r="A396" s="4" t="s">
        <v>59</v>
      </c>
      <c r="B396" s="5" t="s">
        <v>307</v>
      </c>
      <c r="C396" s="6" t="s">
        <v>1481</v>
      </c>
      <c r="D396" s="5">
        <v>46283587</v>
      </c>
      <c r="E396" s="7" t="s">
        <v>1482</v>
      </c>
      <c r="F396" s="5">
        <v>710282761</v>
      </c>
      <c r="G396" s="7" t="s">
        <v>1920</v>
      </c>
      <c r="H396" s="5" t="s">
        <v>59</v>
      </c>
      <c r="I396" s="7" t="s">
        <v>442</v>
      </c>
      <c r="J396" s="7" t="s">
        <v>443</v>
      </c>
      <c r="K396" s="7" t="s">
        <v>1921</v>
      </c>
      <c r="L396" s="29"/>
      <c r="M396" s="30">
        <v>0</v>
      </c>
      <c r="N396" s="12">
        <v>0</v>
      </c>
      <c r="O396" s="153">
        <v>0</v>
      </c>
      <c r="P396" s="30">
        <v>3</v>
      </c>
      <c r="Q396" s="43">
        <v>0</v>
      </c>
      <c r="R396" s="153">
        <v>3</v>
      </c>
      <c r="S396" s="52">
        <v>130</v>
      </c>
      <c r="T396" s="44">
        <v>0</v>
      </c>
      <c r="U396" s="81">
        <v>0</v>
      </c>
      <c r="V396" s="82">
        <v>0</v>
      </c>
      <c r="W396" s="88">
        <v>0</v>
      </c>
      <c r="X396" s="54">
        <v>1560</v>
      </c>
      <c r="Y396" s="53">
        <v>565</v>
      </c>
      <c r="Z396" s="86">
        <v>2125</v>
      </c>
      <c r="AA396" s="86">
        <v>0</v>
      </c>
      <c r="AB396" s="86">
        <v>0</v>
      </c>
      <c r="AC396" s="87">
        <v>0</v>
      </c>
      <c r="AD396" s="198">
        <v>2125</v>
      </c>
    </row>
    <row r="397" spans="1:30" x14ac:dyDescent="0.25">
      <c r="A397" s="4" t="s">
        <v>59</v>
      </c>
      <c r="B397" s="5" t="s">
        <v>307</v>
      </c>
      <c r="C397" s="6" t="s">
        <v>1809</v>
      </c>
      <c r="D397" s="5">
        <v>54347599</v>
      </c>
      <c r="E397" s="7" t="s">
        <v>1810</v>
      </c>
      <c r="F397" s="5">
        <v>710282885</v>
      </c>
      <c r="G397" s="7" t="s">
        <v>775</v>
      </c>
      <c r="H397" s="5" t="s">
        <v>59</v>
      </c>
      <c r="I397" s="7" t="s">
        <v>94</v>
      </c>
      <c r="J397" s="7" t="s">
        <v>95</v>
      </c>
      <c r="K397" s="7" t="s">
        <v>96</v>
      </c>
      <c r="L397" s="29"/>
      <c r="M397" s="30">
        <v>4.5999999999999996</v>
      </c>
      <c r="N397" s="12">
        <v>0</v>
      </c>
      <c r="O397" s="153">
        <v>4.5999999999999996</v>
      </c>
      <c r="P397" s="30">
        <v>9.8000000000000007</v>
      </c>
      <c r="Q397" s="43">
        <v>1</v>
      </c>
      <c r="R397" s="153">
        <v>10.8</v>
      </c>
      <c r="S397" s="52">
        <v>60</v>
      </c>
      <c r="T397" s="44">
        <v>0</v>
      </c>
      <c r="U397" s="81">
        <v>4511</v>
      </c>
      <c r="V397" s="82">
        <v>0</v>
      </c>
      <c r="W397" s="88">
        <v>4511</v>
      </c>
      <c r="X397" s="54">
        <v>4800</v>
      </c>
      <c r="Y397" s="53">
        <v>1738</v>
      </c>
      <c r="Z397" s="86">
        <v>6538</v>
      </c>
      <c r="AA397" s="86">
        <v>0</v>
      </c>
      <c r="AB397" s="86">
        <v>0</v>
      </c>
      <c r="AC397" s="87">
        <v>0</v>
      </c>
      <c r="AD397" s="198">
        <v>6538</v>
      </c>
    </row>
    <row r="398" spans="1:30" x14ac:dyDescent="0.25">
      <c r="A398" s="4" t="s">
        <v>59</v>
      </c>
      <c r="B398" s="5" t="s">
        <v>307</v>
      </c>
      <c r="C398" s="6" t="s">
        <v>1723</v>
      </c>
      <c r="D398" s="5">
        <v>42138515</v>
      </c>
      <c r="E398" s="7" t="s">
        <v>1724</v>
      </c>
      <c r="F398" s="5">
        <v>54851149</v>
      </c>
      <c r="G398" s="7" t="s">
        <v>1725</v>
      </c>
      <c r="H398" s="5" t="s">
        <v>59</v>
      </c>
      <c r="I398" s="7" t="s">
        <v>337</v>
      </c>
      <c r="J398" s="7" t="s">
        <v>338</v>
      </c>
      <c r="K398" s="7" t="s">
        <v>1726</v>
      </c>
      <c r="L398" s="29"/>
      <c r="M398" s="30">
        <v>19.100000000000001</v>
      </c>
      <c r="N398" s="12">
        <v>0.8</v>
      </c>
      <c r="O398" s="153">
        <v>19.900000000000002</v>
      </c>
      <c r="P398" s="30">
        <v>20</v>
      </c>
      <c r="Q398" s="43">
        <v>0.5</v>
      </c>
      <c r="R398" s="153">
        <v>20.5</v>
      </c>
      <c r="S398" s="52">
        <v>130</v>
      </c>
      <c r="T398" s="44">
        <v>0</v>
      </c>
      <c r="U398" s="81">
        <v>42282</v>
      </c>
      <c r="V398" s="82">
        <v>0</v>
      </c>
      <c r="W398" s="88">
        <v>42282</v>
      </c>
      <c r="X398" s="54">
        <v>31356</v>
      </c>
      <c r="Y398" s="53">
        <v>11351</v>
      </c>
      <c r="Z398" s="86">
        <v>42707</v>
      </c>
      <c r="AA398" s="86">
        <v>0</v>
      </c>
      <c r="AB398" s="86">
        <v>0</v>
      </c>
      <c r="AC398" s="87">
        <v>0</v>
      </c>
      <c r="AD398" s="198">
        <v>42707</v>
      </c>
    </row>
    <row r="399" spans="1:30" x14ac:dyDescent="0.25">
      <c r="A399" s="4" t="s">
        <v>59</v>
      </c>
      <c r="B399" s="5" t="s">
        <v>307</v>
      </c>
      <c r="C399" s="6" t="s">
        <v>1812</v>
      </c>
      <c r="D399" s="5">
        <v>35907631</v>
      </c>
      <c r="E399" s="7" t="s">
        <v>1813</v>
      </c>
      <c r="F399" s="5">
        <v>710283970</v>
      </c>
      <c r="G399" s="7" t="s">
        <v>775</v>
      </c>
      <c r="H399" s="5" t="s">
        <v>59</v>
      </c>
      <c r="I399" s="7" t="s">
        <v>94</v>
      </c>
      <c r="J399" s="7" t="s">
        <v>194</v>
      </c>
      <c r="K399" s="7" t="s">
        <v>1814</v>
      </c>
      <c r="L399" s="29"/>
      <c r="M399" s="30">
        <v>6.6</v>
      </c>
      <c r="N399" s="12">
        <v>0</v>
      </c>
      <c r="O399" s="153">
        <v>6.6</v>
      </c>
      <c r="P399" s="30">
        <v>6.5</v>
      </c>
      <c r="Q399" s="43">
        <v>0</v>
      </c>
      <c r="R399" s="153">
        <v>6.5</v>
      </c>
      <c r="S399" s="52">
        <v>60</v>
      </c>
      <c r="T399" s="44">
        <v>0</v>
      </c>
      <c r="U399" s="81">
        <v>6472</v>
      </c>
      <c r="V399" s="82">
        <v>0</v>
      </c>
      <c r="W399" s="88">
        <v>6472</v>
      </c>
      <c r="X399" s="54">
        <v>4728</v>
      </c>
      <c r="Y399" s="53">
        <v>1712</v>
      </c>
      <c r="Z399" s="86">
        <v>6440</v>
      </c>
      <c r="AA399" s="86">
        <v>0</v>
      </c>
      <c r="AB399" s="86">
        <v>0</v>
      </c>
      <c r="AC399" s="87">
        <v>0</v>
      </c>
      <c r="AD399" s="198">
        <v>6440</v>
      </c>
    </row>
    <row r="400" spans="1:30" x14ac:dyDescent="0.25">
      <c r="A400" s="4" t="s">
        <v>59</v>
      </c>
      <c r="B400" s="5" t="s">
        <v>307</v>
      </c>
      <c r="C400" s="6" t="s">
        <v>1324</v>
      </c>
      <c r="D400" s="5">
        <v>42174309</v>
      </c>
      <c r="E400" s="7" t="s">
        <v>1325</v>
      </c>
      <c r="F400" s="5">
        <v>710283989</v>
      </c>
      <c r="G400" s="7" t="s">
        <v>1922</v>
      </c>
      <c r="H400" s="5" t="s">
        <v>59</v>
      </c>
      <c r="I400" s="7" t="s">
        <v>442</v>
      </c>
      <c r="J400" s="7" t="s">
        <v>443</v>
      </c>
      <c r="K400" s="7" t="s">
        <v>1923</v>
      </c>
      <c r="L400" s="29"/>
      <c r="M400" s="30">
        <v>6.6</v>
      </c>
      <c r="N400" s="12">
        <v>0</v>
      </c>
      <c r="O400" s="153">
        <v>6.6</v>
      </c>
      <c r="P400" s="30">
        <v>7.5</v>
      </c>
      <c r="Q400" s="43">
        <v>0</v>
      </c>
      <c r="R400" s="153">
        <v>7.5</v>
      </c>
      <c r="S400" s="52">
        <v>130</v>
      </c>
      <c r="T400" s="44">
        <v>0</v>
      </c>
      <c r="U400" s="81">
        <v>14023</v>
      </c>
      <c r="V400" s="82">
        <v>0</v>
      </c>
      <c r="W400" s="88">
        <v>14023</v>
      </c>
      <c r="X400" s="54">
        <v>10764</v>
      </c>
      <c r="Y400" s="53">
        <v>3897</v>
      </c>
      <c r="Z400" s="86">
        <v>14661</v>
      </c>
      <c r="AA400" s="86">
        <v>0</v>
      </c>
      <c r="AB400" s="86">
        <v>0</v>
      </c>
      <c r="AC400" s="87">
        <v>0</v>
      </c>
      <c r="AD400" s="198">
        <v>14661</v>
      </c>
    </row>
    <row r="401" spans="1:30" x14ac:dyDescent="0.25">
      <c r="A401" s="4" t="s">
        <v>59</v>
      </c>
      <c r="B401" s="5" t="s">
        <v>307</v>
      </c>
      <c r="C401" s="6" t="s">
        <v>1531</v>
      </c>
      <c r="D401" s="5">
        <v>42445817</v>
      </c>
      <c r="E401" s="7" t="s">
        <v>1532</v>
      </c>
      <c r="F401" s="5">
        <v>50096630</v>
      </c>
      <c r="G401" s="7" t="s">
        <v>775</v>
      </c>
      <c r="H401" s="5" t="s">
        <v>59</v>
      </c>
      <c r="I401" s="7" t="s">
        <v>66</v>
      </c>
      <c r="J401" s="7" t="s">
        <v>66</v>
      </c>
      <c r="K401" s="7" t="s">
        <v>1069</v>
      </c>
      <c r="L401" s="29"/>
      <c r="M401" s="30">
        <v>21.2</v>
      </c>
      <c r="N401" s="12">
        <v>1</v>
      </c>
      <c r="O401" s="153">
        <v>22.2</v>
      </c>
      <c r="P401" s="30">
        <v>23.3</v>
      </c>
      <c r="Q401" s="43">
        <v>1</v>
      </c>
      <c r="R401" s="153">
        <v>24.3</v>
      </c>
      <c r="S401" s="52">
        <v>60</v>
      </c>
      <c r="T401" s="44">
        <v>0</v>
      </c>
      <c r="U401" s="81">
        <v>21770</v>
      </c>
      <c r="V401" s="82">
        <v>0</v>
      </c>
      <c r="W401" s="88">
        <v>21770</v>
      </c>
      <c r="X401" s="54">
        <v>16488</v>
      </c>
      <c r="Y401" s="53">
        <v>5969</v>
      </c>
      <c r="Z401" s="86">
        <v>22457</v>
      </c>
      <c r="AA401" s="86">
        <v>0</v>
      </c>
      <c r="AB401" s="86">
        <v>0</v>
      </c>
      <c r="AC401" s="87">
        <v>0</v>
      </c>
      <c r="AD401" s="198">
        <v>22457</v>
      </c>
    </row>
    <row r="402" spans="1:30" x14ac:dyDescent="0.25">
      <c r="A402" s="46" t="s">
        <v>59</v>
      </c>
      <c r="B402" s="6" t="s">
        <v>307</v>
      </c>
      <c r="C402" s="6" t="s">
        <v>1840</v>
      </c>
      <c r="D402" s="6">
        <v>90000341</v>
      </c>
      <c r="E402" s="14" t="s">
        <v>1879</v>
      </c>
      <c r="F402" s="6">
        <v>36075604</v>
      </c>
      <c r="G402" s="15" t="s">
        <v>1841</v>
      </c>
      <c r="H402" s="6" t="s">
        <v>59</v>
      </c>
      <c r="I402" s="14" t="s">
        <v>66</v>
      </c>
      <c r="J402" s="14" t="s">
        <v>66</v>
      </c>
      <c r="K402" s="14" t="s">
        <v>1842</v>
      </c>
      <c r="L402" s="29"/>
      <c r="M402" s="30"/>
      <c r="N402" s="12"/>
      <c r="O402" s="153"/>
      <c r="P402" s="30">
        <v>2.8</v>
      </c>
      <c r="Q402" s="43">
        <v>0.3</v>
      </c>
      <c r="R402" s="153">
        <v>3.0999999999999996</v>
      </c>
      <c r="S402" s="52">
        <v>60</v>
      </c>
      <c r="T402" s="44">
        <v>0</v>
      </c>
      <c r="U402" s="81"/>
      <c r="V402" s="82"/>
      <c r="W402" s="89">
        <v>0</v>
      </c>
      <c r="X402" s="54">
        <v>744</v>
      </c>
      <c r="Y402" s="53">
        <v>269</v>
      </c>
      <c r="Z402" s="86">
        <v>1013</v>
      </c>
      <c r="AA402" s="86">
        <v>0</v>
      </c>
      <c r="AB402" s="86">
        <v>0</v>
      </c>
      <c r="AC402" s="87">
        <v>0</v>
      </c>
      <c r="AD402" s="198">
        <v>1013</v>
      </c>
    </row>
    <row r="403" spans="1:30" x14ac:dyDescent="0.25">
      <c r="A403" s="4" t="s">
        <v>59</v>
      </c>
      <c r="B403" s="5" t="s">
        <v>307</v>
      </c>
      <c r="C403" s="6" t="s">
        <v>1596</v>
      </c>
      <c r="D403" s="5">
        <v>51773392</v>
      </c>
      <c r="E403" s="7" t="s">
        <v>1597</v>
      </c>
      <c r="F403" s="5">
        <v>710284241</v>
      </c>
      <c r="G403" s="7" t="s">
        <v>1924</v>
      </c>
      <c r="H403" s="5" t="s">
        <v>59</v>
      </c>
      <c r="I403" s="7" t="s">
        <v>66</v>
      </c>
      <c r="J403" s="7" t="s">
        <v>66</v>
      </c>
      <c r="K403" s="7" t="s">
        <v>1925</v>
      </c>
      <c r="L403" s="29"/>
      <c r="M403" s="30">
        <v>2</v>
      </c>
      <c r="N403" s="12">
        <v>0</v>
      </c>
      <c r="O403" s="153">
        <v>2</v>
      </c>
      <c r="P403" s="30">
        <v>2</v>
      </c>
      <c r="Q403" s="43">
        <v>0</v>
      </c>
      <c r="R403" s="153">
        <v>2</v>
      </c>
      <c r="S403" s="52">
        <v>60</v>
      </c>
      <c r="T403" s="44">
        <v>0</v>
      </c>
      <c r="U403" s="81">
        <v>1961</v>
      </c>
      <c r="V403" s="82">
        <v>0</v>
      </c>
      <c r="W403" s="88">
        <v>1961</v>
      </c>
      <c r="X403" s="54">
        <v>1440</v>
      </c>
      <c r="Y403" s="53">
        <v>521</v>
      </c>
      <c r="Z403" s="86">
        <v>1961</v>
      </c>
      <c r="AA403" s="86">
        <v>0</v>
      </c>
      <c r="AB403" s="86">
        <v>0</v>
      </c>
      <c r="AC403" s="87">
        <v>0</v>
      </c>
      <c r="AD403" s="198">
        <v>1961</v>
      </c>
    </row>
    <row r="404" spans="1:30" x14ac:dyDescent="0.25">
      <c r="A404" s="4" t="s">
        <v>59</v>
      </c>
      <c r="B404" s="5" t="s">
        <v>307</v>
      </c>
      <c r="C404" s="6" t="s">
        <v>1617</v>
      </c>
      <c r="D404" s="5">
        <v>52396100</v>
      </c>
      <c r="E404" s="7" t="s">
        <v>1618</v>
      </c>
      <c r="F404" s="5">
        <v>710284373</v>
      </c>
      <c r="G404" s="7" t="s">
        <v>1926</v>
      </c>
      <c r="H404" s="5" t="s">
        <v>59</v>
      </c>
      <c r="I404" s="7" t="s">
        <v>319</v>
      </c>
      <c r="J404" s="7" t="s">
        <v>320</v>
      </c>
      <c r="K404" s="7" t="s">
        <v>1927</v>
      </c>
      <c r="L404" s="29"/>
      <c r="M404" s="30">
        <v>3</v>
      </c>
      <c r="N404" s="12">
        <v>0</v>
      </c>
      <c r="O404" s="153">
        <v>3</v>
      </c>
      <c r="P404" s="30">
        <v>2</v>
      </c>
      <c r="Q404" s="43">
        <v>0</v>
      </c>
      <c r="R404" s="153">
        <v>2</v>
      </c>
      <c r="S404" s="52">
        <v>130</v>
      </c>
      <c r="T404" s="44">
        <v>0</v>
      </c>
      <c r="U404" s="81">
        <v>6374</v>
      </c>
      <c r="V404" s="82">
        <v>0</v>
      </c>
      <c r="W404" s="88">
        <v>6374</v>
      </c>
      <c r="X404" s="54">
        <v>4160</v>
      </c>
      <c r="Y404" s="53">
        <v>1506</v>
      </c>
      <c r="Z404" s="86">
        <v>5666</v>
      </c>
      <c r="AA404" s="86">
        <v>0</v>
      </c>
      <c r="AB404" s="86">
        <v>0</v>
      </c>
      <c r="AC404" s="87">
        <v>0</v>
      </c>
      <c r="AD404" s="198">
        <v>5666</v>
      </c>
    </row>
    <row r="405" spans="1:30" x14ac:dyDescent="0.25">
      <c r="A405" s="4" t="s">
        <v>59</v>
      </c>
      <c r="B405" s="5" t="s">
        <v>307</v>
      </c>
      <c r="C405" s="6" t="s">
        <v>1249</v>
      </c>
      <c r="D405" s="5">
        <v>90000340</v>
      </c>
      <c r="E405" s="7" t="s">
        <v>1250</v>
      </c>
      <c r="F405" s="5">
        <v>37925539</v>
      </c>
      <c r="G405" s="7" t="s">
        <v>1251</v>
      </c>
      <c r="H405" s="5" t="s">
        <v>59</v>
      </c>
      <c r="I405" s="7" t="s">
        <v>337</v>
      </c>
      <c r="J405" s="7" t="s">
        <v>338</v>
      </c>
      <c r="K405" s="7" t="s">
        <v>1252</v>
      </c>
      <c r="L405" s="29"/>
      <c r="M405" s="30">
        <v>16</v>
      </c>
      <c r="N405" s="12">
        <v>1</v>
      </c>
      <c r="O405" s="153">
        <v>17</v>
      </c>
      <c r="P405" s="30">
        <v>13.8</v>
      </c>
      <c r="Q405" s="43">
        <v>1</v>
      </c>
      <c r="R405" s="153">
        <v>14.8</v>
      </c>
      <c r="S405" s="52">
        <v>130</v>
      </c>
      <c r="T405" s="44">
        <v>0</v>
      </c>
      <c r="U405" s="81">
        <v>36120</v>
      </c>
      <c r="V405" s="82">
        <v>0</v>
      </c>
      <c r="W405" s="88">
        <v>36120</v>
      </c>
      <c r="X405" s="54">
        <v>25376</v>
      </c>
      <c r="Y405" s="53">
        <v>9186</v>
      </c>
      <c r="Z405" s="86">
        <v>34562</v>
      </c>
      <c r="AA405" s="86">
        <v>0</v>
      </c>
      <c r="AB405" s="86">
        <v>0</v>
      </c>
      <c r="AC405" s="87">
        <v>0</v>
      </c>
      <c r="AD405" s="198">
        <v>34562</v>
      </c>
    </row>
    <row r="406" spans="1:30" x14ac:dyDescent="0.25">
      <c r="A406" s="4" t="s">
        <v>59</v>
      </c>
      <c r="B406" s="5" t="s">
        <v>307</v>
      </c>
      <c r="C406" s="6" t="s">
        <v>1751</v>
      </c>
      <c r="D406" s="5">
        <v>52521303</v>
      </c>
      <c r="E406" s="7" t="s">
        <v>1752</v>
      </c>
      <c r="F406" s="5">
        <v>55620868</v>
      </c>
      <c r="G406" s="7" t="s">
        <v>1753</v>
      </c>
      <c r="H406" s="5" t="s">
        <v>59</v>
      </c>
      <c r="I406" s="7" t="s">
        <v>337</v>
      </c>
      <c r="J406" s="7" t="s">
        <v>338</v>
      </c>
      <c r="K406" s="7" t="s">
        <v>1681</v>
      </c>
      <c r="L406" s="29"/>
      <c r="M406" s="30">
        <v>6</v>
      </c>
      <c r="N406" s="12">
        <v>0</v>
      </c>
      <c r="O406" s="153">
        <v>6</v>
      </c>
      <c r="P406" s="30">
        <v>8</v>
      </c>
      <c r="Q406" s="43">
        <v>0</v>
      </c>
      <c r="R406" s="153">
        <v>8</v>
      </c>
      <c r="S406" s="52">
        <v>130</v>
      </c>
      <c r="T406" s="44">
        <v>0</v>
      </c>
      <c r="U406" s="81">
        <v>12748</v>
      </c>
      <c r="V406" s="82">
        <v>0</v>
      </c>
      <c r="W406" s="88">
        <v>12748</v>
      </c>
      <c r="X406" s="54">
        <v>7280</v>
      </c>
      <c r="Y406" s="53">
        <v>2635</v>
      </c>
      <c r="Z406" s="86">
        <v>9915</v>
      </c>
      <c r="AA406" s="86">
        <v>0</v>
      </c>
      <c r="AB406" s="86">
        <v>0</v>
      </c>
      <c r="AC406" s="87">
        <v>0</v>
      </c>
      <c r="AD406" s="198">
        <v>9915</v>
      </c>
    </row>
    <row r="407" spans="1:30" x14ac:dyDescent="0.25">
      <c r="A407" s="4" t="s">
        <v>59</v>
      </c>
      <c r="B407" s="5" t="s">
        <v>307</v>
      </c>
      <c r="C407" s="6" t="s">
        <v>1995</v>
      </c>
      <c r="D407" s="5">
        <v>50224981</v>
      </c>
      <c r="E407" s="7" t="s">
        <v>1994</v>
      </c>
      <c r="F407" s="5">
        <v>55620868</v>
      </c>
      <c r="G407" s="7" t="s">
        <v>1753</v>
      </c>
      <c r="H407" s="5" t="s">
        <v>59</v>
      </c>
      <c r="I407" s="7" t="s">
        <v>337</v>
      </c>
      <c r="J407" s="7" t="s">
        <v>338</v>
      </c>
      <c r="K407" s="7" t="s">
        <v>1681</v>
      </c>
      <c r="L407" s="29"/>
      <c r="M407" s="30"/>
      <c r="N407" s="12"/>
      <c r="O407" s="153"/>
      <c r="P407" s="30">
        <v>8</v>
      </c>
      <c r="Q407" s="43">
        <v>0</v>
      </c>
      <c r="R407" s="153">
        <v>8</v>
      </c>
      <c r="S407" s="52">
        <v>130</v>
      </c>
      <c r="T407" s="44">
        <v>0</v>
      </c>
      <c r="U407" s="81"/>
      <c r="V407" s="82"/>
      <c r="W407" s="88">
        <v>0</v>
      </c>
      <c r="X407" s="54">
        <v>3120</v>
      </c>
      <c r="Y407" s="53">
        <v>1129</v>
      </c>
      <c r="Z407" s="86">
        <v>4249</v>
      </c>
      <c r="AA407" s="86">
        <v>0</v>
      </c>
      <c r="AB407" s="86">
        <v>0</v>
      </c>
      <c r="AC407" s="87">
        <v>0</v>
      </c>
      <c r="AD407" s="198">
        <v>4249</v>
      </c>
    </row>
    <row r="408" spans="1:30" x14ac:dyDescent="0.25">
      <c r="A408" s="4" t="s">
        <v>59</v>
      </c>
      <c r="B408" s="5" t="s">
        <v>307</v>
      </c>
      <c r="C408" s="6" t="s">
        <v>1295</v>
      </c>
      <c r="D408" s="5">
        <v>55005225</v>
      </c>
      <c r="E408" s="7" t="s">
        <v>1296</v>
      </c>
      <c r="F408" s="5">
        <v>42130824</v>
      </c>
      <c r="G408" s="7" t="s">
        <v>519</v>
      </c>
      <c r="H408" s="5" t="s">
        <v>59</v>
      </c>
      <c r="I408" s="7" t="s">
        <v>359</v>
      </c>
      <c r="J408" s="7" t="s">
        <v>360</v>
      </c>
      <c r="K408" s="7" t="s">
        <v>615</v>
      </c>
      <c r="L408" s="29"/>
      <c r="M408" s="30">
        <v>5.5</v>
      </c>
      <c r="N408" s="12">
        <v>0.2</v>
      </c>
      <c r="O408" s="153">
        <v>5.7</v>
      </c>
      <c r="P408" s="30">
        <v>6</v>
      </c>
      <c r="Q408" s="43">
        <v>0.1</v>
      </c>
      <c r="R408" s="153">
        <v>6.1</v>
      </c>
      <c r="S408" s="52">
        <v>130</v>
      </c>
      <c r="T408" s="44">
        <v>0</v>
      </c>
      <c r="U408" s="81">
        <v>12111</v>
      </c>
      <c r="V408" s="82">
        <v>0</v>
      </c>
      <c r="W408" s="88">
        <v>12111</v>
      </c>
      <c r="X408" s="54">
        <v>9100</v>
      </c>
      <c r="Y408" s="53">
        <v>3294</v>
      </c>
      <c r="Z408" s="86">
        <v>12394</v>
      </c>
      <c r="AA408" s="86">
        <v>0</v>
      </c>
      <c r="AB408" s="86">
        <v>0</v>
      </c>
      <c r="AC408" s="87">
        <v>0</v>
      </c>
      <c r="AD408" s="198">
        <v>12394</v>
      </c>
    </row>
    <row r="409" spans="1:30" x14ac:dyDescent="0.25">
      <c r="A409" s="4" t="s">
        <v>59</v>
      </c>
      <c r="B409" s="5" t="s">
        <v>307</v>
      </c>
      <c r="C409" s="6" t="s">
        <v>1469</v>
      </c>
      <c r="D409" s="5">
        <v>45506175</v>
      </c>
      <c r="E409" s="7" t="s">
        <v>1470</v>
      </c>
      <c r="F409" s="5">
        <v>710285515</v>
      </c>
      <c r="G409" s="7" t="s">
        <v>519</v>
      </c>
      <c r="H409" s="5" t="s">
        <v>59</v>
      </c>
      <c r="I409" s="7" t="s">
        <v>63</v>
      </c>
      <c r="J409" s="7" t="s">
        <v>731</v>
      </c>
      <c r="K409" s="7" t="s">
        <v>1471</v>
      </c>
      <c r="L409" s="29"/>
      <c r="M409" s="30">
        <v>0.3</v>
      </c>
      <c r="N409" s="12">
        <v>0</v>
      </c>
      <c r="O409" s="153">
        <v>0.3</v>
      </c>
      <c r="P409" s="30">
        <v>2</v>
      </c>
      <c r="Q409" s="43">
        <v>0</v>
      </c>
      <c r="R409" s="153">
        <v>2</v>
      </c>
      <c r="S409" s="52">
        <v>60</v>
      </c>
      <c r="T409" s="44">
        <v>0</v>
      </c>
      <c r="U409" s="81">
        <v>294</v>
      </c>
      <c r="V409" s="82">
        <v>0</v>
      </c>
      <c r="W409" s="88">
        <v>294</v>
      </c>
      <c r="X409" s="54">
        <v>624</v>
      </c>
      <c r="Y409" s="53">
        <v>226</v>
      </c>
      <c r="Z409" s="86">
        <v>850</v>
      </c>
      <c r="AA409" s="86">
        <v>0</v>
      </c>
      <c r="AB409" s="86">
        <v>0</v>
      </c>
      <c r="AC409" s="87">
        <v>0</v>
      </c>
      <c r="AD409" s="198">
        <v>850</v>
      </c>
    </row>
    <row r="410" spans="1:30" x14ac:dyDescent="0.25">
      <c r="A410" s="4" t="s">
        <v>59</v>
      </c>
      <c r="B410" s="5" t="s">
        <v>307</v>
      </c>
      <c r="C410" s="6" t="s">
        <v>1510</v>
      </c>
      <c r="D410" s="5">
        <v>47337231</v>
      </c>
      <c r="E410" s="7" t="s">
        <v>1511</v>
      </c>
      <c r="F410" s="5">
        <v>710285531</v>
      </c>
      <c r="G410" s="7" t="s">
        <v>1928</v>
      </c>
      <c r="H410" s="5" t="s">
        <v>59</v>
      </c>
      <c r="I410" s="7" t="s">
        <v>66</v>
      </c>
      <c r="J410" s="7" t="s">
        <v>66</v>
      </c>
      <c r="K410" s="7" t="s">
        <v>1929</v>
      </c>
      <c r="L410" s="29"/>
      <c r="M410" s="30">
        <v>2</v>
      </c>
      <c r="N410" s="12">
        <v>0</v>
      </c>
      <c r="O410" s="153">
        <v>2</v>
      </c>
      <c r="P410" s="30">
        <v>2</v>
      </c>
      <c r="Q410" s="43">
        <v>0</v>
      </c>
      <c r="R410" s="153">
        <v>2</v>
      </c>
      <c r="S410" s="52">
        <v>60</v>
      </c>
      <c r="T410" s="44">
        <v>0</v>
      </c>
      <c r="U410" s="81">
        <v>1961</v>
      </c>
      <c r="V410" s="82">
        <v>0</v>
      </c>
      <c r="W410" s="88">
        <v>1961</v>
      </c>
      <c r="X410" s="54">
        <v>1440</v>
      </c>
      <c r="Y410" s="53">
        <v>521</v>
      </c>
      <c r="Z410" s="86">
        <v>1961</v>
      </c>
      <c r="AA410" s="86">
        <v>0</v>
      </c>
      <c r="AB410" s="86">
        <v>0</v>
      </c>
      <c r="AC410" s="87">
        <v>0</v>
      </c>
      <c r="AD410" s="198">
        <v>1961</v>
      </c>
    </row>
    <row r="411" spans="1:30" x14ac:dyDescent="0.25">
      <c r="A411" s="4" t="s">
        <v>59</v>
      </c>
      <c r="B411" s="5" t="s">
        <v>307</v>
      </c>
      <c r="C411" s="6" t="s">
        <v>1682</v>
      </c>
      <c r="D411" s="5">
        <v>53642091</v>
      </c>
      <c r="E411" s="7" t="s">
        <v>1683</v>
      </c>
      <c r="F411" s="5">
        <v>710285671</v>
      </c>
      <c r="G411" s="7" t="s">
        <v>1930</v>
      </c>
      <c r="H411" s="5" t="s">
        <v>59</v>
      </c>
      <c r="I411" s="7" t="s">
        <v>66</v>
      </c>
      <c r="J411" s="7" t="s">
        <v>214</v>
      </c>
      <c r="K411" s="7" t="s">
        <v>1931</v>
      </c>
      <c r="L411" s="29"/>
      <c r="M411" s="30">
        <v>2</v>
      </c>
      <c r="N411" s="12">
        <v>0</v>
      </c>
      <c r="O411" s="153">
        <v>2</v>
      </c>
      <c r="P411" s="30">
        <v>3</v>
      </c>
      <c r="Q411" s="43">
        <v>0</v>
      </c>
      <c r="R411" s="153">
        <v>3</v>
      </c>
      <c r="S411" s="52">
        <v>60</v>
      </c>
      <c r="T411" s="44">
        <v>0</v>
      </c>
      <c r="U411" s="81">
        <v>1961</v>
      </c>
      <c r="V411" s="82">
        <v>0</v>
      </c>
      <c r="W411" s="88">
        <v>1961</v>
      </c>
      <c r="X411" s="54">
        <v>1680</v>
      </c>
      <c r="Y411" s="53">
        <v>608</v>
      </c>
      <c r="Z411" s="86">
        <v>2288</v>
      </c>
      <c r="AA411" s="86">
        <v>0</v>
      </c>
      <c r="AB411" s="86">
        <v>0</v>
      </c>
      <c r="AC411" s="87">
        <v>0</v>
      </c>
      <c r="AD411" s="198">
        <v>2288</v>
      </c>
    </row>
    <row r="412" spans="1:30" x14ac:dyDescent="0.25">
      <c r="A412" s="4" t="s">
        <v>59</v>
      </c>
      <c r="B412" s="5" t="s">
        <v>307</v>
      </c>
      <c r="C412" s="6" t="s">
        <v>1720</v>
      </c>
      <c r="D412" s="5">
        <v>54822297</v>
      </c>
      <c r="E412" s="7" t="s">
        <v>1721</v>
      </c>
      <c r="F412" s="6">
        <v>55633081</v>
      </c>
      <c r="G412" s="7" t="s">
        <v>33</v>
      </c>
      <c r="H412" s="5" t="s">
        <v>59</v>
      </c>
      <c r="I412" s="7" t="s">
        <v>107</v>
      </c>
      <c r="J412" s="7" t="s">
        <v>345</v>
      </c>
      <c r="K412" s="14" t="s">
        <v>1722</v>
      </c>
      <c r="L412" s="29"/>
      <c r="M412" s="30">
        <v>7.8</v>
      </c>
      <c r="N412" s="12">
        <v>0</v>
      </c>
      <c r="O412" s="153">
        <v>7.8</v>
      </c>
      <c r="P412" s="30">
        <v>8.6999999999999993</v>
      </c>
      <c r="Q412" s="43">
        <v>0</v>
      </c>
      <c r="R412" s="153">
        <v>8.6999999999999993</v>
      </c>
      <c r="S412" s="52">
        <v>130</v>
      </c>
      <c r="T412" s="44">
        <v>0</v>
      </c>
      <c r="U412" s="81">
        <v>16573</v>
      </c>
      <c r="V412" s="82">
        <v>0</v>
      </c>
      <c r="W412" s="88">
        <v>16573</v>
      </c>
      <c r="X412" s="54">
        <v>12636</v>
      </c>
      <c r="Y412" s="53">
        <v>4574</v>
      </c>
      <c r="Z412" s="86">
        <v>17210</v>
      </c>
      <c r="AA412" s="86">
        <v>0</v>
      </c>
      <c r="AB412" s="86">
        <v>0</v>
      </c>
      <c r="AC412" s="87">
        <v>0</v>
      </c>
      <c r="AD412" s="198">
        <v>17210</v>
      </c>
    </row>
    <row r="413" spans="1:30" x14ac:dyDescent="0.25">
      <c r="A413" s="4" t="s">
        <v>59</v>
      </c>
      <c r="B413" s="5" t="s">
        <v>307</v>
      </c>
      <c r="C413" s="6" t="s">
        <v>1497</v>
      </c>
      <c r="D413" s="5">
        <v>47126582</v>
      </c>
      <c r="E413" s="7" t="s">
        <v>1498</v>
      </c>
      <c r="F413" s="5">
        <v>710282664</v>
      </c>
      <c r="G413" s="7" t="s">
        <v>519</v>
      </c>
      <c r="H413" s="5" t="s">
        <v>59</v>
      </c>
      <c r="I413" s="7" t="s">
        <v>359</v>
      </c>
      <c r="J413" s="7" t="s">
        <v>360</v>
      </c>
      <c r="K413" s="7" t="s">
        <v>1932</v>
      </c>
      <c r="L413" s="29"/>
      <c r="M413" s="30">
        <v>4</v>
      </c>
      <c r="N413" s="12">
        <v>0</v>
      </c>
      <c r="O413" s="153">
        <v>4</v>
      </c>
      <c r="P413" s="30">
        <v>4</v>
      </c>
      <c r="Q413" s="43">
        <v>0</v>
      </c>
      <c r="R413" s="153">
        <v>4</v>
      </c>
      <c r="S413" s="52">
        <v>130</v>
      </c>
      <c r="T413" s="44">
        <v>0</v>
      </c>
      <c r="U413" s="81">
        <v>8499</v>
      </c>
      <c r="V413" s="82">
        <v>0</v>
      </c>
      <c r="W413" s="88">
        <v>8499</v>
      </c>
      <c r="X413" s="54">
        <v>6240</v>
      </c>
      <c r="Y413" s="53">
        <v>2259</v>
      </c>
      <c r="Z413" s="86">
        <v>8499</v>
      </c>
      <c r="AA413" s="86">
        <v>0</v>
      </c>
      <c r="AB413" s="86">
        <v>0</v>
      </c>
      <c r="AC413" s="87">
        <v>0</v>
      </c>
      <c r="AD413" s="198">
        <v>8499</v>
      </c>
    </row>
    <row r="414" spans="1:30" x14ac:dyDescent="0.25">
      <c r="A414" s="4" t="s">
        <v>59</v>
      </c>
      <c r="B414" s="5" t="s">
        <v>307</v>
      </c>
      <c r="C414" s="6" t="s">
        <v>317</v>
      </c>
      <c r="D414" s="5">
        <v>399957</v>
      </c>
      <c r="E414" s="7" t="s">
        <v>318</v>
      </c>
      <c r="F414" s="5">
        <v>710287666</v>
      </c>
      <c r="G414" s="7" t="s">
        <v>1933</v>
      </c>
      <c r="H414" s="5" t="s">
        <v>59</v>
      </c>
      <c r="I414" s="7" t="s">
        <v>319</v>
      </c>
      <c r="J414" s="7" t="s">
        <v>320</v>
      </c>
      <c r="K414" s="7" t="s">
        <v>1934</v>
      </c>
      <c r="L414" s="29"/>
      <c r="M414" s="30">
        <v>3.6</v>
      </c>
      <c r="N414" s="12">
        <v>0</v>
      </c>
      <c r="O414" s="153">
        <v>3.6</v>
      </c>
      <c r="P414" s="30">
        <v>4.0999999999999996</v>
      </c>
      <c r="Q414" s="43">
        <v>0</v>
      </c>
      <c r="R414" s="153">
        <v>4.0999999999999996</v>
      </c>
      <c r="S414" s="52">
        <v>130</v>
      </c>
      <c r="T414" s="44">
        <v>0</v>
      </c>
      <c r="U414" s="81">
        <v>7649</v>
      </c>
      <c r="V414" s="82">
        <v>0</v>
      </c>
      <c r="W414" s="88">
        <v>7649</v>
      </c>
      <c r="X414" s="54">
        <v>5876</v>
      </c>
      <c r="Y414" s="53">
        <v>2127</v>
      </c>
      <c r="Z414" s="86">
        <v>8003</v>
      </c>
      <c r="AA414" s="86">
        <v>0</v>
      </c>
      <c r="AB414" s="86">
        <v>0</v>
      </c>
      <c r="AC414" s="87">
        <v>0</v>
      </c>
      <c r="AD414" s="198">
        <v>8003</v>
      </c>
    </row>
    <row r="415" spans="1:30" x14ac:dyDescent="0.25">
      <c r="A415" s="4" t="s">
        <v>59</v>
      </c>
      <c r="B415" s="5" t="s">
        <v>307</v>
      </c>
      <c r="C415" s="6" t="s">
        <v>1440</v>
      </c>
      <c r="D415" s="5">
        <v>42447666</v>
      </c>
      <c r="E415" s="7" t="s">
        <v>1441</v>
      </c>
      <c r="F415" s="5">
        <v>710282796</v>
      </c>
      <c r="G415" s="7" t="s">
        <v>1935</v>
      </c>
      <c r="H415" s="5" t="s">
        <v>59</v>
      </c>
      <c r="I415" s="7" t="s">
        <v>107</v>
      </c>
      <c r="J415" s="7" t="s">
        <v>353</v>
      </c>
      <c r="K415" s="7" t="s">
        <v>1936</v>
      </c>
      <c r="L415" s="29"/>
      <c r="M415" s="30">
        <v>3</v>
      </c>
      <c r="N415" s="12">
        <v>0</v>
      </c>
      <c r="O415" s="153">
        <v>3</v>
      </c>
      <c r="P415" s="30">
        <v>3</v>
      </c>
      <c r="Q415" s="43">
        <v>0</v>
      </c>
      <c r="R415" s="153">
        <v>3</v>
      </c>
      <c r="S415" s="52">
        <v>130</v>
      </c>
      <c r="T415" s="44">
        <v>0</v>
      </c>
      <c r="U415" s="81">
        <v>6374</v>
      </c>
      <c r="V415" s="82">
        <v>0</v>
      </c>
      <c r="W415" s="88">
        <v>6374</v>
      </c>
      <c r="X415" s="54">
        <v>4680</v>
      </c>
      <c r="Y415" s="53">
        <v>1694</v>
      </c>
      <c r="Z415" s="86">
        <v>6374</v>
      </c>
      <c r="AA415" s="86">
        <v>0</v>
      </c>
      <c r="AB415" s="86">
        <v>0</v>
      </c>
      <c r="AC415" s="87">
        <v>0</v>
      </c>
      <c r="AD415" s="198">
        <v>6374</v>
      </c>
    </row>
    <row r="416" spans="1:30" x14ac:dyDescent="0.25">
      <c r="A416" s="4" t="s">
        <v>59</v>
      </c>
      <c r="B416" s="5" t="s">
        <v>307</v>
      </c>
      <c r="C416" s="6" t="s">
        <v>1757</v>
      </c>
      <c r="D416" s="5">
        <v>53378385</v>
      </c>
      <c r="E416" s="7" t="s">
        <v>1758</v>
      </c>
      <c r="F416" s="5">
        <v>56089163</v>
      </c>
      <c r="G416" s="7" t="s">
        <v>1759</v>
      </c>
      <c r="H416" s="5" t="s">
        <v>59</v>
      </c>
      <c r="I416" s="7" t="s">
        <v>359</v>
      </c>
      <c r="J416" s="7" t="s">
        <v>508</v>
      </c>
      <c r="K416" s="7" t="s">
        <v>705</v>
      </c>
      <c r="L416" s="29"/>
      <c r="M416" s="30">
        <v>6</v>
      </c>
      <c r="N416" s="12">
        <v>0</v>
      </c>
      <c r="O416" s="153">
        <v>6</v>
      </c>
      <c r="P416" s="30">
        <v>7</v>
      </c>
      <c r="Q416" s="43">
        <v>0.3</v>
      </c>
      <c r="R416" s="153">
        <v>7.3</v>
      </c>
      <c r="S416" s="52">
        <v>130</v>
      </c>
      <c r="T416" s="44">
        <v>0</v>
      </c>
      <c r="U416" s="81">
        <v>12748</v>
      </c>
      <c r="V416" s="82">
        <v>0</v>
      </c>
      <c r="W416" s="88">
        <v>12748</v>
      </c>
      <c r="X416" s="54">
        <v>10036</v>
      </c>
      <c r="Y416" s="53">
        <v>3633</v>
      </c>
      <c r="Z416" s="86">
        <v>13669</v>
      </c>
      <c r="AA416" s="86">
        <v>0</v>
      </c>
      <c r="AB416" s="86">
        <v>0</v>
      </c>
      <c r="AC416" s="87">
        <v>0</v>
      </c>
      <c r="AD416" s="198">
        <v>13669</v>
      </c>
    </row>
    <row r="417" spans="1:30" x14ac:dyDescent="0.25">
      <c r="A417" s="4" t="s">
        <v>59</v>
      </c>
      <c r="B417" s="5" t="s">
        <v>307</v>
      </c>
      <c r="C417" s="6" t="s">
        <v>1760</v>
      </c>
      <c r="D417" s="5">
        <v>53441800</v>
      </c>
      <c r="E417" s="7" t="s">
        <v>1761</v>
      </c>
      <c r="F417" s="5">
        <v>56122713</v>
      </c>
      <c r="G417" s="7" t="s">
        <v>775</v>
      </c>
      <c r="H417" s="5" t="s">
        <v>59</v>
      </c>
      <c r="I417" s="7" t="s">
        <v>319</v>
      </c>
      <c r="J417" s="7" t="s">
        <v>320</v>
      </c>
      <c r="K417" s="7" t="s">
        <v>1762</v>
      </c>
      <c r="L417" s="29"/>
      <c r="M417" s="30">
        <v>4.8</v>
      </c>
      <c r="N417" s="12">
        <v>0</v>
      </c>
      <c r="O417" s="153">
        <v>4.8</v>
      </c>
      <c r="P417" s="30">
        <v>7.6</v>
      </c>
      <c r="Q417" s="43">
        <v>0.6</v>
      </c>
      <c r="R417" s="153">
        <v>8.1999999999999993</v>
      </c>
      <c r="S417" s="52">
        <v>130</v>
      </c>
      <c r="T417" s="44">
        <v>0</v>
      </c>
      <c r="U417" s="81">
        <v>10199</v>
      </c>
      <c r="V417" s="82">
        <v>0</v>
      </c>
      <c r="W417" s="88">
        <v>10199</v>
      </c>
      <c r="X417" s="54">
        <v>9256</v>
      </c>
      <c r="Y417" s="53">
        <v>3351</v>
      </c>
      <c r="Z417" s="86">
        <v>12607</v>
      </c>
      <c r="AA417" s="86">
        <v>0</v>
      </c>
      <c r="AB417" s="86">
        <v>0</v>
      </c>
      <c r="AC417" s="87">
        <v>0</v>
      </c>
      <c r="AD417" s="198">
        <v>12607</v>
      </c>
    </row>
    <row r="418" spans="1:30" x14ac:dyDescent="0.25">
      <c r="A418" s="4" t="s">
        <v>59</v>
      </c>
      <c r="B418" s="5" t="s">
        <v>307</v>
      </c>
      <c r="C418" s="6" t="s">
        <v>1781</v>
      </c>
      <c r="D418" s="5">
        <v>52262359</v>
      </c>
      <c r="E418" s="7" t="s">
        <v>1782</v>
      </c>
      <c r="F418" s="5">
        <v>56477457</v>
      </c>
      <c r="G418" s="7" t="s">
        <v>1783</v>
      </c>
      <c r="H418" s="5" t="s">
        <v>59</v>
      </c>
      <c r="I418" s="7" t="s">
        <v>337</v>
      </c>
      <c r="J418" s="7" t="s">
        <v>338</v>
      </c>
      <c r="K418" s="7" t="s">
        <v>1784</v>
      </c>
      <c r="L418" s="29"/>
      <c r="M418" s="30">
        <v>3.5</v>
      </c>
      <c r="N418" s="12">
        <v>0</v>
      </c>
      <c r="O418" s="153">
        <v>3.5</v>
      </c>
      <c r="P418" s="30">
        <v>3.8</v>
      </c>
      <c r="Q418" s="43">
        <v>0</v>
      </c>
      <c r="R418" s="153">
        <v>3.8</v>
      </c>
      <c r="S418" s="52">
        <v>130</v>
      </c>
      <c r="T418" s="44">
        <v>0</v>
      </c>
      <c r="U418" s="81">
        <v>7437</v>
      </c>
      <c r="V418" s="82">
        <v>0</v>
      </c>
      <c r="W418" s="88">
        <v>7437</v>
      </c>
      <c r="X418" s="54">
        <v>5616</v>
      </c>
      <c r="Y418" s="53">
        <v>2033</v>
      </c>
      <c r="Z418" s="86">
        <v>7649</v>
      </c>
      <c r="AA418" s="86">
        <v>0</v>
      </c>
      <c r="AB418" s="86">
        <v>0</v>
      </c>
      <c r="AC418" s="87">
        <v>0</v>
      </c>
      <c r="AD418" s="198">
        <v>7649</v>
      </c>
    </row>
    <row r="419" spans="1:30" x14ac:dyDescent="0.25">
      <c r="A419" s="4" t="s">
        <v>59</v>
      </c>
      <c r="B419" s="5" t="s">
        <v>307</v>
      </c>
      <c r="C419" s="6" t="s">
        <v>1771</v>
      </c>
      <c r="D419" s="5">
        <v>53492986</v>
      </c>
      <c r="E419" s="7" t="s">
        <v>1772</v>
      </c>
      <c r="F419" s="5">
        <v>56459033</v>
      </c>
      <c r="G419" s="7" t="s">
        <v>1773</v>
      </c>
      <c r="H419" s="5" t="s">
        <v>59</v>
      </c>
      <c r="I419" s="7" t="s">
        <v>319</v>
      </c>
      <c r="J419" s="7" t="s">
        <v>320</v>
      </c>
      <c r="K419" s="7" t="s">
        <v>593</v>
      </c>
      <c r="L419" s="29"/>
      <c r="M419" s="30">
        <v>0</v>
      </c>
      <c r="N419" s="12">
        <v>0</v>
      </c>
      <c r="O419" s="153">
        <v>0</v>
      </c>
      <c r="P419" s="30">
        <v>10.7</v>
      </c>
      <c r="Q419" s="43">
        <v>1</v>
      </c>
      <c r="R419" s="153">
        <v>11.7</v>
      </c>
      <c r="S419" s="52">
        <v>130</v>
      </c>
      <c r="T419" s="44">
        <v>0</v>
      </c>
      <c r="U419" s="81">
        <v>0</v>
      </c>
      <c r="V419" s="82">
        <v>0</v>
      </c>
      <c r="W419" s="88">
        <v>0</v>
      </c>
      <c r="X419" s="54">
        <v>6084</v>
      </c>
      <c r="Y419" s="53">
        <v>2202</v>
      </c>
      <c r="Z419" s="86">
        <v>8286</v>
      </c>
      <c r="AA419" s="86">
        <v>0</v>
      </c>
      <c r="AB419" s="86">
        <v>0</v>
      </c>
      <c r="AC419" s="87">
        <v>0</v>
      </c>
      <c r="AD419" s="198">
        <v>8286</v>
      </c>
    </row>
    <row r="420" spans="1:30" ht="30" x14ac:dyDescent="0.25">
      <c r="A420" s="46" t="s">
        <v>59</v>
      </c>
      <c r="B420" s="6" t="s">
        <v>307</v>
      </c>
      <c r="C420" s="6" t="s">
        <v>1866</v>
      </c>
      <c r="D420" s="6">
        <v>53190246</v>
      </c>
      <c r="E420" s="14" t="s">
        <v>1867</v>
      </c>
      <c r="F420" s="6">
        <v>710293437</v>
      </c>
      <c r="G420" s="15" t="s">
        <v>1894</v>
      </c>
      <c r="H420" s="6" t="s">
        <v>59</v>
      </c>
      <c r="I420" s="14" t="s">
        <v>66</v>
      </c>
      <c r="J420" s="14" t="s">
        <v>847</v>
      </c>
      <c r="K420" s="14" t="s">
        <v>1895</v>
      </c>
      <c r="L420" s="29"/>
      <c r="M420" s="30"/>
      <c r="N420" s="12"/>
      <c r="O420" s="153"/>
      <c r="P420" s="30">
        <v>1</v>
      </c>
      <c r="Q420" s="43">
        <v>0</v>
      </c>
      <c r="R420" s="153">
        <v>1</v>
      </c>
      <c r="S420" s="52">
        <v>60</v>
      </c>
      <c r="T420" s="44">
        <v>0</v>
      </c>
      <c r="U420" s="81"/>
      <c r="V420" s="82"/>
      <c r="W420" s="89">
        <v>0</v>
      </c>
      <c r="X420" s="54">
        <v>240</v>
      </c>
      <c r="Y420" s="53">
        <v>87</v>
      </c>
      <c r="Z420" s="86">
        <v>327</v>
      </c>
      <c r="AA420" s="86">
        <v>0</v>
      </c>
      <c r="AB420" s="86">
        <v>0</v>
      </c>
      <c r="AC420" s="87">
        <v>0</v>
      </c>
      <c r="AD420" s="198">
        <v>327</v>
      </c>
    </row>
    <row r="421" spans="1:30" s="45" customFormat="1" x14ac:dyDescent="0.25">
      <c r="A421" s="46" t="s">
        <v>59</v>
      </c>
      <c r="B421" s="6" t="s">
        <v>307</v>
      </c>
      <c r="C421" s="6" t="s">
        <v>1882</v>
      </c>
      <c r="D421" s="6">
        <v>56167971</v>
      </c>
      <c r="E421" s="14" t="s">
        <v>1883</v>
      </c>
      <c r="F421" s="5">
        <v>36060674</v>
      </c>
      <c r="G421" s="7" t="s">
        <v>1036</v>
      </c>
      <c r="H421" s="5" t="s">
        <v>59</v>
      </c>
      <c r="I421" s="7" t="s">
        <v>359</v>
      </c>
      <c r="J421" s="7" t="s">
        <v>508</v>
      </c>
      <c r="K421" s="7" t="s">
        <v>558</v>
      </c>
      <c r="L421" s="29"/>
      <c r="M421" s="30">
        <v>1.6</v>
      </c>
      <c r="N421" s="12">
        <v>0</v>
      </c>
      <c r="O421" s="153">
        <v>1.6</v>
      </c>
      <c r="P421" s="30">
        <v>1.5</v>
      </c>
      <c r="Q421" s="43">
        <v>0</v>
      </c>
      <c r="R421" s="153">
        <v>1.5</v>
      </c>
      <c r="S421" s="52">
        <v>130</v>
      </c>
      <c r="T421" s="44">
        <v>0</v>
      </c>
      <c r="U421" s="81"/>
      <c r="V421" s="82"/>
      <c r="W421" s="89">
        <v>0</v>
      </c>
      <c r="X421" s="54">
        <v>1820</v>
      </c>
      <c r="Y421" s="53">
        <v>659</v>
      </c>
      <c r="Z421" s="86">
        <v>2479</v>
      </c>
      <c r="AA421" s="86">
        <v>0</v>
      </c>
      <c r="AB421" s="86">
        <v>0</v>
      </c>
      <c r="AC421" s="87">
        <v>0</v>
      </c>
      <c r="AD421" s="198">
        <v>2479</v>
      </c>
    </row>
    <row r="422" spans="1:30" ht="30" x14ac:dyDescent="0.25">
      <c r="A422" s="46" t="s">
        <v>59</v>
      </c>
      <c r="B422" s="6" t="s">
        <v>307</v>
      </c>
      <c r="C422" s="6" t="s">
        <v>1870</v>
      </c>
      <c r="D422" s="6">
        <v>52135497</v>
      </c>
      <c r="E422" s="14" t="s">
        <v>1871</v>
      </c>
      <c r="F422" s="6">
        <v>710294530</v>
      </c>
      <c r="G422" s="15" t="s">
        <v>1896</v>
      </c>
      <c r="H422" s="6" t="s">
        <v>59</v>
      </c>
      <c r="I422" s="14" t="s">
        <v>94</v>
      </c>
      <c r="J422" s="14" t="s">
        <v>877</v>
      </c>
      <c r="K422" s="14" t="s">
        <v>1872</v>
      </c>
      <c r="L422" s="29"/>
      <c r="M422" s="30"/>
      <c r="N422" s="12"/>
      <c r="O422" s="153"/>
      <c r="P422" s="30">
        <v>2</v>
      </c>
      <c r="Q422" s="43">
        <v>0</v>
      </c>
      <c r="R422" s="153">
        <v>2</v>
      </c>
      <c r="S422" s="52">
        <v>60</v>
      </c>
      <c r="T422" s="44">
        <v>0</v>
      </c>
      <c r="U422" s="81"/>
      <c r="V422" s="82"/>
      <c r="W422" s="89">
        <v>0</v>
      </c>
      <c r="X422" s="54">
        <v>480</v>
      </c>
      <c r="Y422" s="53">
        <v>174</v>
      </c>
      <c r="Z422" s="86">
        <v>654</v>
      </c>
      <c r="AA422" s="86">
        <v>0</v>
      </c>
      <c r="AB422" s="86">
        <v>0</v>
      </c>
      <c r="AC422" s="87">
        <v>0</v>
      </c>
      <c r="AD422" s="198">
        <v>654</v>
      </c>
    </row>
    <row r="423" spans="1:30" ht="30" x14ac:dyDescent="0.25">
      <c r="A423" s="46" t="s">
        <v>59</v>
      </c>
      <c r="B423" s="6" t="s">
        <v>307</v>
      </c>
      <c r="C423" s="6" t="s">
        <v>1873</v>
      </c>
      <c r="D423" s="6">
        <v>45353093</v>
      </c>
      <c r="E423" s="14" t="s">
        <v>1874</v>
      </c>
      <c r="F423" s="6">
        <v>710294670</v>
      </c>
      <c r="G423" s="15" t="s">
        <v>1897</v>
      </c>
      <c r="H423" s="6" t="s">
        <v>59</v>
      </c>
      <c r="I423" s="14" t="s">
        <v>442</v>
      </c>
      <c r="J423" s="14" t="s">
        <v>479</v>
      </c>
      <c r="K423" s="14" t="s">
        <v>1875</v>
      </c>
      <c r="L423" s="29"/>
      <c r="M423" s="30"/>
      <c r="N423" s="12"/>
      <c r="O423" s="153"/>
      <c r="P423" s="30">
        <v>3</v>
      </c>
      <c r="Q423" s="43">
        <v>0</v>
      </c>
      <c r="R423" s="153">
        <v>3</v>
      </c>
      <c r="S423" s="52">
        <v>130</v>
      </c>
      <c r="T423" s="44">
        <v>0</v>
      </c>
      <c r="U423" s="81"/>
      <c r="V423" s="82"/>
      <c r="W423" s="89">
        <v>0</v>
      </c>
      <c r="X423" s="54">
        <v>1560</v>
      </c>
      <c r="Y423" s="53">
        <v>565</v>
      </c>
      <c r="Z423" s="86">
        <v>2125</v>
      </c>
      <c r="AA423" s="86">
        <v>0</v>
      </c>
      <c r="AB423" s="86">
        <v>0</v>
      </c>
      <c r="AC423" s="87">
        <v>0</v>
      </c>
      <c r="AD423" s="198">
        <v>2125</v>
      </c>
    </row>
    <row r="424" spans="1:30" x14ac:dyDescent="0.25">
      <c r="A424" s="46" t="s">
        <v>59</v>
      </c>
      <c r="B424" s="6" t="s">
        <v>307</v>
      </c>
      <c r="C424" s="6" t="s">
        <v>1852</v>
      </c>
      <c r="D424" s="6">
        <v>42415179</v>
      </c>
      <c r="E424" s="14" t="s">
        <v>1853</v>
      </c>
      <c r="F424" s="6">
        <v>710294980</v>
      </c>
      <c r="G424" s="15" t="s">
        <v>1887</v>
      </c>
      <c r="H424" s="6" t="s">
        <v>59</v>
      </c>
      <c r="I424" s="14" t="s">
        <v>319</v>
      </c>
      <c r="J424" s="14" t="s">
        <v>320</v>
      </c>
      <c r="K424" s="14" t="s">
        <v>593</v>
      </c>
      <c r="L424" s="29"/>
      <c r="M424" s="30"/>
      <c r="N424" s="12"/>
      <c r="O424" s="153"/>
      <c r="P424" s="30">
        <v>3</v>
      </c>
      <c r="Q424" s="43">
        <v>0</v>
      </c>
      <c r="R424" s="153">
        <v>3</v>
      </c>
      <c r="S424" s="52">
        <v>130</v>
      </c>
      <c r="T424" s="44">
        <v>0</v>
      </c>
      <c r="U424" s="81"/>
      <c r="V424" s="82"/>
      <c r="W424" s="89">
        <v>0</v>
      </c>
      <c r="X424" s="54">
        <v>1560</v>
      </c>
      <c r="Y424" s="53">
        <v>565</v>
      </c>
      <c r="Z424" s="86">
        <v>2125</v>
      </c>
      <c r="AA424" s="86">
        <v>0</v>
      </c>
      <c r="AB424" s="86">
        <v>0</v>
      </c>
      <c r="AC424" s="87">
        <v>0</v>
      </c>
      <c r="AD424" s="198">
        <v>2125</v>
      </c>
    </row>
    <row r="425" spans="1:30" x14ac:dyDescent="0.25">
      <c r="A425" s="4" t="s">
        <v>59</v>
      </c>
      <c r="B425" s="5" t="s">
        <v>307</v>
      </c>
      <c r="C425" s="6" t="s">
        <v>545</v>
      </c>
      <c r="D425" s="5">
        <v>35839236</v>
      </c>
      <c r="E425" s="7" t="s">
        <v>546</v>
      </c>
      <c r="F425" s="5">
        <v>30792975</v>
      </c>
      <c r="G425" s="7" t="s">
        <v>547</v>
      </c>
      <c r="H425" s="5" t="s">
        <v>59</v>
      </c>
      <c r="I425" s="7" t="s">
        <v>442</v>
      </c>
      <c r="J425" s="7" t="s">
        <v>479</v>
      </c>
      <c r="K425" s="7" t="s">
        <v>548</v>
      </c>
      <c r="L425" s="29"/>
      <c r="M425" s="30">
        <v>18.8</v>
      </c>
      <c r="N425" s="12">
        <v>0</v>
      </c>
      <c r="O425" s="153">
        <v>18.8</v>
      </c>
      <c r="P425" s="30">
        <v>19.2</v>
      </c>
      <c r="Q425" s="43">
        <v>0.3</v>
      </c>
      <c r="R425" s="153">
        <v>19.5</v>
      </c>
      <c r="S425" s="52">
        <v>130</v>
      </c>
      <c r="T425" s="44">
        <v>0</v>
      </c>
      <c r="U425" s="81">
        <v>39945</v>
      </c>
      <c r="V425" s="82">
        <v>0</v>
      </c>
      <c r="W425" s="88">
        <v>39945</v>
      </c>
      <c r="X425" s="54">
        <v>29692</v>
      </c>
      <c r="Y425" s="53">
        <v>10749</v>
      </c>
      <c r="Z425" s="86">
        <v>40441</v>
      </c>
      <c r="AA425" s="86">
        <v>0</v>
      </c>
      <c r="AB425" s="86">
        <v>0</v>
      </c>
      <c r="AC425" s="87">
        <v>0</v>
      </c>
      <c r="AD425" s="198">
        <v>40441</v>
      </c>
    </row>
    <row r="426" spans="1:30" x14ac:dyDescent="0.25">
      <c r="A426" s="46" t="s">
        <v>59</v>
      </c>
      <c r="B426" s="6" t="s">
        <v>307</v>
      </c>
      <c r="C426" s="6" t="s">
        <v>1846</v>
      </c>
      <c r="D426" s="6">
        <v>40245608</v>
      </c>
      <c r="E426" s="14" t="s">
        <v>1880</v>
      </c>
      <c r="F426" s="6">
        <v>31768440</v>
      </c>
      <c r="G426" s="15" t="s">
        <v>1847</v>
      </c>
      <c r="H426" s="6" t="s">
        <v>59</v>
      </c>
      <c r="I426" s="14" t="s">
        <v>337</v>
      </c>
      <c r="J426" s="14" t="s">
        <v>338</v>
      </c>
      <c r="K426" s="14" t="s">
        <v>1848</v>
      </c>
      <c r="L426" s="29"/>
      <c r="M426" s="30"/>
      <c r="N426" s="12"/>
      <c r="O426" s="153"/>
      <c r="P426" s="30">
        <v>1</v>
      </c>
      <c r="Q426" s="43">
        <v>0</v>
      </c>
      <c r="R426" s="153">
        <v>1</v>
      </c>
      <c r="S426" s="52">
        <v>130</v>
      </c>
      <c r="T426" s="44">
        <v>0</v>
      </c>
      <c r="U426" s="81"/>
      <c r="V426" s="82"/>
      <c r="W426" s="89">
        <v>0</v>
      </c>
      <c r="X426" s="54">
        <v>520</v>
      </c>
      <c r="Y426" s="53">
        <v>188</v>
      </c>
      <c r="Z426" s="86">
        <v>708</v>
      </c>
      <c r="AA426" s="86">
        <v>0</v>
      </c>
      <c r="AB426" s="86">
        <v>0</v>
      </c>
      <c r="AC426" s="87">
        <v>0</v>
      </c>
      <c r="AD426" s="198">
        <v>708</v>
      </c>
    </row>
    <row r="427" spans="1:30" x14ac:dyDescent="0.25">
      <c r="A427" s="4" t="s">
        <v>59</v>
      </c>
      <c r="B427" s="5" t="s">
        <v>307</v>
      </c>
      <c r="C427" s="6" t="s">
        <v>617</v>
      </c>
      <c r="D427" s="5">
        <v>35872144</v>
      </c>
      <c r="E427" s="7" t="s">
        <v>618</v>
      </c>
      <c r="F427" s="5">
        <v>30849934</v>
      </c>
      <c r="G427" s="7" t="s">
        <v>619</v>
      </c>
      <c r="H427" s="5" t="s">
        <v>59</v>
      </c>
      <c r="I427" s="7" t="s">
        <v>319</v>
      </c>
      <c r="J427" s="7" t="s">
        <v>320</v>
      </c>
      <c r="K427" s="7" t="s">
        <v>620</v>
      </c>
      <c r="L427" s="29"/>
      <c r="M427" s="30">
        <v>2</v>
      </c>
      <c r="N427" s="12">
        <v>0</v>
      </c>
      <c r="O427" s="153">
        <v>2</v>
      </c>
      <c r="P427" s="30">
        <v>2</v>
      </c>
      <c r="Q427" s="43">
        <v>0</v>
      </c>
      <c r="R427" s="153">
        <v>2</v>
      </c>
      <c r="S427" s="52">
        <v>130</v>
      </c>
      <c r="T427" s="44">
        <v>0</v>
      </c>
      <c r="U427" s="81">
        <v>4249</v>
      </c>
      <c r="V427" s="82">
        <v>0</v>
      </c>
      <c r="W427" s="88">
        <v>4249</v>
      </c>
      <c r="X427" s="54">
        <v>3120</v>
      </c>
      <c r="Y427" s="53">
        <v>1129</v>
      </c>
      <c r="Z427" s="86">
        <v>4249</v>
      </c>
      <c r="AA427" s="86">
        <v>0</v>
      </c>
      <c r="AB427" s="86">
        <v>0</v>
      </c>
      <c r="AC427" s="87">
        <v>0</v>
      </c>
      <c r="AD427" s="198">
        <v>4249</v>
      </c>
    </row>
    <row r="428" spans="1:30" x14ac:dyDescent="0.25">
      <c r="A428" s="4" t="s">
        <v>59</v>
      </c>
      <c r="B428" s="5" t="s">
        <v>307</v>
      </c>
      <c r="C428" s="6" t="s">
        <v>1260</v>
      </c>
      <c r="D428" s="5">
        <v>40646149</v>
      </c>
      <c r="E428" s="7" t="s">
        <v>1261</v>
      </c>
      <c r="F428" s="5">
        <v>710218680</v>
      </c>
      <c r="G428" s="7" t="s">
        <v>519</v>
      </c>
      <c r="H428" s="5" t="s">
        <v>59</v>
      </c>
      <c r="I428" s="7" t="s">
        <v>319</v>
      </c>
      <c r="J428" s="7" t="s">
        <v>320</v>
      </c>
      <c r="K428" s="7" t="s">
        <v>1263</v>
      </c>
      <c r="L428" s="29"/>
      <c r="M428" s="30">
        <v>3.3</v>
      </c>
      <c r="N428" s="12">
        <v>0</v>
      </c>
      <c r="O428" s="153">
        <v>3.3</v>
      </c>
      <c r="P428" s="30">
        <v>4</v>
      </c>
      <c r="Q428" s="43">
        <v>0</v>
      </c>
      <c r="R428" s="153">
        <v>4</v>
      </c>
      <c r="S428" s="52">
        <v>130</v>
      </c>
      <c r="T428" s="44">
        <v>0</v>
      </c>
      <c r="U428" s="81">
        <v>7012</v>
      </c>
      <c r="V428" s="82">
        <v>0</v>
      </c>
      <c r="W428" s="88">
        <v>7012</v>
      </c>
      <c r="X428" s="54">
        <v>5512</v>
      </c>
      <c r="Y428" s="53">
        <v>1995</v>
      </c>
      <c r="Z428" s="86">
        <v>7507</v>
      </c>
      <c r="AA428" s="86">
        <v>0</v>
      </c>
      <c r="AB428" s="86">
        <v>0</v>
      </c>
      <c r="AC428" s="87">
        <v>0</v>
      </c>
      <c r="AD428" s="198">
        <v>7507</v>
      </c>
    </row>
    <row r="429" spans="1:30" x14ac:dyDescent="0.25">
      <c r="A429" s="4" t="s">
        <v>59</v>
      </c>
      <c r="B429" s="5" t="s">
        <v>307</v>
      </c>
      <c r="C429" s="6" t="s">
        <v>1029</v>
      </c>
      <c r="D429" s="5">
        <v>35893991</v>
      </c>
      <c r="E429" s="7" t="s">
        <v>1030</v>
      </c>
      <c r="F429" s="5">
        <v>35893991</v>
      </c>
      <c r="G429" s="7" t="s">
        <v>1030</v>
      </c>
      <c r="H429" s="5" t="s">
        <v>59</v>
      </c>
      <c r="I429" s="7" t="s">
        <v>359</v>
      </c>
      <c r="J429" s="7" t="s">
        <v>566</v>
      </c>
      <c r="K429" s="7" t="s">
        <v>1031</v>
      </c>
      <c r="L429" s="29"/>
      <c r="M429" s="30">
        <v>17.5</v>
      </c>
      <c r="N429" s="12">
        <v>0</v>
      </c>
      <c r="O429" s="153">
        <v>17.5</v>
      </c>
      <c r="P429" s="30">
        <v>84.3</v>
      </c>
      <c r="Q429" s="43">
        <v>1.4</v>
      </c>
      <c r="R429" s="153">
        <v>85.7</v>
      </c>
      <c r="S429" s="52">
        <v>130</v>
      </c>
      <c r="T429" s="44">
        <v>0</v>
      </c>
      <c r="U429" s="81">
        <v>37183</v>
      </c>
      <c r="V429" s="82">
        <v>0</v>
      </c>
      <c r="W429" s="88">
        <v>37183</v>
      </c>
      <c r="X429" s="54">
        <v>62764</v>
      </c>
      <c r="Y429" s="53">
        <v>22721</v>
      </c>
      <c r="Z429" s="86">
        <v>85485</v>
      </c>
      <c r="AA429" s="86">
        <v>0</v>
      </c>
      <c r="AB429" s="86">
        <v>0</v>
      </c>
      <c r="AC429" s="87">
        <v>0</v>
      </c>
      <c r="AD429" s="198">
        <v>85485</v>
      </c>
    </row>
    <row r="430" spans="1:30" x14ac:dyDescent="0.25">
      <c r="A430" s="4" t="s">
        <v>59</v>
      </c>
      <c r="B430" s="5" t="s">
        <v>307</v>
      </c>
      <c r="C430" s="6" t="s">
        <v>1029</v>
      </c>
      <c r="D430" s="5">
        <v>35893991</v>
      </c>
      <c r="E430" s="7" t="s">
        <v>1030</v>
      </c>
      <c r="F430" s="5">
        <v>710212674</v>
      </c>
      <c r="G430" s="7" t="s">
        <v>1796</v>
      </c>
      <c r="H430" s="5" t="s">
        <v>59</v>
      </c>
      <c r="I430" s="7" t="s">
        <v>359</v>
      </c>
      <c r="J430" s="7" t="s">
        <v>508</v>
      </c>
      <c r="K430" s="7" t="s">
        <v>1622</v>
      </c>
      <c r="L430" s="29"/>
      <c r="M430" s="30">
        <v>14.3</v>
      </c>
      <c r="N430" s="12">
        <v>0</v>
      </c>
      <c r="O430" s="153">
        <v>14.3</v>
      </c>
      <c r="P430" s="30">
        <v>0</v>
      </c>
      <c r="Q430" s="43">
        <v>0</v>
      </c>
      <c r="R430" s="153">
        <v>0</v>
      </c>
      <c r="S430" s="52">
        <v>130</v>
      </c>
      <c r="T430" s="44">
        <v>0</v>
      </c>
      <c r="U430" s="81">
        <v>30383</v>
      </c>
      <c r="V430" s="82">
        <v>0</v>
      </c>
      <c r="W430" s="88">
        <v>30383</v>
      </c>
      <c r="X430" s="54">
        <v>14872</v>
      </c>
      <c r="Y430" s="53">
        <v>5384</v>
      </c>
      <c r="Z430" s="86">
        <v>20256</v>
      </c>
      <c r="AA430" s="86">
        <v>0</v>
      </c>
      <c r="AB430" s="86">
        <v>0</v>
      </c>
      <c r="AC430" s="87">
        <v>0</v>
      </c>
      <c r="AD430" s="198">
        <v>20256</v>
      </c>
    </row>
    <row r="431" spans="1:30" x14ac:dyDescent="0.25">
      <c r="A431" s="4" t="s">
        <v>59</v>
      </c>
      <c r="B431" s="5" t="s">
        <v>307</v>
      </c>
      <c r="C431" s="6" t="s">
        <v>1029</v>
      </c>
      <c r="D431" s="5">
        <v>35893991</v>
      </c>
      <c r="E431" s="7" t="s">
        <v>1030</v>
      </c>
      <c r="F431" s="5">
        <v>710213603</v>
      </c>
      <c r="G431" s="7" t="s">
        <v>1800</v>
      </c>
      <c r="H431" s="5" t="s">
        <v>59</v>
      </c>
      <c r="I431" s="7" t="s">
        <v>359</v>
      </c>
      <c r="J431" s="7" t="s">
        <v>508</v>
      </c>
      <c r="K431" s="7" t="s">
        <v>1622</v>
      </c>
      <c r="L431" s="29"/>
      <c r="M431" s="30">
        <v>53</v>
      </c>
      <c r="N431" s="12">
        <v>0.3</v>
      </c>
      <c r="O431" s="153">
        <v>53.3</v>
      </c>
      <c r="P431" s="30">
        <v>0</v>
      </c>
      <c r="Q431" s="43">
        <v>0</v>
      </c>
      <c r="R431" s="153">
        <v>0</v>
      </c>
      <c r="S431" s="52">
        <v>130</v>
      </c>
      <c r="T431" s="44">
        <v>0</v>
      </c>
      <c r="U431" s="81">
        <v>113248</v>
      </c>
      <c r="V431" s="82">
        <v>0</v>
      </c>
      <c r="W431" s="88">
        <v>113248</v>
      </c>
      <c r="X431" s="54">
        <v>55432</v>
      </c>
      <c r="Y431" s="53">
        <v>20066</v>
      </c>
      <c r="Z431" s="86">
        <v>75498</v>
      </c>
      <c r="AA431" s="86">
        <v>0</v>
      </c>
      <c r="AB431" s="86">
        <v>0</v>
      </c>
      <c r="AC431" s="87">
        <v>0</v>
      </c>
      <c r="AD431" s="198">
        <v>75498</v>
      </c>
    </row>
    <row r="432" spans="1:30" x14ac:dyDescent="0.25">
      <c r="A432" s="4" t="s">
        <v>59</v>
      </c>
      <c r="B432" s="5" t="s">
        <v>307</v>
      </c>
      <c r="C432" s="6" t="s">
        <v>570</v>
      </c>
      <c r="D432" s="5">
        <v>30851581</v>
      </c>
      <c r="E432" s="7" t="s">
        <v>571</v>
      </c>
      <c r="F432" s="5">
        <v>30797969</v>
      </c>
      <c r="G432" s="7" t="s">
        <v>572</v>
      </c>
      <c r="H432" s="5" t="s">
        <v>59</v>
      </c>
      <c r="I432" s="7" t="s">
        <v>107</v>
      </c>
      <c r="J432" s="7" t="s">
        <v>353</v>
      </c>
      <c r="K432" s="7" t="s">
        <v>573</v>
      </c>
      <c r="L432" s="29"/>
      <c r="M432" s="30">
        <v>3.8</v>
      </c>
      <c r="N432" s="12">
        <v>0</v>
      </c>
      <c r="O432" s="153">
        <v>3.8</v>
      </c>
      <c r="P432" s="30">
        <v>3.6</v>
      </c>
      <c r="Q432" s="43">
        <v>0</v>
      </c>
      <c r="R432" s="153">
        <v>3.6</v>
      </c>
      <c r="S432" s="52">
        <v>130</v>
      </c>
      <c r="T432" s="44">
        <v>0</v>
      </c>
      <c r="U432" s="81">
        <v>8074</v>
      </c>
      <c r="V432" s="82">
        <v>0</v>
      </c>
      <c r="W432" s="88">
        <v>8074</v>
      </c>
      <c r="X432" s="54">
        <v>5824</v>
      </c>
      <c r="Y432" s="53">
        <v>2108</v>
      </c>
      <c r="Z432" s="86">
        <v>7932</v>
      </c>
      <c r="AA432" s="86">
        <v>0</v>
      </c>
      <c r="AB432" s="86">
        <v>0</v>
      </c>
      <c r="AC432" s="87">
        <v>0</v>
      </c>
      <c r="AD432" s="198">
        <v>7932</v>
      </c>
    </row>
    <row r="433" spans="1:30" x14ac:dyDescent="0.25">
      <c r="A433" s="4" t="s">
        <v>59</v>
      </c>
      <c r="B433" s="5" t="s">
        <v>307</v>
      </c>
      <c r="C433" s="6" t="s">
        <v>570</v>
      </c>
      <c r="D433" s="5">
        <v>30851581</v>
      </c>
      <c r="E433" s="7" t="s">
        <v>571</v>
      </c>
      <c r="F433" s="5">
        <v>42169623</v>
      </c>
      <c r="G433" s="7" t="s">
        <v>1319</v>
      </c>
      <c r="H433" s="5" t="s">
        <v>59</v>
      </c>
      <c r="I433" s="7" t="s">
        <v>107</v>
      </c>
      <c r="J433" s="7" t="s">
        <v>353</v>
      </c>
      <c r="K433" s="7" t="s">
        <v>573</v>
      </c>
      <c r="L433" s="29"/>
      <c r="M433" s="30">
        <v>15.8</v>
      </c>
      <c r="N433" s="12">
        <v>0</v>
      </c>
      <c r="O433" s="153">
        <v>15.8</v>
      </c>
      <c r="P433" s="30">
        <v>17.399999999999999</v>
      </c>
      <c r="Q433" s="43">
        <v>0</v>
      </c>
      <c r="R433" s="153">
        <v>17.399999999999999</v>
      </c>
      <c r="S433" s="52">
        <v>130</v>
      </c>
      <c r="T433" s="44">
        <v>0</v>
      </c>
      <c r="U433" s="81">
        <v>33571</v>
      </c>
      <c r="V433" s="82">
        <v>0</v>
      </c>
      <c r="W433" s="88">
        <v>33571</v>
      </c>
      <c r="X433" s="54">
        <v>25480</v>
      </c>
      <c r="Y433" s="53">
        <v>9224</v>
      </c>
      <c r="Z433" s="86">
        <v>34704</v>
      </c>
      <c r="AA433" s="86">
        <v>0</v>
      </c>
      <c r="AB433" s="86">
        <v>0</v>
      </c>
      <c r="AC433" s="87">
        <v>0</v>
      </c>
      <c r="AD433" s="198">
        <v>34704</v>
      </c>
    </row>
    <row r="434" spans="1:30" x14ac:dyDescent="0.25">
      <c r="A434" s="4" t="s">
        <v>59</v>
      </c>
      <c r="B434" s="5" t="s">
        <v>307</v>
      </c>
      <c r="C434" s="6" t="s">
        <v>652</v>
      </c>
      <c r="D434" s="5">
        <v>35969318</v>
      </c>
      <c r="E434" s="7" t="s">
        <v>653</v>
      </c>
      <c r="F434" s="5">
        <v>30866952</v>
      </c>
      <c r="G434" s="7" t="s">
        <v>654</v>
      </c>
      <c r="H434" s="5" t="s">
        <v>59</v>
      </c>
      <c r="I434" s="7" t="s">
        <v>319</v>
      </c>
      <c r="J434" s="7" t="s">
        <v>320</v>
      </c>
      <c r="K434" s="7" t="s">
        <v>655</v>
      </c>
      <c r="L434" s="29"/>
      <c r="M434" s="30">
        <v>8.9</v>
      </c>
      <c r="N434" s="12">
        <v>1</v>
      </c>
      <c r="O434" s="153">
        <v>9.9</v>
      </c>
      <c r="P434" s="30">
        <v>13</v>
      </c>
      <c r="Q434" s="43">
        <v>0.8</v>
      </c>
      <c r="R434" s="153">
        <v>13.8</v>
      </c>
      <c r="S434" s="52">
        <v>130</v>
      </c>
      <c r="T434" s="44">
        <v>0</v>
      </c>
      <c r="U434" s="81">
        <v>21035</v>
      </c>
      <c r="V434" s="82">
        <v>0</v>
      </c>
      <c r="W434" s="88">
        <v>21035</v>
      </c>
      <c r="X434" s="54">
        <v>17472</v>
      </c>
      <c r="Y434" s="53">
        <v>6325</v>
      </c>
      <c r="Z434" s="86">
        <v>23797</v>
      </c>
      <c r="AA434" s="86">
        <v>0</v>
      </c>
      <c r="AB434" s="86">
        <v>0</v>
      </c>
      <c r="AC434" s="87">
        <v>0</v>
      </c>
      <c r="AD434" s="198">
        <v>23797</v>
      </c>
    </row>
    <row r="435" spans="1:30" x14ac:dyDescent="0.25">
      <c r="A435" s="4" t="s">
        <v>59</v>
      </c>
      <c r="B435" s="5" t="s">
        <v>307</v>
      </c>
      <c r="C435" s="6" t="s">
        <v>1264</v>
      </c>
      <c r="D435" s="5">
        <v>40788989</v>
      </c>
      <c r="E435" s="7" t="s">
        <v>1265</v>
      </c>
      <c r="F435" s="5">
        <v>710212640</v>
      </c>
      <c r="G435" s="7" t="s">
        <v>519</v>
      </c>
      <c r="H435" s="5" t="s">
        <v>59</v>
      </c>
      <c r="I435" s="7" t="s">
        <v>337</v>
      </c>
      <c r="J435" s="7" t="s">
        <v>338</v>
      </c>
      <c r="K435" s="7" t="s">
        <v>700</v>
      </c>
      <c r="L435" s="29"/>
      <c r="M435" s="30">
        <v>3</v>
      </c>
      <c r="N435" s="12">
        <v>0</v>
      </c>
      <c r="O435" s="153">
        <v>3</v>
      </c>
      <c r="P435" s="30">
        <v>3</v>
      </c>
      <c r="Q435" s="43">
        <v>0</v>
      </c>
      <c r="R435" s="153">
        <v>3</v>
      </c>
      <c r="S435" s="52">
        <v>130</v>
      </c>
      <c r="T435" s="44">
        <v>0</v>
      </c>
      <c r="U435" s="81">
        <v>6374</v>
      </c>
      <c r="V435" s="82">
        <v>0</v>
      </c>
      <c r="W435" s="88">
        <v>6374</v>
      </c>
      <c r="X435" s="54">
        <v>4680</v>
      </c>
      <c r="Y435" s="53">
        <v>1694</v>
      </c>
      <c r="Z435" s="86">
        <v>6374</v>
      </c>
      <c r="AA435" s="86">
        <v>0</v>
      </c>
      <c r="AB435" s="86">
        <v>0</v>
      </c>
      <c r="AC435" s="87">
        <v>0</v>
      </c>
      <c r="AD435" s="198">
        <v>6374</v>
      </c>
    </row>
    <row r="436" spans="1:30" x14ac:dyDescent="0.25">
      <c r="A436" s="4" t="s">
        <v>59</v>
      </c>
      <c r="B436" s="5" t="s">
        <v>307</v>
      </c>
      <c r="C436" s="6" t="s">
        <v>632</v>
      </c>
      <c r="D436" s="5">
        <v>35923890</v>
      </c>
      <c r="E436" s="7" t="s">
        <v>633</v>
      </c>
      <c r="F436" s="5">
        <v>30858321</v>
      </c>
      <c r="G436" s="7" t="s">
        <v>588</v>
      </c>
      <c r="H436" s="5" t="s">
        <v>59</v>
      </c>
      <c r="I436" s="7" t="s">
        <v>442</v>
      </c>
      <c r="J436" s="7" t="s">
        <v>479</v>
      </c>
      <c r="K436" s="7" t="s">
        <v>634</v>
      </c>
      <c r="L436" s="29"/>
      <c r="M436" s="30">
        <v>32.4</v>
      </c>
      <c r="N436" s="12">
        <v>0</v>
      </c>
      <c r="O436" s="153">
        <v>32.4</v>
      </c>
      <c r="P436" s="30">
        <v>33</v>
      </c>
      <c r="Q436" s="43">
        <v>0</v>
      </c>
      <c r="R436" s="153">
        <v>33</v>
      </c>
      <c r="S436" s="52">
        <v>130</v>
      </c>
      <c r="T436" s="44">
        <v>0</v>
      </c>
      <c r="U436" s="81">
        <v>68841</v>
      </c>
      <c r="V436" s="82">
        <v>0</v>
      </c>
      <c r="W436" s="88">
        <v>68841</v>
      </c>
      <c r="X436" s="54">
        <v>50856</v>
      </c>
      <c r="Y436" s="53">
        <v>18410</v>
      </c>
      <c r="Z436" s="86">
        <v>69266</v>
      </c>
      <c r="AA436" s="86">
        <v>0</v>
      </c>
      <c r="AB436" s="86">
        <v>0</v>
      </c>
      <c r="AC436" s="87">
        <v>0</v>
      </c>
      <c r="AD436" s="198">
        <v>69266</v>
      </c>
    </row>
    <row r="437" spans="1:30" x14ac:dyDescent="0.25">
      <c r="A437" s="4" t="s">
        <v>59</v>
      </c>
      <c r="B437" s="5" t="s">
        <v>307</v>
      </c>
      <c r="C437" s="6" t="s">
        <v>632</v>
      </c>
      <c r="D437" s="5">
        <v>35923890</v>
      </c>
      <c r="E437" s="7" t="s">
        <v>633</v>
      </c>
      <c r="F437" s="5">
        <v>42183529</v>
      </c>
      <c r="G437" s="7" t="s">
        <v>775</v>
      </c>
      <c r="H437" s="5" t="s">
        <v>59</v>
      </c>
      <c r="I437" s="7" t="s">
        <v>442</v>
      </c>
      <c r="J437" s="7" t="s">
        <v>479</v>
      </c>
      <c r="K437" s="7" t="s">
        <v>634</v>
      </c>
      <c r="L437" s="29"/>
      <c r="M437" s="30">
        <v>42.6</v>
      </c>
      <c r="N437" s="12">
        <v>0</v>
      </c>
      <c r="O437" s="153">
        <v>42.6</v>
      </c>
      <c r="P437" s="30">
        <v>45.3</v>
      </c>
      <c r="Q437" s="43">
        <v>0</v>
      </c>
      <c r="R437" s="153">
        <v>45.3</v>
      </c>
      <c r="S437" s="52">
        <v>130</v>
      </c>
      <c r="T437" s="44">
        <v>0</v>
      </c>
      <c r="U437" s="81">
        <v>90513</v>
      </c>
      <c r="V437" s="82">
        <v>0</v>
      </c>
      <c r="W437" s="88">
        <v>90513</v>
      </c>
      <c r="X437" s="54">
        <v>67860</v>
      </c>
      <c r="Y437" s="53">
        <v>24565</v>
      </c>
      <c r="Z437" s="86">
        <v>92425</v>
      </c>
      <c r="AA437" s="86">
        <v>0</v>
      </c>
      <c r="AB437" s="86">
        <v>0</v>
      </c>
      <c r="AC437" s="87">
        <v>0</v>
      </c>
      <c r="AD437" s="198">
        <v>92425</v>
      </c>
    </row>
    <row r="438" spans="1:30" x14ac:dyDescent="0.25">
      <c r="A438" s="4" t="s">
        <v>59</v>
      </c>
      <c r="B438" s="5" t="s">
        <v>307</v>
      </c>
      <c r="C438" s="6" t="s">
        <v>632</v>
      </c>
      <c r="D438" s="5">
        <v>35923890</v>
      </c>
      <c r="E438" s="7" t="s">
        <v>633</v>
      </c>
      <c r="F438" s="5">
        <v>42254477</v>
      </c>
      <c r="G438" s="7" t="s">
        <v>519</v>
      </c>
      <c r="H438" s="5" t="s">
        <v>59</v>
      </c>
      <c r="I438" s="7" t="s">
        <v>442</v>
      </c>
      <c r="J438" s="7" t="s">
        <v>479</v>
      </c>
      <c r="K438" s="7" t="s">
        <v>634</v>
      </c>
      <c r="L438" s="29"/>
      <c r="M438" s="30">
        <v>9</v>
      </c>
      <c r="N438" s="12">
        <v>0</v>
      </c>
      <c r="O438" s="153">
        <v>9</v>
      </c>
      <c r="P438" s="30">
        <v>9</v>
      </c>
      <c r="Q438" s="43">
        <v>0</v>
      </c>
      <c r="R438" s="153">
        <v>9</v>
      </c>
      <c r="S438" s="52">
        <v>130</v>
      </c>
      <c r="T438" s="44">
        <v>0</v>
      </c>
      <c r="U438" s="81">
        <v>19122</v>
      </c>
      <c r="V438" s="82">
        <v>0</v>
      </c>
      <c r="W438" s="88">
        <v>19122</v>
      </c>
      <c r="X438" s="54">
        <v>14040</v>
      </c>
      <c r="Y438" s="53">
        <v>5082</v>
      </c>
      <c r="Z438" s="86">
        <v>19122</v>
      </c>
      <c r="AA438" s="86">
        <v>0</v>
      </c>
      <c r="AB438" s="86">
        <v>0</v>
      </c>
      <c r="AC438" s="87">
        <v>0</v>
      </c>
      <c r="AD438" s="198">
        <v>19122</v>
      </c>
    </row>
    <row r="439" spans="1:30" x14ac:dyDescent="0.25">
      <c r="A439" s="4" t="s">
        <v>59</v>
      </c>
      <c r="B439" s="5" t="s">
        <v>307</v>
      </c>
      <c r="C439" s="6" t="s">
        <v>574</v>
      </c>
      <c r="D439" s="5">
        <v>90000283</v>
      </c>
      <c r="E439" s="7" t="s">
        <v>575</v>
      </c>
      <c r="F439" s="5">
        <v>30799945</v>
      </c>
      <c r="G439" s="7" t="s">
        <v>519</v>
      </c>
      <c r="H439" s="5" t="s">
        <v>59</v>
      </c>
      <c r="I439" s="7" t="s">
        <v>107</v>
      </c>
      <c r="J439" s="7" t="s">
        <v>345</v>
      </c>
      <c r="K439" s="7" t="s">
        <v>576</v>
      </c>
      <c r="L439" s="29"/>
      <c r="M439" s="30">
        <v>2.2999999999999998</v>
      </c>
      <c r="N439" s="12">
        <v>0</v>
      </c>
      <c r="O439" s="153">
        <v>2.2999999999999998</v>
      </c>
      <c r="P439" s="30">
        <v>2.2000000000000002</v>
      </c>
      <c r="Q439" s="43">
        <v>0</v>
      </c>
      <c r="R439" s="153">
        <v>2.2000000000000002</v>
      </c>
      <c r="S439" s="52">
        <v>130</v>
      </c>
      <c r="T439" s="44">
        <v>0</v>
      </c>
      <c r="U439" s="81">
        <v>4887</v>
      </c>
      <c r="V439" s="82">
        <v>0</v>
      </c>
      <c r="W439" s="88">
        <v>4887</v>
      </c>
      <c r="X439" s="54">
        <v>3536</v>
      </c>
      <c r="Y439" s="53">
        <v>1280</v>
      </c>
      <c r="Z439" s="86">
        <v>4816</v>
      </c>
      <c r="AA439" s="86">
        <v>0</v>
      </c>
      <c r="AB439" s="86">
        <v>0</v>
      </c>
      <c r="AC439" s="87">
        <v>0</v>
      </c>
      <c r="AD439" s="198">
        <v>4816</v>
      </c>
    </row>
    <row r="440" spans="1:30" x14ac:dyDescent="0.25">
      <c r="A440" s="4" t="s">
        <v>59</v>
      </c>
      <c r="B440" s="5" t="s">
        <v>307</v>
      </c>
      <c r="C440" s="6" t="s">
        <v>638</v>
      </c>
      <c r="D440" s="5">
        <v>90000153</v>
      </c>
      <c r="E440" s="7" t="s">
        <v>639</v>
      </c>
      <c r="F440" s="5">
        <v>30865166</v>
      </c>
      <c r="G440" s="7" t="s">
        <v>640</v>
      </c>
      <c r="H440" s="5" t="s">
        <v>59</v>
      </c>
      <c r="I440" s="7" t="s">
        <v>442</v>
      </c>
      <c r="J440" s="7" t="s">
        <v>479</v>
      </c>
      <c r="K440" s="7" t="s">
        <v>641</v>
      </c>
      <c r="L440" s="29"/>
      <c r="M440" s="30">
        <v>0</v>
      </c>
      <c r="N440" s="12">
        <v>7.7</v>
      </c>
      <c r="O440" s="153">
        <v>7.7</v>
      </c>
      <c r="P440" s="30">
        <v>0</v>
      </c>
      <c r="Q440" s="43">
        <v>5.7</v>
      </c>
      <c r="R440" s="153">
        <v>5.7</v>
      </c>
      <c r="S440" s="52">
        <v>130</v>
      </c>
      <c r="T440" s="44">
        <v>0</v>
      </c>
      <c r="U440" s="81">
        <v>16360</v>
      </c>
      <c r="V440" s="82">
        <v>0</v>
      </c>
      <c r="W440" s="88">
        <v>16360</v>
      </c>
      <c r="X440" s="54">
        <v>10972</v>
      </c>
      <c r="Y440" s="53">
        <v>3972</v>
      </c>
      <c r="Z440" s="86">
        <v>14944</v>
      </c>
      <c r="AA440" s="86">
        <v>0</v>
      </c>
      <c r="AB440" s="86">
        <v>0</v>
      </c>
      <c r="AC440" s="87">
        <v>0</v>
      </c>
      <c r="AD440" s="198">
        <v>14944</v>
      </c>
    </row>
    <row r="441" spans="1:30" x14ac:dyDescent="0.25">
      <c r="A441" s="4" t="s">
        <v>59</v>
      </c>
      <c r="B441" s="5" t="s">
        <v>307</v>
      </c>
      <c r="C441" s="6" t="s">
        <v>1253</v>
      </c>
      <c r="D441" s="5">
        <v>31821677</v>
      </c>
      <c r="E441" s="7" t="s">
        <v>1254</v>
      </c>
      <c r="F441" s="5">
        <v>37925547</v>
      </c>
      <c r="G441" s="7" t="s">
        <v>1255</v>
      </c>
      <c r="H441" s="5" t="s">
        <v>59</v>
      </c>
      <c r="I441" s="7" t="s">
        <v>337</v>
      </c>
      <c r="J441" s="7" t="s">
        <v>338</v>
      </c>
      <c r="K441" s="7" t="s">
        <v>1256</v>
      </c>
      <c r="L441" s="29"/>
      <c r="M441" s="30">
        <v>0</v>
      </c>
      <c r="N441" s="12">
        <v>6.4</v>
      </c>
      <c r="O441" s="153">
        <v>6.4</v>
      </c>
      <c r="P441" s="30">
        <v>0</v>
      </c>
      <c r="Q441" s="43">
        <v>4</v>
      </c>
      <c r="R441" s="153">
        <v>4</v>
      </c>
      <c r="S441" s="52">
        <v>130</v>
      </c>
      <c r="T441" s="44">
        <v>0</v>
      </c>
      <c r="U441" s="81">
        <v>13598</v>
      </c>
      <c r="V441" s="82">
        <v>0</v>
      </c>
      <c r="W441" s="88">
        <v>13598</v>
      </c>
      <c r="X441" s="54">
        <v>8736</v>
      </c>
      <c r="Y441" s="53">
        <v>3162</v>
      </c>
      <c r="Z441" s="86">
        <v>11898</v>
      </c>
      <c r="AA441" s="86">
        <v>0</v>
      </c>
      <c r="AB441" s="86">
        <v>0</v>
      </c>
      <c r="AC441" s="87">
        <v>0</v>
      </c>
      <c r="AD441" s="198">
        <v>11898</v>
      </c>
    </row>
    <row r="442" spans="1:30" x14ac:dyDescent="0.25">
      <c r="A442" s="4" t="s">
        <v>59</v>
      </c>
      <c r="B442" s="5" t="s">
        <v>307</v>
      </c>
      <c r="C442" s="6" t="s">
        <v>1355</v>
      </c>
      <c r="D442" s="5">
        <v>35870494</v>
      </c>
      <c r="E442" s="7" t="s">
        <v>1356</v>
      </c>
      <c r="F442" s="5">
        <v>42254647</v>
      </c>
      <c r="G442" s="7" t="s">
        <v>1357</v>
      </c>
      <c r="H442" s="5" t="s">
        <v>59</v>
      </c>
      <c r="I442" s="7" t="s">
        <v>319</v>
      </c>
      <c r="J442" s="7" t="s">
        <v>320</v>
      </c>
      <c r="K442" s="7" t="s">
        <v>452</v>
      </c>
      <c r="L442" s="29"/>
      <c r="M442" s="30">
        <v>29.1</v>
      </c>
      <c r="N442" s="12">
        <v>0</v>
      </c>
      <c r="O442" s="153">
        <v>29.1</v>
      </c>
      <c r="P442" s="30">
        <v>31.8</v>
      </c>
      <c r="Q442" s="43">
        <v>0</v>
      </c>
      <c r="R442" s="153">
        <v>31.8</v>
      </c>
      <c r="S442" s="52">
        <v>130</v>
      </c>
      <c r="T442" s="44">
        <v>0</v>
      </c>
      <c r="U442" s="81">
        <v>61829</v>
      </c>
      <c r="V442" s="82">
        <v>0</v>
      </c>
      <c r="W442" s="88">
        <v>61829</v>
      </c>
      <c r="X442" s="54">
        <v>46800</v>
      </c>
      <c r="Y442" s="53">
        <v>16942</v>
      </c>
      <c r="Z442" s="86">
        <v>63742</v>
      </c>
      <c r="AA442" s="86">
        <v>0</v>
      </c>
      <c r="AB442" s="86">
        <v>0</v>
      </c>
      <c r="AC442" s="87">
        <v>0</v>
      </c>
      <c r="AD442" s="198">
        <v>63742</v>
      </c>
    </row>
    <row r="443" spans="1:30" x14ac:dyDescent="0.25">
      <c r="A443" s="4" t="s">
        <v>59</v>
      </c>
      <c r="B443" s="5" t="s">
        <v>307</v>
      </c>
      <c r="C443" s="6" t="s">
        <v>1172</v>
      </c>
      <c r="D443" s="5">
        <v>36661295</v>
      </c>
      <c r="E443" s="7" t="s">
        <v>1173</v>
      </c>
      <c r="F443" s="5">
        <v>710217439</v>
      </c>
      <c r="G443" s="7" t="s">
        <v>1937</v>
      </c>
      <c r="H443" s="5" t="s">
        <v>59</v>
      </c>
      <c r="I443" s="7" t="s">
        <v>442</v>
      </c>
      <c r="J443" s="7" t="s">
        <v>479</v>
      </c>
      <c r="K443" s="7" t="s">
        <v>1938</v>
      </c>
      <c r="L443" s="29"/>
      <c r="M443" s="30">
        <v>6</v>
      </c>
      <c r="N443" s="12">
        <v>0</v>
      </c>
      <c r="O443" s="153">
        <v>6</v>
      </c>
      <c r="P443" s="30">
        <v>6</v>
      </c>
      <c r="Q443" s="43">
        <v>0</v>
      </c>
      <c r="R443" s="153">
        <v>6</v>
      </c>
      <c r="S443" s="52">
        <v>130</v>
      </c>
      <c r="T443" s="44">
        <v>0</v>
      </c>
      <c r="U443" s="81">
        <v>12748</v>
      </c>
      <c r="V443" s="82">
        <v>0</v>
      </c>
      <c r="W443" s="88">
        <v>12748</v>
      </c>
      <c r="X443" s="54">
        <v>9360</v>
      </c>
      <c r="Y443" s="53">
        <v>3388</v>
      </c>
      <c r="Z443" s="86">
        <v>12748</v>
      </c>
      <c r="AA443" s="86">
        <v>0</v>
      </c>
      <c r="AB443" s="86">
        <v>0</v>
      </c>
      <c r="AC443" s="87">
        <v>0</v>
      </c>
      <c r="AD443" s="198">
        <v>12748</v>
      </c>
    </row>
    <row r="444" spans="1:30" x14ac:dyDescent="0.25">
      <c r="A444" s="4" t="s">
        <v>59</v>
      </c>
      <c r="B444" s="5" t="s">
        <v>307</v>
      </c>
      <c r="C444" s="6" t="s">
        <v>656</v>
      </c>
      <c r="D444" s="5">
        <v>36289027</v>
      </c>
      <c r="E444" s="7" t="s">
        <v>657</v>
      </c>
      <c r="F444" s="5">
        <v>30867657</v>
      </c>
      <c r="G444" s="7" t="s">
        <v>640</v>
      </c>
      <c r="H444" s="5" t="s">
        <v>59</v>
      </c>
      <c r="I444" s="7" t="s">
        <v>337</v>
      </c>
      <c r="J444" s="7" t="s">
        <v>338</v>
      </c>
      <c r="K444" s="7" t="s">
        <v>658</v>
      </c>
      <c r="L444" s="29"/>
      <c r="M444" s="30">
        <v>0</v>
      </c>
      <c r="N444" s="12">
        <v>9.8000000000000007</v>
      </c>
      <c r="O444" s="153">
        <v>9.8000000000000007</v>
      </c>
      <c r="P444" s="30">
        <v>0</v>
      </c>
      <c r="Q444" s="43">
        <v>11.8</v>
      </c>
      <c r="R444" s="153">
        <v>11.8</v>
      </c>
      <c r="S444" s="52">
        <v>130</v>
      </c>
      <c r="T444" s="44">
        <v>0</v>
      </c>
      <c r="U444" s="81">
        <v>20822</v>
      </c>
      <c r="V444" s="82">
        <v>0</v>
      </c>
      <c r="W444" s="88">
        <v>20822</v>
      </c>
      <c r="X444" s="54">
        <v>16328</v>
      </c>
      <c r="Y444" s="53">
        <v>5911</v>
      </c>
      <c r="Z444" s="86">
        <v>22239</v>
      </c>
      <c r="AA444" s="86">
        <v>0</v>
      </c>
      <c r="AB444" s="86">
        <v>0</v>
      </c>
      <c r="AC444" s="87">
        <v>0</v>
      </c>
      <c r="AD444" s="198">
        <v>22239</v>
      </c>
    </row>
    <row r="445" spans="1:30" x14ac:dyDescent="0.25">
      <c r="A445" s="4" t="s">
        <v>59</v>
      </c>
      <c r="B445" s="5" t="s">
        <v>307</v>
      </c>
      <c r="C445" s="6" t="s">
        <v>382</v>
      </c>
      <c r="D445" s="5">
        <v>35972181</v>
      </c>
      <c r="E445" s="7" t="s">
        <v>383</v>
      </c>
      <c r="F445" s="5">
        <v>681881</v>
      </c>
      <c r="G445" s="7" t="s">
        <v>384</v>
      </c>
      <c r="H445" s="5" t="s">
        <v>59</v>
      </c>
      <c r="I445" s="7" t="s">
        <v>359</v>
      </c>
      <c r="J445" s="7" t="s">
        <v>360</v>
      </c>
      <c r="K445" s="7" t="s">
        <v>385</v>
      </c>
      <c r="L445" s="29"/>
      <c r="M445" s="30">
        <v>29.8</v>
      </c>
      <c r="N445" s="12">
        <v>1</v>
      </c>
      <c r="O445" s="153">
        <v>30.8</v>
      </c>
      <c r="P445" s="30">
        <v>32</v>
      </c>
      <c r="Q445" s="43">
        <v>1</v>
      </c>
      <c r="R445" s="153">
        <v>33</v>
      </c>
      <c r="S445" s="52">
        <v>130</v>
      </c>
      <c r="T445" s="44">
        <v>0</v>
      </c>
      <c r="U445" s="81">
        <v>65441</v>
      </c>
      <c r="V445" s="82">
        <v>0</v>
      </c>
      <c r="W445" s="88">
        <v>65441</v>
      </c>
      <c r="X445" s="54">
        <v>49192</v>
      </c>
      <c r="Y445" s="53">
        <v>17808</v>
      </c>
      <c r="Z445" s="86">
        <v>67000</v>
      </c>
      <c r="AA445" s="86">
        <v>0</v>
      </c>
      <c r="AB445" s="86">
        <v>0</v>
      </c>
      <c r="AC445" s="87">
        <v>0</v>
      </c>
      <c r="AD445" s="198">
        <v>67000</v>
      </c>
    </row>
    <row r="446" spans="1:30" x14ac:dyDescent="0.25">
      <c r="A446" s="4" t="s">
        <v>59</v>
      </c>
      <c r="B446" s="5" t="s">
        <v>307</v>
      </c>
      <c r="C446" s="6" t="s">
        <v>623</v>
      </c>
      <c r="D446" s="5">
        <v>30853575</v>
      </c>
      <c r="E446" s="7" t="s">
        <v>624</v>
      </c>
      <c r="F446" s="5">
        <v>710221428</v>
      </c>
      <c r="G446" s="7" t="s">
        <v>1939</v>
      </c>
      <c r="H446" s="5" t="s">
        <v>59</v>
      </c>
      <c r="I446" s="7" t="s">
        <v>319</v>
      </c>
      <c r="J446" s="7" t="s">
        <v>320</v>
      </c>
      <c r="K446" s="7" t="s">
        <v>625</v>
      </c>
      <c r="L446" s="29"/>
      <c r="M446" s="30">
        <v>6</v>
      </c>
      <c r="N446" s="12">
        <v>0</v>
      </c>
      <c r="O446" s="153">
        <v>6</v>
      </c>
      <c r="P446" s="30">
        <v>6</v>
      </c>
      <c r="Q446" s="43">
        <v>0</v>
      </c>
      <c r="R446" s="153">
        <v>6</v>
      </c>
      <c r="S446" s="52">
        <v>130</v>
      </c>
      <c r="T446" s="44">
        <v>0</v>
      </c>
      <c r="U446" s="81">
        <v>12748</v>
      </c>
      <c r="V446" s="82">
        <v>0</v>
      </c>
      <c r="W446" s="88">
        <v>12748</v>
      </c>
      <c r="X446" s="54">
        <v>9360</v>
      </c>
      <c r="Y446" s="53">
        <v>3388</v>
      </c>
      <c r="Z446" s="86">
        <v>12748</v>
      </c>
      <c r="AA446" s="86">
        <v>0</v>
      </c>
      <c r="AB446" s="86">
        <v>0</v>
      </c>
      <c r="AC446" s="87">
        <v>0</v>
      </c>
      <c r="AD446" s="198">
        <v>12748</v>
      </c>
    </row>
    <row r="447" spans="1:30" x14ac:dyDescent="0.25">
      <c r="A447" s="4" t="s">
        <v>59</v>
      </c>
      <c r="B447" s="5" t="s">
        <v>307</v>
      </c>
      <c r="C447" s="6" t="s">
        <v>1284</v>
      </c>
      <c r="D447" s="5">
        <v>90000213</v>
      </c>
      <c r="E447" s="7" t="s">
        <v>1285</v>
      </c>
      <c r="F447" s="5">
        <v>42126401</v>
      </c>
      <c r="G447" s="7" t="s">
        <v>519</v>
      </c>
      <c r="H447" s="5" t="s">
        <v>59</v>
      </c>
      <c r="I447" s="7" t="s">
        <v>319</v>
      </c>
      <c r="J447" s="7" t="s">
        <v>320</v>
      </c>
      <c r="K447" s="7" t="s">
        <v>1286</v>
      </c>
      <c r="L447" s="29"/>
      <c r="M447" s="30">
        <v>10</v>
      </c>
      <c r="N447" s="12">
        <v>0</v>
      </c>
      <c r="O447" s="153">
        <v>10</v>
      </c>
      <c r="P447" s="30">
        <v>11.1</v>
      </c>
      <c r="Q447" s="43">
        <v>0</v>
      </c>
      <c r="R447" s="153">
        <v>11.1</v>
      </c>
      <c r="S447" s="52">
        <v>130</v>
      </c>
      <c r="T447" s="44">
        <v>0</v>
      </c>
      <c r="U447" s="81">
        <v>21247</v>
      </c>
      <c r="V447" s="82">
        <v>0</v>
      </c>
      <c r="W447" s="88">
        <v>21247</v>
      </c>
      <c r="X447" s="54">
        <v>16172</v>
      </c>
      <c r="Y447" s="53">
        <v>5854</v>
      </c>
      <c r="Z447" s="86">
        <v>22026</v>
      </c>
      <c r="AA447" s="86">
        <v>0</v>
      </c>
      <c r="AB447" s="86">
        <v>0</v>
      </c>
      <c r="AC447" s="87">
        <v>0</v>
      </c>
      <c r="AD447" s="198">
        <v>22026</v>
      </c>
    </row>
    <row r="448" spans="1:30" x14ac:dyDescent="0.25">
      <c r="A448" s="4" t="s">
        <v>59</v>
      </c>
      <c r="B448" s="5" t="s">
        <v>307</v>
      </c>
      <c r="C448" s="6" t="s">
        <v>1284</v>
      </c>
      <c r="D448" s="5">
        <v>90000213</v>
      </c>
      <c r="E448" s="7" t="s">
        <v>1285</v>
      </c>
      <c r="F448" s="5">
        <v>50448692</v>
      </c>
      <c r="G448" s="7" t="s">
        <v>775</v>
      </c>
      <c r="H448" s="5" t="s">
        <v>59</v>
      </c>
      <c r="I448" s="7" t="s">
        <v>319</v>
      </c>
      <c r="J448" s="7" t="s">
        <v>320</v>
      </c>
      <c r="K448" s="7" t="s">
        <v>1286</v>
      </c>
      <c r="L448" s="29"/>
      <c r="M448" s="30">
        <v>8.6</v>
      </c>
      <c r="N448" s="12">
        <v>0</v>
      </c>
      <c r="O448" s="153">
        <v>8.6</v>
      </c>
      <c r="P448" s="30">
        <v>10.6</v>
      </c>
      <c r="Q448" s="43">
        <v>0</v>
      </c>
      <c r="R448" s="153">
        <v>10.6</v>
      </c>
      <c r="S448" s="52">
        <v>130</v>
      </c>
      <c r="T448" s="44">
        <v>0</v>
      </c>
      <c r="U448" s="81">
        <v>18273</v>
      </c>
      <c r="V448" s="82">
        <v>0</v>
      </c>
      <c r="W448" s="88">
        <v>18273</v>
      </c>
      <c r="X448" s="54">
        <v>14456</v>
      </c>
      <c r="Y448" s="53">
        <v>5233</v>
      </c>
      <c r="Z448" s="86">
        <v>19689</v>
      </c>
      <c r="AA448" s="86">
        <v>0</v>
      </c>
      <c r="AB448" s="86">
        <v>0</v>
      </c>
      <c r="AC448" s="87">
        <v>0</v>
      </c>
      <c r="AD448" s="198">
        <v>19689</v>
      </c>
    </row>
    <row r="449" spans="1:30" x14ac:dyDescent="0.25">
      <c r="A449" s="4" t="s">
        <v>59</v>
      </c>
      <c r="B449" s="5" t="s">
        <v>307</v>
      </c>
      <c r="C449" s="6" t="s">
        <v>1598</v>
      </c>
      <c r="D449" s="5">
        <v>35941618</v>
      </c>
      <c r="E449" s="7" t="s">
        <v>1599</v>
      </c>
      <c r="F449" s="5">
        <v>51906261</v>
      </c>
      <c r="G449" s="7" t="s">
        <v>1600</v>
      </c>
      <c r="H449" s="5" t="s">
        <v>59</v>
      </c>
      <c r="I449" s="7" t="s">
        <v>337</v>
      </c>
      <c r="J449" s="7" t="s">
        <v>338</v>
      </c>
      <c r="K449" s="7" t="s">
        <v>1601</v>
      </c>
      <c r="L449" s="29"/>
      <c r="M449" s="30">
        <v>51.7</v>
      </c>
      <c r="N449" s="12">
        <v>2</v>
      </c>
      <c r="O449" s="153">
        <v>53.7</v>
      </c>
      <c r="P449" s="30">
        <v>56.7</v>
      </c>
      <c r="Q449" s="43">
        <v>2.4</v>
      </c>
      <c r="R449" s="153">
        <v>59.1</v>
      </c>
      <c r="S449" s="52">
        <v>130</v>
      </c>
      <c r="T449" s="44">
        <v>0</v>
      </c>
      <c r="U449" s="81">
        <v>114097</v>
      </c>
      <c r="V449" s="82">
        <v>0</v>
      </c>
      <c r="W449" s="88">
        <v>114097</v>
      </c>
      <c r="X449" s="54">
        <v>86580</v>
      </c>
      <c r="Y449" s="53">
        <v>31342</v>
      </c>
      <c r="Z449" s="86">
        <v>117922</v>
      </c>
      <c r="AA449" s="86">
        <v>0</v>
      </c>
      <c r="AB449" s="86">
        <v>0</v>
      </c>
      <c r="AC449" s="87">
        <v>0</v>
      </c>
      <c r="AD449" s="198">
        <v>117922</v>
      </c>
    </row>
    <row r="450" spans="1:30" x14ac:dyDescent="0.25">
      <c r="A450" s="4" t="s">
        <v>59</v>
      </c>
      <c r="B450" s="5" t="s">
        <v>307</v>
      </c>
      <c r="C450" s="6" t="s">
        <v>1300</v>
      </c>
      <c r="D450" s="5">
        <v>37924745</v>
      </c>
      <c r="E450" s="7" t="s">
        <v>1301</v>
      </c>
      <c r="F450" s="5">
        <v>42134048</v>
      </c>
      <c r="G450" s="7" t="s">
        <v>1302</v>
      </c>
      <c r="H450" s="5" t="s">
        <v>59</v>
      </c>
      <c r="I450" s="7" t="s">
        <v>107</v>
      </c>
      <c r="J450" s="7" t="s">
        <v>353</v>
      </c>
      <c r="K450" s="7" t="s">
        <v>1303</v>
      </c>
      <c r="L450" s="29"/>
      <c r="M450" s="30">
        <v>23</v>
      </c>
      <c r="N450" s="12">
        <v>1.3</v>
      </c>
      <c r="O450" s="153">
        <v>24.3</v>
      </c>
      <c r="P450" s="30">
        <v>19</v>
      </c>
      <c r="Q450" s="43">
        <v>1.3</v>
      </c>
      <c r="R450" s="153">
        <v>20.3</v>
      </c>
      <c r="S450" s="52">
        <v>130</v>
      </c>
      <c r="T450" s="44">
        <v>0</v>
      </c>
      <c r="U450" s="81">
        <v>51631</v>
      </c>
      <c r="V450" s="82">
        <v>0</v>
      </c>
      <c r="W450" s="88">
        <v>51631</v>
      </c>
      <c r="X450" s="54">
        <v>35828</v>
      </c>
      <c r="Y450" s="53">
        <v>12970</v>
      </c>
      <c r="Z450" s="86">
        <v>48798</v>
      </c>
      <c r="AA450" s="86">
        <v>0</v>
      </c>
      <c r="AB450" s="86">
        <v>0</v>
      </c>
      <c r="AC450" s="87">
        <v>0</v>
      </c>
      <c r="AD450" s="198">
        <v>48798</v>
      </c>
    </row>
    <row r="451" spans="1:30" x14ac:dyDescent="0.25">
      <c r="A451" s="4" t="s">
        <v>59</v>
      </c>
      <c r="B451" s="5" t="s">
        <v>307</v>
      </c>
      <c r="C451" s="6" t="s">
        <v>1300</v>
      </c>
      <c r="D451" s="5">
        <v>37924745</v>
      </c>
      <c r="E451" s="7" t="s">
        <v>1350</v>
      </c>
      <c r="F451" s="5">
        <v>42253098</v>
      </c>
      <c r="G451" s="7" t="s">
        <v>640</v>
      </c>
      <c r="H451" s="5" t="s">
        <v>59</v>
      </c>
      <c r="I451" s="7" t="s">
        <v>107</v>
      </c>
      <c r="J451" s="7" t="s">
        <v>353</v>
      </c>
      <c r="K451" s="7" t="s">
        <v>1351</v>
      </c>
      <c r="L451" s="29"/>
      <c r="M451" s="30">
        <v>0.5</v>
      </c>
      <c r="N451" s="12">
        <v>5.3</v>
      </c>
      <c r="O451" s="153">
        <v>5.8</v>
      </c>
      <c r="P451" s="30">
        <v>0.5</v>
      </c>
      <c r="Q451" s="43">
        <v>4.5</v>
      </c>
      <c r="R451" s="153">
        <v>5</v>
      </c>
      <c r="S451" s="52">
        <v>130</v>
      </c>
      <c r="T451" s="44">
        <v>0</v>
      </c>
      <c r="U451" s="81">
        <v>12323</v>
      </c>
      <c r="V451" s="82">
        <v>0</v>
      </c>
      <c r="W451" s="88">
        <v>12323</v>
      </c>
      <c r="X451" s="54">
        <v>8632</v>
      </c>
      <c r="Y451" s="53">
        <v>3125</v>
      </c>
      <c r="Z451" s="86">
        <v>11757</v>
      </c>
      <c r="AA451" s="86">
        <v>0</v>
      </c>
      <c r="AB451" s="86">
        <v>0</v>
      </c>
      <c r="AC451" s="87">
        <v>0</v>
      </c>
      <c r="AD451" s="198">
        <v>11757</v>
      </c>
    </row>
    <row r="452" spans="1:30" x14ac:dyDescent="0.25">
      <c r="A452" s="4" t="s">
        <v>59</v>
      </c>
      <c r="B452" s="5" t="s">
        <v>307</v>
      </c>
      <c r="C452" s="6" t="s">
        <v>1300</v>
      </c>
      <c r="D452" s="5">
        <v>37924745</v>
      </c>
      <c r="E452" s="7" t="s">
        <v>1301</v>
      </c>
      <c r="F452" s="5">
        <v>42363501</v>
      </c>
      <c r="G452" s="7" t="s">
        <v>1406</v>
      </c>
      <c r="H452" s="5" t="s">
        <v>59</v>
      </c>
      <c r="I452" s="7" t="s">
        <v>107</v>
      </c>
      <c r="J452" s="7" t="s">
        <v>353</v>
      </c>
      <c r="K452" s="7" t="s">
        <v>1303</v>
      </c>
      <c r="L452" s="29"/>
      <c r="M452" s="30">
        <v>18.100000000000001</v>
      </c>
      <c r="N452" s="12">
        <v>0.3</v>
      </c>
      <c r="O452" s="153">
        <v>18.400000000000002</v>
      </c>
      <c r="P452" s="30">
        <v>16.7</v>
      </c>
      <c r="Q452" s="43">
        <v>0.1</v>
      </c>
      <c r="R452" s="153">
        <v>16.8</v>
      </c>
      <c r="S452" s="52">
        <v>130</v>
      </c>
      <c r="T452" s="44">
        <v>0</v>
      </c>
      <c r="U452" s="81">
        <v>39095</v>
      </c>
      <c r="V452" s="82">
        <v>0</v>
      </c>
      <c r="W452" s="88">
        <v>39095</v>
      </c>
      <c r="X452" s="54">
        <v>27872</v>
      </c>
      <c r="Y452" s="53">
        <v>10090</v>
      </c>
      <c r="Z452" s="86">
        <v>37962</v>
      </c>
      <c r="AA452" s="86">
        <v>0</v>
      </c>
      <c r="AB452" s="86">
        <v>0</v>
      </c>
      <c r="AC452" s="87">
        <v>0</v>
      </c>
      <c r="AD452" s="198">
        <v>37962</v>
      </c>
    </row>
    <row r="453" spans="1:30" x14ac:dyDescent="0.25">
      <c r="A453" s="4" t="s">
        <v>59</v>
      </c>
      <c r="B453" s="5" t="s">
        <v>307</v>
      </c>
      <c r="C453" s="6" t="s">
        <v>1297</v>
      </c>
      <c r="D453" s="5">
        <v>42132177</v>
      </c>
      <c r="E453" s="7" t="s">
        <v>1298</v>
      </c>
      <c r="F453" s="5">
        <v>710226080</v>
      </c>
      <c r="G453" s="7" t="s">
        <v>519</v>
      </c>
      <c r="H453" s="5" t="s">
        <v>59</v>
      </c>
      <c r="I453" s="7" t="s">
        <v>66</v>
      </c>
      <c r="J453" s="7" t="s">
        <v>254</v>
      </c>
      <c r="K453" s="7" t="s">
        <v>1940</v>
      </c>
      <c r="L453" s="29"/>
      <c r="M453" s="30">
        <v>6</v>
      </c>
      <c r="N453" s="12">
        <v>0</v>
      </c>
      <c r="O453" s="153">
        <v>6</v>
      </c>
      <c r="P453" s="30">
        <v>7</v>
      </c>
      <c r="Q453" s="43">
        <v>0</v>
      </c>
      <c r="R453" s="153">
        <v>7</v>
      </c>
      <c r="S453" s="52">
        <v>60</v>
      </c>
      <c r="T453" s="44">
        <v>0</v>
      </c>
      <c r="U453" s="81">
        <v>5884</v>
      </c>
      <c r="V453" s="82">
        <v>0</v>
      </c>
      <c r="W453" s="88">
        <v>5884</v>
      </c>
      <c r="X453" s="54">
        <v>4560</v>
      </c>
      <c r="Y453" s="53">
        <v>1651</v>
      </c>
      <c r="Z453" s="86">
        <v>6211</v>
      </c>
      <c r="AA453" s="86">
        <v>0</v>
      </c>
      <c r="AB453" s="86">
        <v>0</v>
      </c>
      <c r="AC453" s="87">
        <v>0</v>
      </c>
      <c r="AD453" s="198">
        <v>6211</v>
      </c>
    </row>
    <row r="454" spans="1:30" x14ac:dyDescent="0.25">
      <c r="A454" s="4" t="s">
        <v>59</v>
      </c>
      <c r="B454" s="5" t="s">
        <v>307</v>
      </c>
      <c r="C454" s="6" t="s">
        <v>1453</v>
      </c>
      <c r="D454" s="5">
        <v>43902910</v>
      </c>
      <c r="E454" s="7" t="s">
        <v>1454</v>
      </c>
      <c r="F454" s="5">
        <v>710229097</v>
      </c>
      <c r="G454" s="7" t="s">
        <v>1941</v>
      </c>
      <c r="H454" s="5" t="s">
        <v>59</v>
      </c>
      <c r="I454" s="7" t="s">
        <v>337</v>
      </c>
      <c r="J454" s="7" t="s">
        <v>338</v>
      </c>
      <c r="K454" s="7" t="s">
        <v>1942</v>
      </c>
      <c r="L454" s="29"/>
      <c r="M454" s="30">
        <v>6</v>
      </c>
      <c r="N454" s="12">
        <v>2</v>
      </c>
      <c r="O454" s="153">
        <v>8</v>
      </c>
      <c r="P454" s="30">
        <v>6</v>
      </c>
      <c r="Q454" s="43">
        <v>2</v>
      </c>
      <c r="R454" s="153">
        <v>8</v>
      </c>
      <c r="S454" s="52">
        <v>130</v>
      </c>
      <c r="T454" s="44">
        <v>0</v>
      </c>
      <c r="U454" s="81">
        <v>16998</v>
      </c>
      <c r="V454" s="82">
        <v>0</v>
      </c>
      <c r="W454" s="88">
        <v>16998</v>
      </c>
      <c r="X454" s="54">
        <v>12480</v>
      </c>
      <c r="Y454" s="53">
        <v>4518</v>
      </c>
      <c r="Z454" s="86">
        <v>16998</v>
      </c>
      <c r="AA454" s="86">
        <v>0</v>
      </c>
      <c r="AB454" s="86">
        <v>0</v>
      </c>
      <c r="AC454" s="87">
        <v>0</v>
      </c>
      <c r="AD454" s="198">
        <v>16998</v>
      </c>
    </row>
    <row r="455" spans="1:30" x14ac:dyDescent="0.25">
      <c r="A455" s="4" t="s">
        <v>59</v>
      </c>
      <c r="B455" s="5" t="s">
        <v>307</v>
      </c>
      <c r="C455" s="6" t="s">
        <v>1032</v>
      </c>
      <c r="D455" s="5">
        <v>35957042</v>
      </c>
      <c r="E455" s="7" t="s">
        <v>1033</v>
      </c>
      <c r="F455" s="5">
        <v>710229135</v>
      </c>
      <c r="G455" s="7" t="s">
        <v>519</v>
      </c>
      <c r="H455" s="5" t="s">
        <v>59</v>
      </c>
      <c r="I455" s="7" t="s">
        <v>359</v>
      </c>
      <c r="J455" s="7" t="s">
        <v>360</v>
      </c>
      <c r="K455" s="7" t="s">
        <v>1943</v>
      </c>
      <c r="L455" s="29"/>
      <c r="M455" s="30">
        <v>6</v>
      </c>
      <c r="N455" s="12">
        <v>0</v>
      </c>
      <c r="O455" s="153">
        <v>6</v>
      </c>
      <c r="P455" s="30">
        <v>6</v>
      </c>
      <c r="Q455" s="43">
        <v>0</v>
      </c>
      <c r="R455" s="153">
        <v>6</v>
      </c>
      <c r="S455" s="52">
        <v>130</v>
      </c>
      <c r="T455" s="44">
        <v>0</v>
      </c>
      <c r="U455" s="81">
        <v>12748</v>
      </c>
      <c r="V455" s="82">
        <v>0</v>
      </c>
      <c r="W455" s="88">
        <v>12748</v>
      </c>
      <c r="X455" s="54">
        <v>9360</v>
      </c>
      <c r="Y455" s="53">
        <v>3388</v>
      </c>
      <c r="Z455" s="86">
        <v>12748</v>
      </c>
      <c r="AA455" s="86">
        <v>0</v>
      </c>
      <c r="AB455" s="86">
        <v>0</v>
      </c>
      <c r="AC455" s="87">
        <v>0</v>
      </c>
      <c r="AD455" s="198">
        <v>12748</v>
      </c>
    </row>
    <row r="456" spans="1:30" x14ac:dyDescent="0.25">
      <c r="A456" s="4" t="s">
        <v>59</v>
      </c>
      <c r="B456" s="5" t="s">
        <v>307</v>
      </c>
      <c r="C456" s="6" t="s">
        <v>1727</v>
      </c>
      <c r="D456" s="5">
        <v>36318400</v>
      </c>
      <c r="E456" s="7" t="s">
        <v>1728</v>
      </c>
      <c r="F456" s="5">
        <v>55115691</v>
      </c>
      <c r="G456" s="7" t="s">
        <v>640</v>
      </c>
      <c r="H456" s="5" t="s">
        <v>59</v>
      </c>
      <c r="I456" s="7" t="s">
        <v>442</v>
      </c>
      <c r="J456" s="7" t="s">
        <v>479</v>
      </c>
      <c r="K456" s="7" t="s">
        <v>1729</v>
      </c>
      <c r="L456" s="29"/>
      <c r="M456" s="30">
        <v>0</v>
      </c>
      <c r="N456" s="12">
        <v>3</v>
      </c>
      <c r="O456" s="153">
        <v>3</v>
      </c>
      <c r="P456" s="30">
        <v>0</v>
      </c>
      <c r="Q456" s="43">
        <v>9</v>
      </c>
      <c r="R456" s="153">
        <v>9</v>
      </c>
      <c r="S456" s="52">
        <v>130</v>
      </c>
      <c r="T456" s="44">
        <v>0</v>
      </c>
      <c r="U456" s="81">
        <v>6374</v>
      </c>
      <c r="V456" s="82">
        <v>0</v>
      </c>
      <c r="W456" s="88">
        <v>6374</v>
      </c>
      <c r="X456" s="54">
        <v>7800</v>
      </c>
      <c r="Y456" s="53">
        <v>2824</v>
      </c>
      <c r="Z456" s="86">
        <v>10624</v>
      </c>
      <c r="AA456" s="86">
        <v>0</v>
      </c>
      <c r="AB456" s="86">
        <v>0</v>
      </c>
      <c r="AC456" s="87">
        <v>0</v>
      </c>
      <c r="AD456" s="198">
        <v>10624</v>
      </c>
    </row>
    <row r="457" spans="1:30" x14ac:dyDescent="0.25">
      <c r="A457" s="4" t="s">
        <v>59</v>
      </c>
      <c r="B457" s="5" t="s">
        <v>307</v>
      </c>
      <c r="C457" s="6" t="s">
        <v>603</v>
      </c>
      <c r="D457" s="5">
        <v>90000241</v>
      </c>
      <c r="E457" s="7" t="s">
        <v>604</v>
      </c>
      <c r="F457" s="5">
        <v>30843201</v>
      </c>
      <c r="G457" s="7" t="s">
        <v>605</v>
      </c>
      <c r="H457" s="5" t="s">
        <v>59</v>
      </c>
      <c r="I457" s="7" t="s">
        <v>319</v>
      </c>
      <c r="J457" s="7" t="s">
        <v>320</v>
      </c>
      <c r="K457" s="7" t="s">
        <v>606</v>
      </c>
      <c r="L457" s="29"/>
      <c r="M457" s="30">
        <v>18.5</v>
      </c>
      <c r="N457" s="12">
        <v>0</v>
      </c>
      <c r="O457" s="153">
        <v>18.5</v>
      </c>
      <c r="P457" s="30">
        <v>21</v>
      </c>
      <c r="Q457" s="43">
        <v>0</v>
      </c>
      <c r="R457" s="153">
        <v>21</v>
      </c>
      <c r="S457" s="52">
        <v>130</v>
      </c>
      <c r="T457" s="44">
        <v>0</v>
      </c>
      <c r="U457" s="81">
        <v>39307</v>
      </c>
      <c r="V457" s="82">
        <v>0</v>
      </c>
      <c r="W457" s="88">
        <v>39307</v>
      </c>
      <c r="X457" s="54">
        <v>30160</v>
      </c>
      <c r="Y457" s="53">
        <v>10918</v>
      </c>
      <c r="Z457" s="86">
        <v>41078</v>
      </c>
      <c r="AA457" s="86">
        <v>0</v>
      </c>
      <c r="AB457" s="86">
        <v>0</v>
      </c>
      <c r="AC457" s="87">
        <v>0</v>
      </c>
      <c r="AD457" s="198">
        <v>41078</v>
      </c>
    </row>
    <row r="458" spans="1:30" x14ac:dyDescent="0.25">
      <c r="A458" s="4" t="s">
        <v>59</v>
      </c>
      <c r="B458" s="5" t="s">
        <v>307</v>
      </c>
      <c r="C458" s="6" t="s">
        <v>603</v>
      </c>
      <c r="D458" s="5">
        <v>90000241</v>
      </c>
      <c r="E458" s="7" t="s">
        <v>604</v>
      </c>
      <c r="F458" s="5">
        <v>42258031</v>
      </c>
      <c r="G458" s="7" t="s">
        <v>775</v>
      </c>
      <c r="H458" s="5" t="s">
        <v>59</v>
      </c>
      <c r="I458" s="7" t="s">
        <v>319</v>
      </c>
      <c r="J458" s="7" t="s">
        <v>320</v>
      </c>
      <c r="K458" s="7" t="s">
        <v>1360</v>
      </c>
      <c r="L458" s="29"/>
      <c r="M458" s="30">
        <v>7.5</v>
      </c>
      <c r="N458" s="12">
        <v>0</v>
      </c>
      <c r="O458" s="153">
        <v>7.5</v>
      </c>
      <c r="P458" s="30">
        <v>9</v>
      </c>
      <c r="Q458" s="43">
        <v>0</v>
      </c>
      <c r="R458" s="153">
        <v>9</v>
      </c>
      <c r="S458" s="52">
        <v>130</v>
      </c>
      <c r="T458" s="44">
        <v>0</v>
      </c>
      <c r="U458" s="81">
        <v>15935</v>
      </c>
      <c r="V458" s="82">
        <v>0</v>
      </c>
      <c r="W458" s="88">
        <v>15935</v>
      </c>
      <c r="X458" s="54">
        <v>12480</v>
      </c>
      <c r="Y458" s="53">
        <v>4518</v>
      </c>
      <c r="Z458" s="86">
        <v>16998</v>
      </c>
      <c r="AA458" s="86">
        <v>0</v>
      </c>
      <c r="AB458" s="86">
        <v>0</v>
      </c>
      <c r="AC458" s="87">
        <v>0</v>
      </c>
      <c r="AD458" s="198">
        <v>16998</v>
      </c>
    </row>
    <row r="459" spans="1:30" x14ac:dyDescent="0.25">
      <c r="A459" s="4" t="s">
        <v>59</v>
      </c>
      <c r="B459" s="5" t="s">
        <v>307</v>
      </c>
      <c r="C459" s="6" t="s">
        <v>1107</v>
      </c>
      <c r="D459" s="5">
        <v>36076082</v>
      </c>
      <c r="E459" s="7" t="s">
        <v>1108</v>
      </c>
      <c r="F459" s="5">
        <v>36076082</v>
      </c>
      <c r="G459" s="7" t="s">
        <v>1108</v>
      </c>
      <c r="H459" s="5" t="s">
        <v>59</v>
      </c>
      <c r="I459" s="7" t="s">
        <v>442</v>
      </c>
      <c r="J459" s="7" t="s">
        <v>479</v>
      </c>
      <c r="K459" s="7" t="s">
        <v>1109</v>
      </c>
      <c r="L459" s="29"/>
      <c r="M459" s="30">
        <v>29</v>
      </c>
      <c r="N459" s="12">
        <v>0</v>
      </c>
      <c r="O459" s="153">
        <v>29</v>
      </c>
      <c r="P459" s="30">
        <v>54.6</v>
      </c>
      <c r="Q459" s="43">
        <v>3.3</v>
      </c>
      <c r="R459" s="153">
        <v>57.9</v>
      </c>
      <c r="S459" s="52">
        <v>130</v>
      </c>
      <c r="T459" s="44">
        <v>0</v>
      </c>
      <c r="U459" s="81">
        <v>61617</v>
      </c>
      <c r="V459" s="82">
        <v>0</v>
      </c>
      <c r="W459" s="88">
        <v>61617</v>
      </c>
      <c r="X459" s="54">
        <v>60268</v>
      </c>
      <c r="Y459" s="53">
        <v>21817</v>
      </c>
      <c r="Z459" s="86">
        <v>82085</v>
      </c>
      <c r="AA459" s="86">
        <v>0</v>
      </c>
      <c r="AB459" s="86">
        <v>0</v>
      </c>
      <c r="AC459" s="87">
        <v>0</v>
      </c>
      <c r="AD459" s="198">
        <v>82085</v>
      </c>
    </row>
    <row r="460" spans="1:30" x14ac:dyDescent="0.25">
      <c r="A460" s="4" t="s">
        <v>59</v>
      </c>
      <c r="B460" s="5" t="s">
        <v>307</v>
      </c>
      <c r="C460" s="6" t="s">
        <v>1107</v>
      </c>
      <c r="D460" s="5">
        <v>36076082</v>
      </c>
      <c r="E460" s="7" t="s">
        <v>1108</v>
      </c>
      <c r="F460" s="5">
        <v>710229631</v>
      </c>
      <c r="G460" s="7" t="s">
        <v>1801</v>
      </c>
      <c r="H460" s="5" t="s">
        <v>59</v>
      </c>
      <c r="I460" s="7" t="s">
        <v>442</v>
      </c>
      <c r="J460" s="7" t="s">
        <v>479</v>
      </c>
      <c r="K460" s="7" t="s">
        <v>1109</v>
      </c>
      <c r="L460" s="29"/>
      <c r="M460" s="30">
        <v>17</v>
      </c>
      <c r="N460" s="12">
        <v>0.5</v>
      </c>
      <c r="O460" s="153">
        <v>17.5</v>
      </c>
      <c r="P460" s="30">
        <v>0</v>
      </c>
      <c r="Q460" s="43">
        <v>0</v>
      </c>
      <c r="R460" s="153">
        <v>0</v>
      </c>
      <c r="S460" s="52">
        <v>130</v>
      </c>
      <c r="T460" s="44">
        <v>0</v>
      </c>
      <c r="U460" s="81">
        <v>37183</v>
      </c>
      <c r="V460" s="82">
        <v>0</v>
      </c>
      <c r="W460" s="88">
        <v>37183</v>
      </c>
      <c r="X460" s="54">
        <v>18200</v>
      </c>
      <c r="Y460" s="53">
        <v>6588</v>
      </c>
      <c r="Z460" s="86">
        <v>24788</v>
      </c>
      <c r="AA460" s="86">
        <v>0</v>
      </c>
      <c r="AB460" s="86">
        <v>0</v>
      </c>
      <c r="AC460" s="87">
        <v>0</v>
      </c>
      <c r="AD460" s="198">
        <v>24788</v>
      </c>
    </row>
    <row r="461" spans="1:30" x14ac:dyDescent="0.25">
      <c r="A461" s="4" t="s">
        <v>59</v>
      </c>
      <c r="B461" s="5" t="s">
        <v>307</v>
      </c>
      <c r="C461" s="6" t="s">
        <v>1107</v>
      </c>
      <c r="D461" s="5">
        <v>36076082</v>
      </c>
      <c r="E461" s="7" t="s">
        <v>1108</v>
      </c>
      <c r="F461" s="5">
        <v>710229640</v>
      </c>
      <c r="G461" s="7" t="s">
        <v>1802</v>
      </c>
      <c r="H461" s="5" t="s">
        <v>59</v>
      </c>
      <c r="I461" s="7" t="s">
        <v>442</v>
      </c>
      <c r="J461" s="7" t="s">
        <v>479</v>
      </c>
      <c r="K461" s="7" t="s">
        <v>1109</v>
      </c>
      <c r="L461" s="29"/>
      <c r="M461" s="30">
        <v>16</v>
      </c>
      <c r="N461" s="12">
        <v>0.8</v>
      </c>
      <c r="O461" s="153">
        <v>16.8</v>
      </c>
      <c r="P461" s="30">
        <v>0</v>
      </c>
      <c r="Q461" s="43">
        <v>0</v>
      </c>
      <c r="R461" s="153">
        <v>0</v>
      </c>
      <c r="S461" s="52">
        <v>130</v>
      </c>
      <c r="T461" s="44">
        <v>0</v>
      </c>
      <c r="U461" s="81">
        <v>35695</v>
      </c>
      <c r="V461" s="82">
        <v>0</v>
      </c>
      <c r="W461" s="88">
        <v>35695</v>
      </c>
      <c r="X461" s="54">
        <v>17472</v>
      </c>
      <c r="Y461" s="53">
        <v>6325</v>
      </c>
      <c r="Z461" s="86">
        <v>23797</v>
      </c>
      <c r="AA461" s="86">
        <v>0</v>
      </c>
      <c r="AB461" s="86">
        <v>0</v>
      </c>
      <c r="AC461" s="87">
        <v>0</v>
      </c>
      <c r="AD461" s="198">
        <v>23797</v>
      </c>
    </row>
    <row r="462" spans="1:30" x14ac:dyDescent="0.25">
      <c r="A462" s="4" t="s">
        <v>59</v>
      </c>
      <c r="B462" s="5" t="s">
        <v>307</v>
      </c>
      <c r="C462" s="6" t="s">
        <v>555</v>
      </c>
      <c r="D462" s="5">
        <v>46482601</v>
      </c>
      <c r="E462" s="7" t="s">
        <v>556</v>
      </c>
      <c r="F462" s="5">
        <v>30795290</v>
      </c>
      <c r="G462" s="7" t="s">
        <v>557</v>
      </c>
      <c r="H462" s="5" t="s">
        <v>59</v>
      </c>
      <c r="I462" s="7" t="s">
        <v>359</v>
      </c>
      <c r="J462" s="7" t="s">
        <v>508</v>
      </c>
      <c r="K462" s="7" t="s">
        <v>558</v>
      </c>
      <c r="L462" s="29"/>
      <c r="M462" s="30">
        <v>10.1</v>
      </c>
      <c r="N462" s="12">
        <v>0.6</v>
      </c>
      <c r="O462" s="153">
        <v>10.7</v>
      </c>
      <c r="P462" s="30">
        <v>10</v>
      </c>
      <c r="Q462" s="43">
        <v>0.1</v>
      </c>
      <c r="R462" s="153">
        <v>10.1</v>
      </c>
      <c r="S462" s="52">
        <v>130</v>
      </c>
      <c r="T462" s="44">
        <v>0</v>
      </c>
      <c r="U462" s="81">
        <v>22735</v>
      </c>
      <c r="V462" s="82">
        <v>0</v>
      </c>
      <c r="W462" s="88">
        <v>22735</v>
      </c>
      <c r="X462" s="54">
        <v>16380</v>
      </c>
      <c r="Y462" s="53">
        <v>5930</v>
      </c>
      <c r="Z462" s="86">
        <v>22310</v>
      </c>
      <c r="AA462" s="86">
        <v>0</v>
      </c>
      <c r="AB462" s="86">
        <v>0</v>
      </c>
      <c r="AC462" s="87">
        <v>0</v>
      </c>
      <c r="AD462" s="198">
        <v>22310</v>
      </c>
    </row>
    <row r="463" spans="1:30" x14ac:dyDescent="0.25">
      <c r="A463" s="4" t="s">
        <v>59</v>
      </c>
      <c r="B463" s="5" t="s">
        <v>307</v>
      </c>
      <c r="C463" s="6" t="s">
        <v>1420</v>
      </c>
      <c r="D463" s="5">
        <v>36766399</v>
      </c>
      <c r="E463" s="7" t="s">
        <v>1421</v>
      </c>
      <c r="F463" s="5">
        <v>42408814</v>
      </c>
      <c r="G463" s="7" t="s">
        <v>519</v>
      </c>
      <c r="H463" s="5" t="s">
        <v>26</v>
      </c>
      <c r="I463" s="7" t="s">
        <v>34</v>
      </c>
      <c r="J463" s="7" t="s">
        <v>665</v>
      </c>
      <c r="K463" s="7" t="s">
        <v>1422</v>
      </c>
      <c r="L463" s="29"/>
      <c r="M463" s="30">
        <v>1</v>
      </c>
      <c r="N463" s="12">
        <v>0</v>
      </c>
      <c r="O463" s="153">
        <v>1</v>
      </c>
      <c r="P463" s="30">
        <v>2.1</v>
      </c>
      <c r="Q463" s="43">
        <v>0</v>
      </c>
      <c r="R463" s="153">
        <v>2.1</v>
      </c>
      <c r="S463" s="52">
        <v>70</v>
      </c>
      <c r="T463" s="44">
        <v>0</v>
      </c>
      <c r="U463" s="81">
        <v>1144</v>
      </c>
      <c r="V463" s="82">
        <v>0</v>
      </c>
      <c r="W463" s="88">
        <v>1144</v>
      </c>
      <c r="X463" s="54">
        <v>1148</v>
      </c>
      <c r="Y463" s="53">
        <v>416</v>
      </c>
      <c r="Z463" s="86">
        <v>1564</v>
      </c>
      <c r="AA463" s="86">
        <v>0</v>
      </c>
      <c r="AB463" s="86">
        <v>0</v>
      </c>
      <c r="AC463" s="87">
        <v>0</v>
      </c>
      <c r="AD463" s="198">
        <v>1564</v>
      </c>
    </row>
    <row r="464" spans="1:30" x14ac:dyDescent="0.25">
      <c r="A464" s="4" t="s">
        <v>59</v>
      </c>
      <c r="B464" s="5" t="s">
        <v>307</v>
      </c>
      <c r="C464" s="6" t="s">
        <v>1420</v>
      </c>
      <c r="D464" s="5">
        <v>36766399</v>
      </c>
      <c r="E464" s="7" t="s">
        <v>1421</v>
      </c>
      <c r="F464" s="5">
        <v>53248007</v>
      </c>
      <c r="G464" s="7" t="s">
        <v>519</v>
      </c>
      <c r="H464" s="5" t="s">
        <v>59</v>
      </c>
      <c r="I464" s="7" t="s">
        <v>66</v>
      </c>
      <c r="J464" s="7" t="s">
        <v>145</v>
      </c>
      <c r="K464" s="7" t="s">
        <v>1661</v>
      </c>
      <c r="L464" s="29"/>
      <c r="M464" s="30">
        <v>4.7</v>
      </c>
      <c r="N464" s="12">
        <v>0</v>
      </c>
      <c r="O464" s="153">
        <v>4.7</v>
      </c>
      <c r="P464" s="30">
        <v>9</v>
      </c>
      <c r="Q464" s="43">
        <v>0</v>
      </c>
      <c r="R464" s="153">
        <v>9</v>
      </c>
      <c r="S464" s="52">
        <v>60</v>
      </c>
      <c r="T464" s="44">
        <v>0</v>
      </c>
      <c r="U464" s="81">
        <v>4609</v>
      </c>
      <c r="V464" s="82">
        <v>0</v>
      </c>
      <c r="W464" s="88">
        <v>4609</v>
      </c>
      <c r="X464" s="54">
        <v>4416</v>
      </c>
      <c r="Y464" s="53">
        <v>1599</v>
      </c>
      <c r="Z464" s="86">
        <v>6015</v>
      </c>
      <c r="AA464" s="86">
        <v>0</v>
      </c>
      <c r="AB464" s="86">
        <v>0</v>
      </c>
      <c r="AC464" s="87">
        <v>0</v>
      </c>
      <c r="AD464" s="198">
        <v>6015</v>
      </c>
    </row>
    <row r="465" spans="1:30" x14ac:dyDescent="0.25">
      <c r="A465" s="4" t="s">
        <v>59</v>
      </c>
      <c r="B465" s="5" t="s">
        <v>307</v>
      </c>
      <c r="C465" s="6" t="s">
        <v>1420</v>
      </c>
      <c r="D465" s="5">
        <v>36766399</v>
      </c>
      <c r="E465" s="7" t="s">
        <v>1421</v>
      </c>
      <c r="F465" s="5">
        <v>53279603</v>
      </c>
      <c r="G465" s="7" t="s">
        <v>775</v>
      </c>
      <c r="H465" s="5" t="s">
        <v>59</v>
      </c>
      <c r="I465" s="7" t="s">
        <v>66</v>
      </c>
      <c r="J465" s="7" t="s">
        <v>145</v>
      </c>
      <c r="K465" s="7" t="s">
        <v>1661</v>
      </c>
      <c r="L465" s="29"/>
      <c r="M465" s="30">
        <v>15.9</v>
      </c>
      <c r="N465" s="12">
        <v>0.7</v>
      </c>
      <c r="O465" s="153">
        <v>16.600000000000001</v>
      </c>
      <c r="P465" s="30">
        <v>5.3</v>
      </c>
      <c r="Q465" s="43">
        <v>1</v>
      </c>
      <c r="R465" s="153">
        <v>6.3</v>
      </c>
      <c r="S465" s="52">
        <v>60</v>
      </c>
      <c r="T465" s="44">
        <v>0</v>
      </c>
      <c r="U465" s="81">
        <v>16279</v>
      </c>
      <c r="V465" s="82">
        <v>0</v>
      </c>
      <c r="W465" s="88">
        <v>16279</v>
      </c>
      <c r="X465" s="54">
        <v>9480</v>
      </c>
      <c r="Y465" s="53">
        <v>3432</v>
      </c>
      <c r="Z465" s="86">
        <v>12912</v>
      </c>
      <c r="AA465" s="86">
        <v>0</v>
      </c>
      <c r="AB465" s="86">
        <v>0</v>
      </c>
      <c r="AC465" s="87">
        <v>0</v>
      </c>
      <c r="AD465" s="198">
        <v>12912</v>
      </c>
    </row>
    <row r="466" spans="1:30" x14ac:dyDescent="0.25">
      <c r="A466" s="4" t="s">
        <v>59</v>
      </c>
      <c r="B466" s="5" t="s">
        <v>307</v>
      </c>
      <c r="C466" s="6" t="s">
        <v>1420</v>
      </c>
      <c r="D466" s="5">
        <v>36766399</v>
      </c>
      <c r="E466" s="7" t="s">
        <v>1421</v>
      </c>
      <c r="F466" s="5">
        <v>56451407</v>
      </c>
      <c r="G466" s="7" t="s">
        <v>775</v>
      </c>
      <c r="H466" s="5" t="s">
        <v>59</v>
      </c>
      <c r="I466" s="7" t="s">
        <v>66</v>
      </c>
      <c r="J466" s="7" t="s">
        <v>206</v>
      </c>
      <c r="K466" s="7" t="s">
        <v>1770</v>
      </c>
      <c r="L466" s="29"/>
      <c r="M466" s="30">
        <v>11.6</v>
      </c>
      <c r="N466" s="12">
        <v>0</v>
      </c>
      <c r="O466" s="153">
        <v>11.6</v>
      </c>
      <c r="P466" s="30">
        <v>15</v>
      </c>
      <c r="Q466" s="43">
        <v>2</v>
      </c>
      <c r="R466" s="153">
        <v>17</v>
      </c>
      <c r="S466" s="52">
        <v>60</v>
      </c>
      <c r="T466" s="44">
        <v>0</v>
      </c>
      <c r="U466" s="81">
        <v>11375</v>
      </c>
      <c r="V466" s="82">
        <v>0</v>
      </c>
      <c r="W466" s="88">
        <v>11375</v>
      </c>
      <c r="X466" s="54">
        <v>9648</v>
      </c>
      <c r="Y466" s="53">
        <v>3493</v>
      </c>
      <c r="Z466" s="86">
        <v>13141</v>
      </c>
      <c r="AA466" s="86">
        <v>0</v>
      </c>
      <c r="AB466" s="86">
        <v>0</v>
      </c>
      <c r="AC466" s="87">
        <v>0</v>
      </c>
      <c r="AD466" s="198">
        <v>13141</v>
      </c>
    </row>
    <row r="467" spans="1:30" x14ac:dyDescent="0.25">
      <c r="A467" s="4" t="s">
        <v>59</v>
      </c>
      <c r="B467" s="5" t="s">
        <v>307</v>
      </c>
      <c r="C467" s="6" t="s">
        <v>692</v>
      </c>
      <c r="D467" s="5">
        <v>31326447</v>
      </c>
      <c r="E467" s="7" t="s">
        <v>693</v>
      </c>
      <c r="F467" s="5">
        <v>31326447</v>
      </c>
      <c r="G467" s="7" t="s">
        <v>693</v>
      </c>
      <c r="H467" s="5" t="s">
        <v>59</v>
      </c>
      <c r="I467" s="7" t="s">
        <v>442</v>
      </c>
      <c r="J467" s="7" t="s">
        <v>479</v>
      </c>
      <c r="K467" s="7" t="s">
        <v>694</v>
      </c>
      <c r="L467" s="29"/>
      <c r="M467" s="30">
        <v>13</v>
      </c>
      <c r="N467" s="12">
        <v>0</v>
      </c>
      <c r="O467" s="153">
        <v>13</v>
      </c>
      <c r="P467" s="30">
        <v>12</v>
      </c>
      <c r="Q467" s="43">
        <v>0</v>
      </c>
      <c r="R467" s="153">
        <v>12</v>
      </c>
      <c r="S467" s="52">
        <v>130</v>
      </c>
      <c r="T467" s="44">
        <v>0</v>
      </c>
      <c r="U467" s="81">
        <v>27621</v>
      </c>
      <c r="V467" s="82">
        <v>0</v>
      </c>
      <c r="W467" s="88">
        <v>27621</v>
      </c>
      <c r="X467" s="54">
        <v>19760</v>
      </c>
      <c r="Y467" s="53">
        <v>7153</v>
      </c>
      <c r="Z467" s="86">
        <v>26913</v>
      </c>
      <c r="AA467" s="86">
        <v>0</v>
      </c>
      <c r="AB467" s="86">
        <v>0</v>
      </c>
      <c r="AC467" s="87">
        <v>0</v>
      </c>
      <c r="AD467" s="198">
        <v>26913</v>
      </c>
    </row>
    <row r="468" spans="1:30" x14ac:dyDescent="0.25">
      <c r="A468" s="4" t="s">
        <v>59</v>
      </c>
      <c r="B468" s="5" t="s">
        <v>307</v>
      </c>
      <c r="C468" s="6" t="s">
        <v>582</v>
      </c>
      <c r="D468" s="5">
        <v>13999745</v>
      </c>
      <c r="E468" s="7" t="s">
        <v>583</v>
      </c>
      <c r="F468" s="5">
        <v>30804825</v>
      </c>
      <c r="G468" s="7" t="s">
        <v>584</v>
      </c>
      <c r="H468" s="5" t="s">
        <v>59</v>
      </c>
      <c r="I468" s="7" t="s">
        <v>107</v>
      </c>
      <c r="J468" s="7" t="s">
        <v>345</v>
      </c>
      <c r="K468" s="7" t="s">
        <v>585</v>
      </c>
      <c r="L468" s="29"/>
      <c r="M468" s="30">
        <v>9</v>
      </c>
      <c r="N468" s="12">
        <v>0</v>
      </c>
      <c r="O468" s="153">
        <v>9</v>
      </c>
      <c r="P468" s="30">
        <v>10.4</v>
      </c>
      <c r="Q468" s="43">
        <v>0</v>
      </c>
      <c r="R468" s="153">
        <v>10.4</v>
      </c>
      <c r="S468" s="52">
        <v>130</v>
      </c>
      <c r="T468" s="44">
        <v>0</v>
      </c>
      <c r="U468" s="81">
        <v>19122</v>
      </c>
      <c r="V468" s="82">
        <v>0</v>
      </c>
      <c r="W468" s="88">
        <v>19122</v>
      </c>
      <c r="X468" s="54">
        <v>14768</v>
      </c>
      <c r="Y468" s="53">
        <v>5346</v>
      </c>
      <c r="Z468" s="86">
        <v>20114</v>
      </c>
      <c r="AA468" s="86">
        <v>0</v>
      </c>
      <c r="AB468" s="86">
        <v>0</v>
      </c>
      <c r="AC468" s="87">
        <v>0</v>
      </c>
      <c r="AD468" s="198">
        <v>20114</v>
      </c>
    </row>
    <row r="469" spans="1:30" x14ac:dyDescent="0.25">
      <c r="A469" s="4" t="s">
        <v>59</v>
      </c>
      <c r="B469" s="5" t="s">
        <v>307</v>
      </c>
      <c r="C469" s="6" t="s">
        <v>1379</v>
      </c>
      <c r="D469" s="5">
        <v>46519335</v>
      </c>
      <c r="E469" s="7" t="s">
        <v>1380</v>
      </c>
      <c r="F469" s="5">
        <v>42268877</v>
      </c>
      <c r="G469" s="7" t="s">
        <v>1381</v>
      </c>
      <c r="H469" s="5" t="s">
        <v>59</v>
      </c>
      <c r="I469" s="7" t="s">
        <v>359</v>
      </c>
      <c r="J469" s="7" t="s">
        <v>360</v>
      </c>
      <c r="K469" s="7" t="s">
        <v>1382</v>
      </c>
      <c r="L469" s="29"/>
      <c r="M469" s="30">
        <v>8</v>
      </c>
      <c r="N469" s="12">
        <v>2</v>
      </c>
      <c r="O469" s="153">
        <v>10</v>
      </c>
      <c r="P469" s="30">
        <v>10</v>
      </c>
      <c r="Q469" s="43">
        <v>0</v>
      </c>
      <c r="R469" s="153">
        <v>10</v>
      </c>
      <c r="S469" s="52">
        <v>130</v>
      </c>
      <c r="T469" s="44">
        <v>0</v>
      </c>
      <c r="U469" s="81">
        <v>21247</v>
      </c>
      <c r="V469" s="82">
        <v>0</v>
      </c>
      <c r="W469" s="88">
        <v>21247</v>
      </c>
      <c r="X469" s="54">
        <v>15600</v>
      </c>
      <c r="Y469" s="53">
        <v>5647</v>
      </c>
      <c r="Z469" s="86">
        <v>21247</v>
      </c>
      <c r="AA469" s="86">
        <v>0</v>
      </c>
      <c r="AB469" s="86">
        <v>0</v>
      </c>
      <c r="AC469" s="87">
        <v>0</v>
      </c>
      <c r="AD469" s="198">
        <v>21247</v>
      </c>
    </row>
    <row r="470" spans="1:30" x14ac:dyDescent="0.25">
      <c r="A470" s="4" t="s">
        <v>59</v>
      </c>
      <c r="B470" s="5" t="s">
        <v>307</v>
      </c>
      <c r="C470" s="6" t="s">
        <v>1379</v>
      </c>
      <c r="D470" s="5">
        <v>46519335</v>
      </c>
      <c r="E470" s="7" t="s">
        <v>1380</v>
      </c>
      <c r="F470" s="5">
        <v>42364531</v>
      </c>
      <c r="G470" s="7" t="s">
        <v>1412</v>
      </c>
      <c r="H470" s="5" t="s">
        <v>59</v>
      </c>
      <c r="I470" s="7" t="s">
        <v>359</v>
      </c>
      <c r="J470" s="7" t="s">
        <v>360</v>
      </c>
      <c r="K470" s="7" t="s">
        <v>1382</v>
      </c>
      <c r="L470" s="29"/>
      <c r="M470" s="30">
        <v>22.4</v>
      </c>
      <c r="N470" s="12">
        <v>2</v>
      </c>
      <c r="O470" s="153">
        <v>24.4</v>
      </c>
      <c r="P470" s="30">
        <v>28.3</v>
      </c>
      <c r="Q470" s="43">
        <v>1</v>
      </c>
      <c r="R470" s="153">
        <v>29.3</v>
      </c>
      <c r="S470" s="52">
        <v>130</v>
      </c>
      <c r="T470" s="44">
        <v>0</v>
      </c>
      <c r="U470" s="81">
        <v>51843</v>
      </c>
      <c r="V470" s="82">
        <v>0</v>
      </c>
      <c r="W470" s="88">
        <v>51843</v>
      </c>
      <c r="X470" s="54">
        <v>40612</v>
      </c>
      <c r="Y470" s="53">
        <v>14702</v>
      </c>
      <c r="Z470" s="86">
        <v>55314</v>
      </c>
      <c r="AA470" s="86">
        <v>0</v>
      </c>
      <c r="AB470" s="86">
        <v>0</v>
      </c>
      <c r="AC470" s="87">
        <v>0</v>
      </c>
      <c r="AD470" s="198">
        <v>55314</v>
      </c>
    </row>
    <row r="471" spans="1:30" x14ac:dyDescent="0.25">
      <c r="A471" s="4" t="s">
        <v>59</v>
      </c>
      <c r="B471" s="5" t="s">
        <v>307</v>
      </c>
      <c r="C471" s="6" t="s">
        <v>1455</v>
      </c>
      <c r="D471" s="5">
        <v>44284675</v>
      </c>
      <c r="E471" s="7" t="s">
        <v>1456</v>
      </c>
      <c r="F471" s="5">
        <v>44284675</v>
      </c>
      <c r="G471" s="7" t="s">
        <v>1456</v>
      </c>
      <c r="H471" s="5" t="s">
        <v>59</v>
      </c>
      <c r="I471" s="7" t="s">
        <v>359</v>
      </c>
      <c r="J471" s="7" t="s">
        <v>566</v>
      </c>
      <c r="K471" s="7" t="s">
        <v>1457</v>
      </c>
      <c r="L471" s="29"/>
      <c r="M471" s="30">
        <v>7.5</v>
      </c>
      <c r="N471" s="12">
        <v>0</v>
      </c>
      <c r="O471" s="153">
        <v>7.5</v>
      </c>
      <c r="P471" s="30">
        <v>6.6</v>
      </c>
      <c r="Q471" s="43">
        <v>0</v>
      </c>
      <c r="R471" s="153">
        <v>6.6</v>
      </c>
      <c r="S471" s="52">
        <v>130</v>
      </c>
      <c r="T471" s="44">
        <v>0</v>
      </c>
      <c r="U471" s="81">
        <v>15935</v>
      </c>
      <c r="V471" s="82">
        <v>0</v>
      </c>
      <c r="W471" s="88">
        <v>15935</v>
      </c>
      <c r="X471" s="54">
        <v>11232</v>
      </c>
      <c r="Y471" s="53">
        <v>4066</v>
      </c>
      <c r="Z471" s="86">
        <v>15298</v>
      </c>
      <c r="AA471" s="86">
        <v>0</v>
      </c>
      <c r="AB471" s="86">
        <v>0</v>
      </c>
      <c r="AC471" s="87">
        <v>0</v>
      </c>
      <c r="AD471" s="198">
        <v>15298</v>
      </c>
    </row>
    <row r="472" spans="1:30" x14ac:dyDescent="0.25">
      <c r="A472" s="4" t="s">
        <v>59</v>
      </c>
      <c r="B472" s="5" t="s">
        <v>307</v>
      </c>
      <c r="C472" s="6" t="s">
        <v>1455</v>
      </c>
      <c r="D472" s="5">
        <v>44284675</v>
      </c>
      <c r="E472" s="7" t="s">
        <v>1456</v>
      </c>
      <c r="F472" s="5">
        <v>55117686</v>
      </c>
      <c r="G472" s="7" t="s">
        <v>640</v>
      </c>
      <c r="H472" s="5" t="s">
        <v>59</v>
      </c>
      <c r="I472" s="7" t="s">
        <v>359</v>
      </c>
      <c r="J472" s="7" t="s">
        <v>360</v>
      </c>
      <c r="K472" s="7" t="s">
        <v>1730</v>
      </c>
      <c r="L472" s="29"/>
      <c r="M472" s="30">
        <v>0</v>
      </c>
      <c r="N472" s="12">
        <v>5.6</v>
      </c>
      <c r="O472" s="153">
        <v>5.6</v>
      </c>
      <c r="P472" s="30">
        <v>0.9</v>
      </c>
      <c r="Q472" s="43">
        <v>4.4000000000000004</v>
      </c>
      <c r="R472" s="153">
        <v>5.3000000000000007</v>
      </c>
      <c r="S472" s="52">
        <v>130</v>
      </c>
      <c r="T472" s="44">
        <v>0</v>
      </c>
      <c r="U472" s="81">
        <v>11898</v>
      </c>
      <c r="V472" s="82">
        <v>0</v>
      </c>
      <c r="W472" s="88">
        <v>11898</v>
      </c>
      <c r="X472" s="54">
        <v>8580</v>
      </c>
      <c r="Y472" s="53">
        <v>3106</v>
      </c>
      <c r="Z472" s="86">
        <v>11686</v>
      </c>
      <c r="AA472" s="86">
        <v>0</v>
      </c>
      <c r="AB472" s="86">
        <v>0</v>
      </c>
      <c r="AC472" s="87">
        <v>0</v>
      </c>
      <c r="AD472" s="198">
        <v>11686</v>
      </c>
    </row>
    <row r="473" spans="1:30" x14ac:dyDescent="0.25">
      <c r="A473" s="4" t="s">
        <v>59</v>
      </c>
      <c r="B473" s="5" t="s">
        <v>307</v>
      </c>
      <c r="C473" s="6" t="s">
        <v>1472</v>
      </c>
      <c r="D473" s="5">
        <v>45640815</v>
      </c>
      <c r="E473" s="7" t="s">
        <v>1473</v>
      </c>
      <c r="F473" s="5">
        <v>710233469</v>
      </c>
      <c r="G473" s="7" t="s">
        <v>1944</v>
      </c>
      <c r="H473" s="5" t="s">
        <v>59</v>
      </c>
      <c r="I473" s="7" t="s">
        <v>66</v>
      </c>
      <c r="J473" s="7" t="s">
        <v>166</v>
      </c>
      <c r="K473" s="7" t="s">
        <v>1834</v>
      </c>
      <c r="L473" s="29"/>
      <c r="M473" s="30">
        <v>0</v>
      </c>
      <c r="N473" s="12">
        <v>0</v>
      </c>
      <c r="O473" s="153">
        <v>0</v>
      </c>
      <c r="P473" s="30">
        <v>0.3</v>
      </c>
      <c r="Q473" s="43">
        <v>0</v>
      </c>
      <c r="R473" s="153">
        <v>0.3</v>
      </c>
      <c r="S473" s="52">
        <v>60</v>
      </c>
      <c r="T473" s="44">
        <v>0</v>
      </c>
      <c r="U473" s="81">
        <v>0</v>
      </c>
      <c r="V473" s="82">
        <v>0</v>
      </c>
      <c r="W473" s="88">
        <v>0</v>
      </c>
      <c r="X473" s="54">
        <v>72</v>
      </c>
      <c r="Y473" s="53">
        <v>26</v>
      </c>
      <c r="Z473" s="86">
        <v>98</v>
      </c>
      <c r="AA473" s="86">
        <v>0</v>
      </c>
      <c r="AB473" s="86">
        <v>0</v>
      </c>
      <c r="AC473" s="87">
        <v>0</v>
      </c>
      <c r="AD473" s="198">
        <v>98</v>
      </c>
    </row>
    <row r="474" spans="1:30" x14ac:dyDescent="0.25">
      <c r="A474" s="4" t="s">
        <v>59</v>
      </c>
      <c r="B474" s="5" t="s">
        <v>307</v>
      </c>
      <c r="C474" s="6" t="s">
        <v>1556</v>
      </c>
      <c r="D474" s="5">
        <v>46708502</v>
      </c>
      <c r="E474" s="7" t="s">
        <v>1557</v>
      </c>
      <c r="F474" s="5">
        <v>50723227</v>
      </c>
      <c r="G474" s="7" t="s">
        <v>1558</v>
      </c>
      <c r="H474" s="5" t="s">
        <v>59</v>
      </c>
      <c r="I474" s="7" t="s">
        <v>359</v>
      </c>
      <c r="J474" s="7" t="s">
        <v>360</v>
      </c>
      <c r="K474" s="7" t="s">
        <v>1354</v>
      </c>
      <c r="L474" s="29"/>
      <c r="M474" s="30">
        <v>14</v>
      </c>
      <c r="N474" s="12">
        <v>0</v>
      </c>
      <c r="O474" s="153">
        <v>14</v>
      </c>
      <c r="P474" s="30">
        <v>17</v>
      </c>
      <c r="Q474" s="43">
        <v>0</v>
      </c>
      <c r="R474" s="153">
        <v>17</v>
      </c>
      <c r="S474" s="52">
        <v>130</v>
      </c>
      <c r="T474" s="44">
        <v>0</v>
      </c>
      <c r="U474" s="81">
        <v>29746</v>
      </c>
      <c r="V474" s="82">
        <v>0</v>
      </c>
      <c r="W474" s="88">
        <v>29746</v>
      </c>
      <c r="X474" s="54">
        <v>23400</v>
      </c>
      <c r="Y474" s="53">
        <v>8471</v>
      </c>
      <c r="Z474" s="86">
        <v>31871</v>
      </c>
      <c r="AA474" s="86">
        <v>0</v>
      </c>
      <c r="AB474" s="86">
        <v>0</v>
      </c>
      <c r="AC474" s="87">
        <v>0</v>
      </c>
      <c r="AD474" s="198">
        <v>31871</v>
      </c>
    </row>
    <row r="475" spans="1:30" x14ac:dyDescent="0.25">
      <c r="A475" s="4" t="s">
        <v>59</v>
      </c>
      <c r="B475" s="5" t="s">
        <v>307</v>
      </c>
      <c r="C475" s="6" t="s">
        <v>1336</v>
      </c>
      <c r="D475" s="5">
        <v>42180341</v>
      </c>
      <c r="E475" s="7" t="s">
        <v>1337</v>
      </c>
      <c r="F475" s="5">
        <v>710242476</v>
      </c>
      <c r="G475" s="7" t="s">
        <v>519</v>
      </c>
      <c r="H475" s="5" t="s">
        <v>59</v>
      </c>
      <c r="I475" s="7" t="s">
        <v>319</v>
      </c>
      <c r="J475" s="7" t="s">
        <v>320</v>
      </c>
      <c r="K475" s="7" t="s">
        <v>1335</v>
      </c>
      <c r="L475" s="29"/>
      <c r="M475" s="30">
        <v>4.2</v>
      </c>
      <c r="N475" s="12">
        <v>0</v>
      </c>
      <c r="O475" s="153">
        <v>4.2</v>
      </c>
      <c r="P475" s="30">
        <v>4</v>
      </c>
      <c r="Q475" s="43">
        <v>0</v>
      </c>
      <c r="R475" s="153">
        <v>4</v>
      </c>
      <c r="S475" s="52">
        <v>130</v>
      </c>
      <c r="T475" s="44">
        <v>0</v>
      </c>
      <c r="U475" s="81">
        <v>8924</v>
      </c>
      <c r="V475" s="82">
        <v>0</v>
      </c>
      <c r="W475" s="88">
        <v>8924</v>
      </c>
      <c r="X475" s="54">
        <v>6448</v>
      </c>
      <c r="Y475" s="53">
        <v>2334</v>
      </c>
      <c r="Z475" s="86">
        <v>8782</v>
      </c>
      <c r="AA475" s="86">
        <v>0</v>
      </c>
      <c r="AB475" s="86">
        <v>0</v>
      </c>
      <c r="AC475" s="87">
        <v>0</v>
      </c>
      <c r="AD475" s="198">
        <v>8782</v>
      </c>
    </row>
    <row r="476" spans="1:30" x14ac:dyDescent="0.25">
      <c r="A476" s="4" t="s">
        <v>59</v>
      </c>
      <c r="B476" s="5" t="s">
        <v>307</v>
      </c>
      <c r="C476" s="6" t="s">
        <v>1247</v>
      </c>
      <c r="D476" s="5">
        <v>37924583</v>
      </c>
      <c r="E476" s="7" t="s">
        <v>1248</v>
      </c>
      <c r="F476" s="5">
        <v>710253800</v>
      </c>
      <c r="G476" s="7" t="s">
        <v>519</v>
      </c>
      <c r="H476" s="5" t="s">
        <v>59</v>
      </c>
      <c r="I476" s="7" t="s">
        <v>359</v>
      </c>
      <c r="J476" s="7" t="s">
        <v>360</v>
      </c>
      <c r="K476" s="7" t="s">
        <v>1945</v>
      </c>
      <c r="L476" s="29"/>
      <c r="M476" s="30">
        <v>7.1</v>
      </c>
      <c r="N476" s="12">
        <v>1</v>
      </c>
      <c r="O476" s="153">
        <v>8.1</v>
      </c>
      <c r="P476" s="30">
        <v>8.5</v>
      </c>
      <c r="Q476" s="43">
        <v>1</v>
      </c>
      <c r="R476" s="153">
        <v>9.5</v>
      </c>
      <c r="S476" s="52">
        <v>130</v>
      </c>
      <c r="T476" s="44">
        <v>0</v>
      </c>
      <c r="U476" s="81">
        <v>17210</v>
      </c>
      <c r="V476" s="82">
        <v>0</v>
      </c>
      <c r="W476" s="88">
        <v>17210</v>
      </c>
      <c r="X476" s="54">
        <v>13364</v>
      </c>
      <c r="Y476" s="53">
        <v>4838</v>
      </c>
      <c r="Z476" s="86">
        <v>18202</v>
      </c>
      <c r="AA476" s="86">
        <v>0</v>
      </c>
      <c r="AB476" s="86">
        <v>0</v>
      </c>
      <c r="AC476" s="87">
        <v>0</v>
      </c>
      <c r="AD476" s="198">
        <v>18202</v>
      </c>
    </row>
    <row r="477" spans="1:30" x14ac:dyDescent="0.25">
      <c r="A477" s="4" t="s">
        <v>59</v>
      </c>
      <c r="B477" s="5" t="s">
        <v>307</v>
      </c>
      <c r="C477" s="6" t="s">
        <v>1645</v>
      </c>
      <c r="D477" s="5">
        <v>30846510</v>
      </c>
      <c r="E477" s="7" t="s">
        <v>1646</v>
      </c>
      <c r="F477" s="5">
        <v>53200268</v>
      </c>
      <c r="G477" s="7" t="s">
        <v>1647</v>
      </c>
      <c r="H477" s="5" t="s">
        <v>59</v>
      </c>
      <c r="I477" s="7" t="s">
        <v>319</v>
      </c>
      <c r="J477" s="7" t="s">
        <v>320</v>
      </c>
      <c r="K477" s="7" t="s">
        <v>1340</v>
      </c>
      <c r="L477" s="29"/>
      <c r="M477" s="30">
        <v>34.700000000000003</v>
      </c>
      <c r="N477" s="12">
        <v>0.5</v>
      </c>
      <c r="O477" s="153">
        <v>35.200000000000003</v>
      </c>
      <c r="P477" s="30">
        <v>35.700000000000003</v>
      </c>
      <c r="Q477" s="43">
        <v>0.5</v>
      </c>
      <c r="R477" s="153">
        <v>36.200000000000003</v>
      </c>
      <c r="S477" s="52">
        <v>130</v>
      </c>
      <c r="T477" s="44">
        <v>0</v>
      </c>
      <c r="U477" s="81">
        <v>74791</v>
      </c>
      <c r="V477" s="82">
        <v>0</v>
      </c>
      <c r="W477" s="88">
        <v>74791</v>
      </c>
      <c r="X477" s="54">
        <v>55432</v>
      </c>
      <c r="Y477" s="53">
        <v>20066</v>
      </c>
      <c r="Z477" s="86">
        <v>75498</v>
      </c>
      <c r="AA477" s="86">
        <v>0</v>
      </c>
      <c r="AB477" s="86">
        <v>0</v>
      </c>
      <c r="AC477" s="87">
        <v>0</v>
      </c>
      <c r="AD477" s="198">
        <v>75498</v>
      </c>
    </row>
    <row r="478" spans="1:30" x14ac:dyDescent="0.25">
      <c r="A478" s="4" t="s">
        <v>59</v>
      </c>
      <c r="B478" s="5" t="s">
        <v>307</v>
      </c>
      <c r="C478" s="6" t="s">
        <v>1488</v>
      </c>
      <c r="D478" s="5">
        <v>46854444</v>
      </c>
      <c r="E478" s="7" t="s">
        <v>1489</v>
      </c>
      <c r="F478" s="5">
        <v>710253834</v>
      </c>
      <c r="G478" s="7" t="s">
        <v>1946</v>
      </c>
      <c r="H478" s="5" t="s">
        <v>59</v>
      </c>
      <c r="I478" s="7" t="s">
        <v>94</v>
      </c>
      <c r="J478" s="7" t="s">
        <v>182</v>
      </c>
      <c r="K478" s="7" t="s">
        <v>1490</v>
      </c>
      <c r="L478" s="29"/>
      <c r="M478" s="30">
        <v>5</v>
      </c>
      <c r="N478" s="12">
        <v>0</v>
      </c>
      <c r="O478" s="153">
        <v>5</v>
      </c>
      <c r="P478" s="30">
        <v>6</v>
      </c>
      <c r="Q478" s="43">
        <v>0</v>
      </c>
      <c r="R478" s="153">
        <v>6</v>
      </c>
      <c r="S478" s="52">
        <v>60</v>
      </c>
      <c r="T478" s="44">
        <v>0</v>
      </c>
      <c r="U478" s="81">
        <v>4903</v>
      </c>
      <c r="V478" s="82">
        <v>0</v>
      </c>
      <c r="W478" s="88">
        <v>4903</v>
      </c>
      <c r="X478" s="54">
        <v>3840</v>
      </c>
      <c r="Y478" s="53">
        <v>1390</v>
      </c>
      <c r="Z478" s="86">
        <v>5230</v>
      </c>
      <c r="AA478" s="86">
        <v>0</v>
      </c>
      <c r="AB478" s="86">
        <v>0</v>
      </c>
      <c r="AC478" s="87">
        <v>0</v>
      </c>
      <c r="AD478" s="198">
        <v>5230</v>
      </c>
    </row>
    <row r="479" spans="1:30" s="45" customFormat="1" x14ac:dyDescent="0.25">
      <c r="A479" s="4" t="s">
        <v>59</v>
      </c>
      <c r="B479" s="5" t="s">
        <v>307</v>
      </c>
      <c r="C479" s="6" t="s">
        <v>1400</v>
      </c>
      <c r="D479" s="5">
        <v>45333777</v>
      </c>
      <c r="E479" s="7" t="s">
        <v>1401</v>
      </c>
      <c r="F479" s="5">
        <v>42361664</v>
      </c>
      <c r="G479" s="7" t="s">
        <v>1402</v>
      </c>
      <c r="H479" s="5" t="s">
        <v>59</v>
      </c>
      <c r="I479" s="7" t="s">
        <v>319</v>
      </c>
      <c r="J479" s="7" t="s">
        <v>320</v>
      </c>
      <c r="K479" s="7" t="s">
        <v>1403</v>
      </c>
      <c r="L479" s="29"/>
      <c r="M479" s="30">
        <v>23</v>
      </c>
      <c r="N479" s="12">
        <v>0</v>
      </c>
      <c r="O479" s="153">
        <v>23</v>
      </c>
      <c r="P479" s="30">
        <v>25.1</v>
      </c>
      <c r="Q479" s="43">
        <v>0</v>
      </c>
      <c r="R479" s="153">
        <v>25.1</v>
      </c>
      <c r="S479" s="52">
        <v>130</v>
      </c>
      <c r="T479" s="44">
        <v>0</v>
      </c>
      <c r="U479" s="81">
        <v>48869</v>
      </c>
      <c r="V479" s="82">
        <v>0</v>
      </c>
      <c r="W479" s="88">
        <v>48869</v>
      </c>
      <c r="X479" s="54">
        <v>36972</v>
      </c>
      <c r="Y479" s="53">
        <v>13384</v>
      </c>
      <c r="Z479" s="86">
        <v>50356</v>
      </c>
      <c r="AA479" s="86">
        <v>0</v>
      </c>
      <c r="AB479" s="86">
        <v>0</v>
      </c>
      <c r="AC479" s="87">
        <v>0</v>
      </c>
      <c r="AD479" s="198">
        <v>50356</v>
      </c>
    </row>
    <row r="480" spans="1:30" s="45" customFormat="1" x14ac:dyDescent="0.25">
      <c r="A480" s="4" t="s">
        <v>59</v>
      </c>
      <c r="B480" s="5" t="s">
        <v>307</v>
      </c>
      <c r="C480" s="6" t="s">
        <v>1466</v>
      </c>
      <c r="D480" s="5">
        <v>45477922</v>
      </c>
      <c r="E480" s="7" t="s">
        <v>1467</v>
      </c>
      <c r="F480" s="5">
        <v>50749846</v>
      </c>
      <c r="G480" s="7" t="s">
        <v>1885</v>
      </c>
      <c r="H480" s="5" t="s">
        <v>59</v>
      </c>
      <c r="I480" s="7" t="s">
        <v>66</v>
      </c>
      <c r="J480" s="7" t="s">
        <v>869</v>
      </c>
      <c r="K480" s="7" t="s">
        <v>1468</v>
      </c>
      <c r="L480" s="29"/>
      <c r="M480" s="30">
        <v>5</v>
      </c>
      <c r="N480" s="12">
        <v>0</v>
      </c>
      <c r="O480" s="153">
        <v>5</v>
      </c>
      <c r="P480" s="30">
        <v>5</v>
      </c>
      <c r="Q480" s="43">
        <v>0</v>
      </c>
      <c r="R480" s="153">
        <v>5</v>
      </c>
      <c r="S480" s="52">
        <v>60</v>
      </c>
      <c r="T480" s="44">
        <v>0</v>
      </c>
      <c r="U480" s="81">
        <v>4903</v>
      </c>
      <c r="V480" s="82">
        <v>0</v>
      </c>
      <c r="W480" s="88">
        <v>4903</v>
      </c>
      <c r="X480" s="54">
        <v>3600</v>
      </c>
      <c r="Y480" s="53">
        <v>1303</v>
      </c>
      <c r="Z480" s="86">
        <v>4903</v>
      </c>
      <c r="AA480" s="86">
        <v>0</v>
      </c>
      <c r="AB480" s="86">
        <v>0</v>
      </c>
      <c r="AC480" s="87">
        <v>0</v>
      </c>
      <c r="AD480" s="198">
        <v>4903</v>
      </c>
    </row>
    <row r="481" spans="1:30" x14ac:dyDescent="0.25">
      <c r="A481" s="4" t="s">
        <v>59</v>
      </c>
      <c r="B481" s="5" t="s">
        <v>307</v>
      </c>
      <c r="C481" s="6" t="s">
        <v>577</v>
      </c>
      <c r="D481" s="5">
        <v>47326824</v>
      </c>
      <c r="E481" s="7" t="s">
        <v>578</v>
      </c>
      <c r="F481" s="5">
        <v>30804663</v>
      </c>
      <c r="G481" s="7" t="s">
        <v>579</v>
      </c>
      <c r="H481" s="5" t="s">
        <v>59</v>
      </c>
      <c r="I481" s="7" t="s">
        <v>107</v>
      </c>
      <c r="J481" s="7" t="s">
        <v>580</v>
      </c>
      <c r="K481" s="7" t="s">
        <v>581</v>
      </c>
      <c r="L481" s="29"/>
      <c r="M481" s="30">
        <v>38.299999999999997</v>
      </c>
      <c r="N481" s="12">
        <v>0</v>
      </c>
      <c r="O481" s="153">
        <v>38.299999999999997</v>
      </c>
      <c r="P481" s="30">
        <v>37</v>
      </c>
      <c r="Q481" s="43">
        <v>0</v>
      </c>
      <c r="R481" s="153">
        <v>37</v>
      </c>
      <c r="S481" s="52">
        <v>130</v>
      </c>
      <c r="T481" s="44">
        <v>0</v>
      </c>
      <c r="U481" s="81">
        <v>81377</v>
      </c>
      <c r="V481" s="82">
        <v>0</v>
      </c>
      <c r="W481" s="88">
        <v>81377</v>
      </c>
      <c r="X481" s="54">
        <v>59072</v>
      </c>
      <c r="Y481" s="53">
        <v>21384</v>
      </c>
      <c r="Z481" s="86">
        <v>80456</v>
      </c>
      <c r="AA481" s="86">
        <v>0</v>
      </c>
      <c r="AB481" s="86">
        <v>0</v>
      </c>
      <c r="AC481" s="87">
        <v>0</v>
      </c>
      <c r="AD481" s="198">
        <v>80456</v>
      </c>
    </row>
    <row r="482" spans="1:30" x14ac:dyDescent="0.25">
      <c r="A482" s="4" t="s">
        <v>59</v>
      </c>
      <c r="B482" s="5" t="s">
        <v>307</v>
      </c>
      <c r="C482" s="6" t="s">
        <v>1483</v>
      </c>
      <c r="D482" s="5">
        <v>46427856</v>
      </c>
      <c r="E482" s="7" t="s">
        <v>1484</v>
      </c>
      <c r="F482" s="5">
        <v>710257252</v>
      </c>
      <c r="G482" s="7" t="s">
        <v>1947</v>
      </c>
      <c r="H482" s="5" t="s">
        <v>59</v>
      </c>
      <c r="I482" s="7" t="s">
        <v>66</v>
      </c>
      <c r="J482" s="7" t="s">
        <v>214</v>
      </c>
      <c r="K482" s="7" t="s">
        <v>1485</v>
      </c>
      <c r="L482" s="29"/>
      <c r="M482" s="30">
        <v>6</v>
      </c>
      <c r="N482" s="12">
        <v>0</v>
      </c>
      <c r="O482" s="153">
        <v>6</v>
      </c>
      <c r="P482" s="30">
        <v>5</v>
      </c>
      <c r="Q482" s="43">
        <v>0</v>
      </c>
      <c r="R482" s="153">
        <v>5</v>
      </c>
      <c r="S482" s="52">
        <v>60</v>
      </c>
      <c r="T482" s="44">
        <v>0</v>
      </c>
      <c r="U482" s="81">
        <v>5884</v>
      </c>
      <c r="V482" s="82">
        <v>0</v>
      </c>
      <c r="W482" s="88">
        <v>5884</v>
      </c>
      <c r="X482" s="54">
        <v>4080</v>
      </c>
      <c r="Y482" s="53">
        <v>1477</v>
      </c>
      <c r="Z482" s="86">
        <v>5557</v>
      </c>
      <c r="AA482" s="86">
        <v>0</v>
      </c>
      <c r="AB482" s="86">
        <v>0</v>
      </c>
      <c r="AC482" s="87">
        <v>0</v>
      </c>
      <c r="AD482" s="198">
        <v>5557</v>
      </c>
    </row>
    <row r="483" spans="1:30" x14ac:dyDescent="0.25">
      <c r="A483" s="4" t="s">
        <v>59</v>
      </c>
      <c r="B483" s="5" t="s">
        <v>307</v>
      </c>
      <c r="C483" s="6" t="s">
        <v>1447</v>
      </c>
      <c r="D483" s="5">
        <v>42414911</v>
      </c>
      <c r="E483" s="7" t="s">
        <v>1448</v>
      </c>
      <c r="F483" s="5">
        <v>42448727</v>
      </c>
      <c r="G483" s="7" t="s">
        <v>519</v>
      </c>
      <c r="H483" s="5" t="s">
        <v>59</v>
      </c>
      <c r="I483" s="7" t="s">
        <v>94</v>
      </c>
      <c r="J483" s="7" t="s">
        <v>194</v>
      </c>
      <c r="K483" s="7" t="s">
        <v>1449</v>
      </c>
      <c r="L483" s="29"/>
      <c r="M483" s="30">
        <v>7</v>
      </c>
      <c r="N483" s="12">
        <v>0</v>
      </c>
      <c r="O483" s="153">
        <v>7</v>
      </c>
      <c r="P483" s="30">
        <v>7</v>
      </c>
      <c r="Q483" s="43">
        <v>0</v>
      </c>
      <c r="R483" s="153">
        <v>7</v>
      </c>
      <c r="S483" s="52">
        <v>60</v>
      </c>
      <c r="T483" s="44">
        <v>0</v>
      </c>
      <c r="U483" s="81">
        <v>6864</v>
      </c>
      <c r="V483" s="82">
        <v>0</v>
      </c>
      <c r="W483" s="88">
        <v>6864</v>
      </c>
      <c r="X483" s="54">
        <v>5040</v>
      </c>
      <c r="Y483" s="53">
        <v>1824</v>
      </c>
      <c r="Z483" s="86">
        <v>6864</v>
      </c>
      <c r="AA483" s="86">
        <v>0</v>
      </c>
      <c r="AB483" s="86">
        <v>0</v>
      </c>
      <c r="AC483" s="87">
        <v>0</v>
      </c>
      <c r="AD483" s="198">
        <v>6864</v>
      </c>
    </row>
    <row r="484" spans="1:30" x14ac:dyDescent="0.25">
      <c r="A484" s="4" t="s">
        <v>59</v>
      </c>
      <c r="B484" s="5" t="s">
        <v>307</v>
      </c>
      <c r="C484" s="6" t="s">
        <v>1573</v>
      </c>
      <c r="D484" s="5">
        <v>45644136</v>
      </c>
      <c r="E484" s="7" t="s">
        <v>1574</v>
      </c>
      <c r="F484" s="5">
        <v>51001128</v>
      </c>
      <c r="G484" s="7" t="s">
        <v>640</v>
      </c>
      <c r="H484" s="5" t="s">
        <v>59</v>
      </c>
      <c r="I484" s="7" t="s">
        <v>66</v>
      </c>
      <c r="J484" s="7" t="s">
        <v>869</v>
      </c>
      <c r="K484" s="7" t="s">
        <v>1575</v>
      </c>
      <c r="L484" s="29"/>
      <c r="M484" s="30">
        <v>0</v>
      </c>
      <c r="N484" s="12">
        <v>5</v>
      </c>
      <c r="O484" s="153">
        <v>5</v>
      </c>
      <c r="P484" s="30">
        <v>0</v>
      </c>
      <c r="Q484" s="43">
        <v>6.5</v>
      </c>
      <c r="R484" s="153">
        <v>6.5</v>
      </c>
      <c r="S484" s="52">
        <v>60</v>
      </c>
      <c r="T484" s="44">
        <v>0</v>
      </c>
      <c r="U484" s="81">
        <v>4903</v>
      </c>
      <c r="V484" s="82">
        <v>0</v>
      </c>
      <c r="W484" s="88">
        <v>4903</v>
      </c>
      <c r="X484" s="54">
        <v>3960</v>
      </c>
      <c r="Y484" s="53">
        <v>1434</v>
      </c>
      <c r="Z484" s="86">
        <v>5394</v>
      </c>
      <c r="AA484" s="86">
        <v>0</v>
      </c>
      <c r="AB484" s="86">
        <v>0</v>
      </c>
      <c r="AC484" s="87">
        <v>0</v>
      </c>
      <c r="AD484" s="198">
        <v>5394</v>
      </c>
    </row>
    <row r="485" spans="1:30" x14ac:dyDescent="0.25">
      <c r="A485" s="4" t="s">
        <v>59</v>
      </c>
      <c r="B485" s="5" t="s">
        <v>307</v>
      </c>
      <c r="C485" s="6" t="s">
        <v>1514</v>
      </c>
      <c r="D485" s="5">
        <v>47425016</v>
      </c>
      <c r="E485" s="7" t="s">
        <v>1515</v>
      </c>
      <c r="F485" s="5">
        <v>710259743</v>
      </c>
      <c r="G485" s="7" t="s">
        <v>1948</v>
      </c>
      <c r="H485" s="5" t="s">
        <v>59</v>
      </c>
      <c r="I485" s="7" t="s">
        <v>66</v>
      </c>
      <c r="J485" s="7" t="s">
        <v>66</v>
      </c>
      <c r="K485" s="7" t="s">
        <v>1516</v>
      </c>
      <c r="L485" s="29"/>
      <c r="M485" s="30">
        <v>5.3</v>
      </c>
      <c r="N485" s="12">
        <v>0</v>
      </c>
      <c r="O485" s="153">
        <v>5.3</v>
      </c>
      <c r="P485" s="30">
        <v>5</v>
      </c>
      <c r="Q485" s="43">
        <v>0</v>
      </c>
      <c r="R485" s="153">
        <v>5</v>
      </c>
      <c r="S485" s="52">
        <v>60</v>
      </c>
      <c r="T485" s="44">
        <v>0</v>
      </c>
      <c r="U485" s="81">
        <v>5197</v>
      </c>
      <c r="V485" s="82">
        <v>0</v>
      </c>
      <c r="W485" s="88">
        <v>5197</v>
      </c>
      <c r="X485" s="54">
        <v>3744</v>
      </c>
      <c r="Y485" s="53">
        <v>1355</v>
      </c>
      <c r="Z485" s="86">
        <v>5099</v>
      </c>
      <c r="AA485" s="86">
        <v>0</v>
      </c>
      <c r="AB485" s="86">
        <v>0</v>
      </c>
      <c r="AC485" s="87">
        <v>0</v>
      </c>
      <c r="AD485" s="198">
        <v>5099</v>
      </c>
    </row>
    <row r="486" spans="1:30" x14ac:dyDescent="0.25">
      <c r="A486" s="4" t="s">
        <v>59</v>
      </c>
      <c r="B486" s="5" t="s">
        <v>307</v>
      </c>
      <c r="C486" s="6" t="s">
        <v>1517</v>
      </c>
      <c r="D486" s="5">
        <v>47706520</v>
      </c>
      <c r="E486" s="7" t="s">
        <v>1518</v>
      </c>
      <c r="F486" s="5">
        <v>710259729</v>
      </c>
      <c r="G486" s="7" t="s">
        <v>519</v>
      </c>
      <c r="H486" s="5" t="s">
        <v>59</v>
      </c>
      <c r="I486" s="7" t="s">
        <v>319</v>
      </c>
      <c r="J486" s="7" t="s">
        <v>320</v>
      </c>
      <c r="K486" s="7" t="s">
        <v>1519</v>
      </c>
      <c r="L486" s="29"/>
      <c r="M486" s="30">
        <v>4</v>
      </c>
      <c r="N486" s="12">
        <v>0</v>
      </c>
      <c r="O486" s="153">
        <v>4</v>
      </c>
      <c r="P486" s="30">
        <v>3</v>
      </c>
      <c r="Q486" s="43">
        <v>0</v>
      </c>
      <c r="R486" s="153">
        <v>3</v>
      </c>
      <c r="S486" s="52">
        <v>130</v>
      </c>
      <c r="T486" s="44">
        <v>0</v>
      </c>
      <c r="U486" s="81">
        <v>8499</v>
      </c>
      <c r="V486" s="82">
        <v>0</v>
      </c>
      <c r="W486" s="88">
        <v>8499</v>
      </c>
      <c r="X486" s="54">
        <v>5720</v>
      </c>
      <c r="Y486" s="53">
        <v>2071</v>
      </c>
      <c r="Z486" s="86">
        <v>7791</v>
      </c>
      <c r="AA486" s="86">
        <v>0</v>
      </c>
      <c r="AB486" s="86">
        <v>0</v>
      </c>
      <c r="AC486" s="87">
        <v>0</v>
      </c>
      <c r="AD486" s="198">
        <v>7791</v>
      </c>
    </row>
    <row r="487" spans="1:30" x14ac:dyDescent="0.25">
      <c r="A487" s="4" t="s">
        <v>59</v>
      </c>
      <c r="B487" s="5" t="s">
        <v>307</v>
      </c>
      <c r="C487" s="6" t="s">
        <v>1442</v>
      </c>
      <c r="D487" s="5">
        <v>42266513</v>
      </c>
      <c r="E487" s="7" t="s">
        <v>1443</v>
      </c>
      <c r="F487" s="5">
        <v>42448484</v>
      </c>
      <c r="G487" s="7" t="s">
        <v>1444</v>
      </c>
      <c r="H487" s="5" t="s">
        <v>59</v>
      </c>
      <c r="I487" s="7" t="s">
        <v>319</v>
      </c>
      <c r="J487" s="7" t="s">
        <v>320</v>
      </c>
      <c r="K487" s="7" t="s">
        <v>1445</v>
      </c>
      <c r="L487" s="29"/>
      <c r="M487" s="30">
        <v>43.3</v>
      </c>
      <c r="N487" s="12">
        <v>3</v>
      </c>
      <c r="O487" s="153">
        <v>46.3</v>
      </c>
      <c r="P487" s="30">
        <v>43.1</v>
      </c>
      <c r="Q487" s="43">
        <v>3.1</v>
      </c>
      <c r="R487" s="153">
        <v>46.2</v>
      </c>
      <c r="S487" s="52">
        <v>130</v>
      </c>
      <c r="T487" s="44">
        <v>0</v>
      </c>
      <c r="U487" s="81">
        <v>98375</v>
      </c>
      <c r="V487" s="82">
        <v>0</v>
      </c>
      <c r="W487" s="88">
        <v>98375</v>
      </c>
      <c r="X487" s="54">
        <v>72176</v>
      </c>
      <c r="Y487" s="53">
        <v>26128</v>
      </c>
      <c r="Z487" s="86">
        <v>98304</v>
      </c>
      <c r="AA487" s="86">
        <v>0</v>
      </c>
      <c r="AB487" s="86">
        <v>0</v>
      </c>
      <c r="AC487" s="87">
        <v>0</v>
      </c>
      <c r="AD487" s="198">
        <v>98304</v>
      </c>
    </row>
    <row r="488" spans="1:30" x14ac:dyDescent="0.25">
      <c r="A488" s="4" t="s">
        <v>59</v>
      </c>
      <c r="B488" s="5" t="s">
        <v>307</v>
      </c>
      <c r="C488" s="6" t="s">
        <v>1442</v>
      </c>
      <c r="D488" s="5">
        <v>42266513</v>
      </c>
      <c r="E488" s="7" t="s">
        <v>1443</v>
      </c>
      <c r="F488" s="5">
        <v>53507339</v>
      </c>
      <c r="G488" s="7" t="s">
        <v>1672</v>
      </c>
      <c r="H488" s="5" t="s">
        <v>59</v>
      </c>
      <c r="I488" s="7" t="s">
        <v>107</v>
      </c>
      <c r="J488" s="7" t="s">
        <v>353</v>
      </c>
      <c r="K488" s="7" t="s">
        <v>662</v>
      </c>
      <c r="L488" s="29"/>
      <c r="M488" s="30">
        <v>6</v>
      </c>
      <c r="N488" s="12">
        <v>0.5</v>
      </c>
      <c r="O488" s="153">
        <v>6.5</v>
      </c>
      <c r="P488" s="30">
        <v>8</v>
      </c>
      <c r="Q488" s="43">
        <v>0.8</v>
      </c>
      <c r="R488" s="153">
        <v>8.8000000000000007</v>
      </c>
      <c r="S488" s="52">
        <v>130</v>
      </c>
      <c r="T488" s="44">
        <v>0</v>
      </c>
      <c r="U488" s="81">
        <v>13811</v>
      </c>
      <c r="V488" s="82">
        <v>0</v>
      </c>
      <c r="W488" s="88">
        <v>13811</v>
      </c>
      <c r="X488" s="54">
        <v>11336</v>
      </c>
      <c r="Y488" s="53">
        <v>4104</v>
      </c>
      <c r="Z488" s="86">
        <v>15440</v>
      </c>
      <c r="AA488" s="86">
        <v>0</v>
      </c>
      <c r="AB488" s="86">
        <v>0</v>
      </c>
      <c r="AC488" s="87">
        <v>0</v>
      </c>
      <c r="AD488" s="198">
        <v>15440</v>
      </c>
    </row>
    <row r="489" spans="1:30" x14ac:dyDescent="0.25">
      <c r="A489" s="46" t="s">
        <v>59</v>
      </c>
      <c r="B489" s="6" t="s">
        <v>307</v>
      </c>
      <c r="C489" s="6" t="s">
        <v>1442</v>
      </c>
      <c r="D489" s="6">
        <v>42266513</v>
      </c>
      <c r="E489" s="14" t="s">
        <v>1443</v>
      </c>
      <c r="F489" s="6">
        <v>57133191</v>
      </c>
      <c r="G489" s="15" t="s">
        <v>1849</v>
      </c>
      <c r="H489" s="6" t="s">
        <v>59</v>
      </c>
      <c r="I489" s="14" t="s">
        <v>107</v>
      </c>
      <c r="J489" s="14" t="s">
        <v>353</v>
      </c>
      <c r="K489" s="14" t="s">
        <v>662</v>
      </c>
      <c r="L489" s="29"/>
      <c r="M489" s="30"/>
      <c r="N489" s="12"/>
      <c r="O489" s="153"/>
      <c r="P489" s="30">
        <v>4</v>
      </c>
      <c r="Q489" s="43">
        <v>0</v>
      </c>
      <c r="R489" s="153">
        <v>4</v>
      </c>
      <c r="S489" s="52">
        <v>130</v>
      </c>
      <c r="T489" s="44">
        <v>0</v>
      </c>
      <c r="U489" s="81"/>
      <c r="V489" s="82"/>
      <c r="W489" s="89">
        <v>0</v>
      </c>
      <c r="X489" s="54">
        <v>2080</v>
      </c>
      <c r="Y489" s="53">
        <v>753</v>
      </c>
      <c r="Z489" s="86">
        <v>2833</v>
      </c>
      <c r="AA489" s="86">
        <v>0</v>
      </c>
      <c r="AB489" s="86">
        <v>0</v>
      </c>
      <c r="AC489" s="87">
        <v>0</v>
      </c>
      <c r="AD489" s="198">
        <v>2833</v>
      </c>
    </row>
    <row r="490" spans="1:30" x14ac:dyDescent="0.25">
      <c r="A490" s="4" t="s">
        <v>59</v>
      </c>
      <c r="B490" s="5" t="s">
        <v>307</v>
      </c>
      <c r="C490" s="6" t="s">
        <v>659</v>
      </c>
      <c r="D490" s="5">
        <v>90000303</v>
      </c>
      <c r="E490" s="7" t="s">
        <v>660</v>
      </c>
      <c r="F490" s="5">
        <v>30868645</v>
      </c>
      <c r="G490" s="7" t="s">
        <v>661</v>
      </c>
      <c r="H490" s="5" t="s">
        <v>59</v>
      </c>
      <c r="I490" s="7" t="s">
        <v>107</v>
      </c>
      <c r="J490" s="7" t="s">
        <v>353</v>
      </c>
      <c r="K490" s="7" t="s">
        <v>662</v>
      </c>
      <c r="L490" s="29"/>
      <c r="M490" s="30">
        <v>3</v>
      </c>
      <c r="N490" s="12">
        <v>0</v>
      </c>
      <c r="O490" s="153">
        <v>3</v>
      </c>
      <c r="P490" s="30">
        <v>6.7</v>
      </c>
      <c r="Q490" s="43">
        <v>0</v>
      </c>
      <c r="R490" s="153">
        <v>6.7</v>
      </c>
      <c r="S490" s="52">
        <v>130</v>
      </c>
      <c r="T490" s="44">
        <v>0</v>
      </c>
      <c r="U490" s="81">
        <v>6374</v>
      </c>
      <c r="V490" s="82">
        <v>0</v>
      </c>
      <c r="W490" s="88">
        <v>6374</v>
      </c>
      <c r="X490" s="54">
        <v>6604</v>
      </c>
      <c r="Y490" s="53">
        <v>2391</v>
      </c>
      <c r="Z490" s="86">
        <v>8995</v>
      </c>
      <c r="AA490" s="86">
        <v>0</v>
      </c>
      <c r="AB490" s="86">
        <v>0</v>
      </c>
      <c r="AC490" s="87">
        <v>0</v>
      </c>
      <c r="AD490" s="198">
        <v>8995</v>
      </c>
    </row>
    <row r="491" spans="1:30" x14ac:dyDescent="0.25">
      <c r="A491" s="4" t="s">
        <v>59</v>
      </c>
      <c r="B491" s="5" t="s">
        <v>307</v>
      </c>
      <c r="C491" s="6" t="s">
        <v>659</v>
      </c>
      <c r="D491" s="5">
        <v>90000303</v>
      </c>
      <c r="E491" s="7" t="s">
        <v>660</v>
      </c>
      <c r="F491" s="5">
        <v>31789188</v>
      </c>
      <c r="G491" s="7" t="s">
        <v>775</v>
      </c>
      <c r="H491" s="5" t="s">
        <v>59</v>
      </c>
      <c r="I491" s="7" t="s">
        <v>107</v>
      </c>
      <c r="J491" s="7" t="s">
        <v>353</v>
      </c>
      <c r="K491" s="7" t="s">
        <v>662</v>
      </c>
      <c r="L491" s="29"/>
      <c r="M491" s="30">
        <v>21.5</v>
      </c>
      <c r="N491" s="12">
        <v>1</v>
      </c>
      <c r="O491" s="153">
        <v>22.5</v>
      </c>
      <c r="P491" s="30">
        <v>31</v>
      </c>
      <c r="Q491" s="43">
        <v>0.5</v>
      </c>
      <c r="R491" s="153">
        <v>31.5</v>
      </c>
      <c r="S491" s="52">
        <v>130</v>
      </c>
      <c r="T491" s="44">
        <v>0</v>
      </c>
      <c r="U491" s="81">
        <v>47806</v>
      </c>
      <c r="V491" s="82">
        <v>0</v>
      </c>
      <c r="W491" s="88">
        <v>47806</v>
      </c>
      <c r="X491" s="54">
        <v>39780</v>
      </c>
      <c r="Y491" s="53">
        <v>14400</v>
      </c>
      <c r="Z491" s="86">
        <v>54180</v>
      </c>
      <c r="AA491" s="86">
        <v>0</v>
      </c>
      <c r="AB491" s="86">
        <v>0</v>
      </c>
      <c r="AC491" s="87">
        <v>0</v>
      </c>
      <c r="AD491" s="198">
        <v>54180</v>
      </c>
    </row>
    <row r="492" spans="1:30" s="37" customFormat="1" x14ac:dyDescent="0.25">
      <c r="A492" s="4" t="s">
        <v>59</v>
      </c>
      <c r="B492" s="5" t="s">
        <v>307</v>
      </c>
      <c r="C492" s="6" t="s">
        <v>659</v>
      </c>
      <c r="D492" s="5">
        <v>90000303</v>
      </c>
      <c r="E492" s="7" t="s">
        <v>660</v>
      </c>
      <c r="F492" s="5">
        <v>55118020</v>
      </c>
      <c r="G492" s="7" t="s">
        <v>640</v>
      </c>
      <c r="H492" s="5" t="s">
        <v>59</v>
      </c>
      <c r="I492" s="7" t="s">
        <v>359</v>
      </c>
      <c r="J492" s="7" t="s">
        <v>360</v>
      </c>
      <c r="K492" s="7" t="s">
        <v>440</v>
      </c>
      <c r="L492" s="29"/>
      <c r="M492" s="30">
        <v>0</v>
      </c>
      <c r="N492" s="12">
        <v>5</v>
      </c>
      <c r="O492" s="153">
        <v>5</v>
      </c>
      <c r="P492" s="30">
        <v>0</v>
      </c>
      <c r="Q492" s="43">
        <v>5.5</v>
      </c>
      <c r="R492" s="153">
        <v>5.5</v>
      </c>
      <c r="S492" s="52">
        <v>130</v>
      </c>
      <c r="T492" s="44">
        <v>0</v>
      </c>
      <c r="U492" s="81">
        <v>10624</v>
      </c>
      <c r="V492" s="82">
        <v>0</v>
      </c>
      <c r="W492" s="88">
        <v>10624</v>
      </c>
      <c r="X492" s="54">
        <v>8060</v>
      </c>
      <c r="Y492" s="53">
        <v>2918</v>
      </c>
      <c r="Z492" s="86">
        <v>10978</v>
      </c>
      <c r="AA492" s="86">
        <v>0</v>
      </c>
      <c r="AB492" s="86">
        <v>0</v>
      </c>
      <c r="AC492" s="87">
        <v>0</v>
      </c>
      <c r="AD492" s="198">
        <v>10978</v>
      </c>
    </row>
    <row r="493" spans="1:30" x14ac:dyDescent="0.25">
      <c r="A493" s="4" t="s">
        <v>59</v>
      </c>
      <c r="B493" s="5" t="s">
        <v>307</v>
      </c>
      <c r="C493" s="6" t="s">
        <v>429</v>
      </c>
      <c r="D493" s="5">
        <v>50073893</v>
      </c>
      <c r="E493" s="7" t="s">
        <v>430</v>
      </c>
      <c r="F493" s="5">
        <v>891657</v>
      </c>
      <c r="G493" s="7" t="s">
        <v>431</v>
      </c>
      <c r="H493" s="5" t="s">
        <v>59</v>
      </c>
      <c r="I493" s="7" t="s">
        <v>107</v>
      </c>
      <c r="J493" s="7" t="s">
        <v>432</v>
      </c>
      <c r="K493" s="7" t="s">
        <v>433</v>
      </c>
      <c r="L493" s="29"/>
      <c r="M493" s="30">
        <v>28</v>
      </c>
      <c r="N493" s="12">
        <v>1</v>
      </c>
      <c r="O493" s="153">
        <v>29</v>
      </c>
      <c r="P493" s="30">
        <v>35</v>
      </c>
      <c r="Q493" s="43">
        <v>0</v>
      </c>
      <c r="R493" s="153">
        <v>35</v>
      </c>
      <c r="S493" s="52">
        <v>130</v>
      </c>
      <c r="T493" s="44">
        <v>0</v>
      </c>
      <c r="U493" s="81">
        <v>61617</v>
      </c>
      <c r="V493" s="82">
        <v>0</v>
      </c>
      <c r="W493" s="88">
        <v>61617</v>
      </c>
      <c r="X493" s="54">
        <v>48360</v>
      </c>
      <c r="Y493" s="53">
        <v>17506</v>
      </c>
      <c r="Z493" s="86">
        <v>65866</v>
      </c>
      <c r="AA493" s="86">
        <v>0</v>
      </c>
      <c r="AB493" s="86">
        <v>0</v>
      </c>
      <c r="AC493" s="87">
        <v>0</v>
      </c>
      <c r="AD493" s="198">
        <v>65866</v>
      </c>
    </row>
    <row r="494" spans="1:30" x14ac:dyDescent="0.25">
      <c r="A494" s="4" t="s">
        <v>59</v>
      </c>
      <c r="B494" s="5" t="s">
        <v>307</v>
      </c>
      <c r="C494" s="6" t="s">
        <v>1704</v>
      </c>
      <c r="D494" s="5">
        <v>45744688</v>
      </c>
      <c r="E494" s="7" t="s">
        <v>1705</v>
      </c>
      <c r="F494" s="5">
        <v>54472342</v>
      </c>
      <c r="G494" s="7" t="s">
        <v>1706</v>
      </c>
      <c r="H494" s="5" t="s">
        <v>59</v>
      </c>
      <c r="I494" s="7" t="s">
        <v>442</v>
      </c>
      <c r="J494" s="7" t="s">
        <v>479</v>
      </c>
      <c r="K494" s="7" t="s">
        <v>1707</v>
      </c>
      <c r="L494" s="29"/>
      <c r="M494" s="30">
        <v>0</v>
      </c>
      <c r="N494" s="12">
        <v>3.7</v>
      </c>
      <c r="O494" s="153">
        <v>3.7</v>
      </c>
      <c r="P494" s="30">
        <v>0</v>
      </c>
      <c r="Q494" s="43">
        <v>4.0999999999999996</v>
      </c>
      <c r="R494" s="153">
        <v>4.0999999999999996</v>
      </c>
      <c r="S494" s="52">
        <v>130</v>
      </c>
      <c r="T494" s="44">
        <v>0</v>
      </c>
      <c r="U494" s="81">
        <v>7861</v>
      </c>
      <c r="V494" s="82">
        <v>0</v>
      </c>
      <c r="W494" s="88">
        <v>7861</v>
      </c>
      <c r="X494" s="54">
        <v>5980</v>
      </c>
      <c r="Y494" s="53">
        <v>2165</v>
      </c>
      <c r="Z494" s="86">
        <v>8145</v>
      </c>
      <c r="AA494" s="86">
        <v>0</v>
      </c>
      <c r="AB494" s="86">
        <v>0</v>
      </c>
      <c r="AC494" s="87">
        <v>0</v>
      </c>
      <c r="AD494" s="198">
        <v>8145</v>
      </c>
    </row>
    <row r="495" spans="1:30" x14ac:dyDescent="0.25">
      <c r="A495" s="4" t="s">
        <v>59</v>
      </c>
      <c r="B495" s="5" t="s">
        <v>307</v>
      </c>
      <c r="C495" s="6" t="s">
        <v>1543</v>
      </c>
      <c r="D495" s="5">
        <v>90000311</v>
      </c>
      <c r="E495" s="7" t="s">
        <v>1544</v>
      </c>
      <c r="F495" s="5">
        <v>50537431</v>
      </c>
      <c r="G495" s="7" t="s">
        <v>1545</v>
      </c>
      <c r="H495" s="5" t="s">
        <v>59</v>
      </c>
      <c r="I495" s="7" t="s">
        <v>319</v>
      </c>
      <c r="J495" s="7" t="s">
        <v>320</v>
      </c>
      <c r="K495" s="7" t="s">
        <v>535</v>
      </c>
      <c r="L495" s="29"/>
      <c r="M495" s="30">
        <v>11.2</v>
      </c>
      <c r="N495" s="12">
        <v>0</v>
      </c>
      <c r="O495" s="153">
        <v>11.2</v>
      </c>
      <c r="P495" s="30">
        <v>11.7</v>
      </c>
      <c r="Q495" s="43">
        <v>0</v>
      </c>
      <c r="R495" s="153">
        <v>11.7</v>
      </c>
      <c r="S495" s="52">
        <v>130</v>
      </c>
      <c r="T495" s="44">
        <v>0</v>
      </c>
      <c r="U495" s="81">
        <v>23797</v>
      </c>
      <c r="V495" s="82">
        <v>0</v>
      </c>
      <c r="W495" s="88">
        <v>23797</v>
      </c>
      <c r="X495" s="54">
        <v>17732</v>
      </c>
      <c r="Y495" s="53">
        <v>6419</v>
      </c>
      <c r="Z495" s="86">
        <v>24151</v>
      </c>
      <c r="AA495" s="86">
        <v>0</v>
      </c>
      <c r="AB495" s="86">
        <v>0</v>
      </c>
      <c r="AC495" s="87">
        <v>0</v>
      </c>
      <c r="AD495" s="198">
        <v>24151</v>
      </c>
    </row>
    <row r="496" spans="1:30" x14ac:dyDescent="0.25">
      <c r="A496" s="4" t="s">
        <v>59</v>
      </c>
      <c r="B496" s="5" t="s">
        <v>307</v>
      </c>
      <c r="C496" s="6" t="s">
        <v>1533</v>
      </c>
      <c r="D496" s="5">
        <v>50331884</v>
      </c>
      <c r="E496" s="7" t="s">
        <v>1534</v>
      </c>
      <c r="F496" s="5">
        <v>710267029</v>
      </c>
      <c r="G496" s="7" t="s">
        <v>1949</v>
      </c>
      <c r="H496" s="5" t="s">
        <v>59</v>
      </c>
      <c r="I496" s="7" t="s">
        <v>66</v>
      </c>
      <c r="J496" s="7" t="s">
        <v>66</v>
      </c>
      <c r="K496" s="7" t="s">
        <v>1950</v>
      </c>
      <c r="L496" s="29"/>
      <c r="M496" s="30">
        <v>3</v>
      </c>
      <c r="N496" s="12">
        <v>0</v>
      </c>
      <c r="O496" s="153">
        <v>3</v>
      </c>
      <c r="P496" s="30">
        <v>4.7</v>
      </c>
      <c r="Q496" s="43">
        <v>0</v>
      </c>
      <c r="R496" s="153">
        <v>4.7</v>
      </c>
      <c r="S496" s="52">
        <v>60</v>
      </c>
      <c r="T496" s="44">
        <v>0</v>
      </c>
      <c r="U496" s="81">
        <v>2942</v>
      </c>
      <c r="V496" s="82">
        <v>0</v>
      </c>
      <c r="W496" s="88">
        <v>2942</v>
      </c>
      <c r="X496" s="54">
        <v>2568</v>
      </c>
      <c r="Y496" s="53">
        <v>930</v>
      </c>
      <c r="Z496" s="86">
        <v>3498</v>
      </c>
      <c r="AA496" s="86">
        <v>0</v>
      </c>
      <c r="AB496" s="86">
        <v>0</v>
      </c>
      <c r="AC496" s="87">
        <v>0</v>
      </c>
      <c r="AD496" s="198">
        <v>3498</v>
      </c>
    </row>
    <row r="497" spans="1:30" x14ac:dyDescent="0.25">
      <c r="A497" s="4" t="s">
        <v>59</v>
      </c>
      <c r="B497" s="5" t="s">
        <v>307</v>
      </c>
      <c r="C497" s="6" t="s">
        <v>1627</v>
      </c>
      <c r="D497" s="5">
        <v>50349872</v>
      </c>
      <c r="E497" s="7" t="s">
        <v>1628</v>
      </c>
      <c r="F497" s="5">
        <v>52590968</v>
      </c>
      <c r="G497" s="7" t="s">
        <v>775</v>
      </c>
      <c r="H497" s="5" t="s">
        <v>59</v>
      </c>
      <c r="I497" s="7" t="s">
        <v>94</v>
      </c>
      <c r="J497" s="7" t="s">
        <v>94</v>
      </c>
      <c r="K497" s="7" t="s">
        <v>1629</v>
      </c>
      <c r="L497" s="29"/>
      <c r="M497" s="30">
        <v>7.3</v>
      </c>
      <c r="N497" s="12">
        <v>0</v>
      </c>
      <c r="O497" s="153">
        <v>7.3</v>
      </c>
      <c r="P497" s="30">
        <v>7.3</v>
      </c>
      <c r="Q497" s="43">
        <v>0</v>
      </c>
      <c r="R497" s="153">
        <v>7.3</v>
      </c>
      <c r="S497" s="52">
        <v>60</v>
      </c>
      <c r="T497" s="44">
        <v>0</v>
      </c>
      <c r="U497" s="81">
        <v>7159</v>
      </c>
      <c r="V497" s="82">
        <v>0</v>
      </c>
      <c r="W497" s="88">
        <v>7159</v>
      </c>
      <c r="X497" s="54">
        <v>5256</v>
      </c>
      <c r="Y497" s="53">
        <v>1903</v>
      </c>
      <c r="Z497" s="86">
        <v>7159</v>
      </c>
      <c r="AA497" s="86">
        <v>0</v>
      </c>
      <c r="AB497" s="86">
        <v>0</v>
      </c>
      <c r="AC497" s="87">
        <v>0</v>
      </c>
      <c r="AD497" s="198">
        <v>7159</v>
      </c>
    </row>
    <row r="498" spans="1:30" x14ac:dyDescent="0.25">
      <c r="A498" s="4" t="s">
        <v>59</v>
      </c>
      <c r="B498" s="5" t="s">
        <v>307</v>
      </c>
      <c r="C498" s="6" t="s">
        <v>1176</v>
      </c>
      <c r="D498" s="5">
        <v>36687111</v>
      </c>
      <c r="E498" s="7" t="s">
        <v>1177</v>
      </c>
      <c r="F498" s="5">
        <v>710267835</v>
      </c>
      <c r="G498" s="7" t="s">
        <v>1951</v>
      </c>
      <c r="H498" s="5" t="s">
        <v>59</v>
      </c>
      <c r="I498" s="7" t="s">
        <v>319</v>
      </c>
      <c r="J498" s="7" t="s">
        <v>376</v>
      </c>
      <c r="K498" s="7" t="s">
        <v>1952</v>
      </c>
      <c r="L498" s="29"/>
      <c r="M498" s="30">
        <v>3</v>
      </c>
      <c r="N498" s="12">
        <v>0</v>
      </c>
      <c r="O498" s="153">
        <v>3</v>
      </c>
      <c r="P498" s="30">
        <v>3</v>
      </c>
      <c r="Q498" s="43">
        <v>0</v>
      </c>
      <c r="R498" s="153">
        <v>3</v>
      </c>
      <c r="S498" s="52">
        <v>130</v>
      </c>
      <c r="T498" s="44">
        <v>0</v>
      </c>
      <c r="U498" s="81">
        <v>6374</v>
      </c>
      <c r="V498" s="82">
        <v>0</v>
      </c>
      <c r="W498" s="88">
        <v>6374</v>
      </c>
      <c r="X498" s="54">
        <v>4680</v>
      </c>
      <c r="Y498" s="53">
        <v>1694</v>
      </c>
      <c r="Z498" s="86">
        <v>6374</v>
      </c>
      <c r="AA498" s="86">
        <v>0</v>
      </c>
      <c r="AB498" s="86">
        <v>0</v>
      </c>
      <c r="AC498" s="87">
        <v>0</v>
      </c>
      <c r="AD498" s="198">
        <v>6374</v>
      </c>
    </row>
    <row r="499" spans="1:30" x14ac:dyDescent="0.25">
      <c r="A499" s="4" t="s">
        <v>59</v>
      </c>
      <c r="B499" s="5" t="s">
        <v>307</v>
      </c>
      <c r="C499" s="6" t="s">
        <v>1404</v>
      </c>
      <c r="D499" s="5">
        <v>42362661</v>
      </c>
      <c r="E499" s="7" t="s">
        <v>1405</v>
      </c>
      <c r="F499" s="5">
        <v>710268092</v>
      </c>
      <c r="G499" s="7" t="s">
        <v>1953</v>
      </c>
      <c r="H499" s="5" t="s">
        <v>59</v>
      </c>
      <c r="I499" s="7" t="s">
        <v>359</v>
      </c>
      <c r="J499" s="7" t="s">
        <v>360</v>
      </c>
      <c r="K499" s="7" t="s">
        <v>1954</v>
      </c>
      <c r="L499" s="29"/>
      <c r="M499" s="30">
        <v>6</v>
      </c>
      <c r="N499" s="12">
        <v>0</v>
      </c>
      <c r="O499" s="153">
        <v>6</v>
      </c>
      <c r="P499" s="30">
        <v>3</v>
      </c>
      <c r="Q499" s="43">
        <v>0</v>
      </c>
      <c r="R499" s="153">
        <v>3</v>
      </c>
      <c r="S499" s="52">
        <v>130</v>
      </c>
      <c r="T499" s="44">
        <v>0</v>
      </c>
      <c r="U499" s="81">
        <v>12748</v>
      </c>
      <c r="V499" s="82">
        <v>0</v>
      </c>
      <c r="W499" s="88">
        <v>12748</v>
      </c>
      <c r="X499" s="54">
        <v>7800</v>
      </c>
      <c r="Y499" s="53">
        <v>2824</v>
      </c>
      <c r="Z499" s="86">
        <v>10624</v>
      </c>
      <c r="AA499" s="86">
        <v>0</v>
      </c>
      <c r="AB499" s="86">
        <v>0</v>
      </c>
      <c r="AC499" s="87">
        <v>0</v>
      </c>
      <c r="AD499" s="198">
        <v>10624</v>
      </c>
    </row>
    <row r="500" spans="1:30" x14ac:dyDescent="0.25">
      <c r="A500" s="4" t="s">
        <v>59</v>
      </c>
      <c r="B500" s="5" t="s">
        <v>307</v>
      </c>
      <c r="C500" s="6" t="s">
        <v>1614</v>
      </c>
      <c r="D500" s="5">
        <v>45694168</v>
      </c>
      <c r="E500" s="7" t="s">
        <v>1615</v>
      </c>
      <c r="F500" s="5">
        <v>52354075</v>
      </c>
      <c r="G500" s="7" t="s">
        <v>519</v>
      </c>
      <c r="H500" s="5" t="s">
        <v>59</v>
      </c>
      <c r="I500" s="7" t="s">
        <v>319</v>
      </c>
      <c r="J500" s="7" t="s">
        <v>320</v>
      </c>
      <c r="K500" s="7" t="s">
        <v>1616</v>
      </c>
      <c r="L500" s="29"/>
      <c r="M500" s="30">
        <v>17.3</v>
      </c>
      <c r="N500" s="12">
        <v>0</v>
      </c>
      <c r="O500" s="153">
        <v>17.3</v>
      </c>
      <c r="P500" s="30">
        <v>20.100000000000001</v>
      </c>
      <c r="Q500" s="43">
        <v>0</v>
      </c>
      <c r="R500" s="153">
        <v>20.100000000000001</v>
      </c>
      <c r="S500" s="52">
        <v>130</v>
      </c>
      <c r="T500" s="44">
        <v>0</v>
      </c>
      <c r="U500" s="81">
        <v>36758</v>
      </c>
      <c r="V500" s="82">
        <v>0</v>
      </c>
      <c r="W500" s="88">
        <v>36758</v>
      </c>
      <c r="X500" s="54">
        <v>28444</v>
      </c>
      <c r="Y500" s="53">
        <v>10297</v>
      </c>
      <c r="Z500" s="86">
        <v>38741</v>
      </c>
      <c r="AA500" s="86">
        <v>0</v>
      </c>
      <c r="AB500" s="86">
        <v>0</v>
      </c>
      <c r="AC500" s="87">
        <v>0</v>
      </c>
      <c r="AD500" s="198">
        <v>38741</v>
      </c>
    </row>
    <row r="501" spans="1:30" x14ac:dyDescent="0.25">
      <c r="A501" s="4" t="s">
        <v>59</v>
      </c>
      <c r="B501" s="5" t="s">
        <v>307</v>
      </c>
      <c r="C501" s="6" t="s">
        <v>1506</v>
      </c>
      <c r="D501" s="5">
        <v>47311380</v>
      </c>
      <c r="E501" s="7" t="s">
        <v>1507</v>
      </c>
      <c r="F501" s="5">
        <v>710268076</v>
      </c>
      <c r="G501" s="7" t="s">
        <v>519</v>
      </c>
      <c r="H501" s="5" t="s">
        <v>59</v>
      </c>
      <c r="I501" s="7" t="s">
        <v>66</v>
      </c>
      <c r="J501" s="7" t="s">
        <v>145</v>
      </c>
      <c r="K501" s="7" t="s">
        <v>1955</v>
      </c>
      <c r="L501" s="29"/>
      <c r="M501" s="30">
        <v>3</v>
      </c>
      <c r="N501" s="12">
        <v>0</v>
      </c>
      <c r="O501" s="153">
        <v>3</v>
      </c>
      <c r="P501" s="30">
        <v>3</v>
      </c>
      <c r="Q501" s="43">
        <v>0</v>
      </c>
      <c r="R501" s="153">
        <v>3</v>
      </c>
      <c r="S501" s="52">
        <v>60</v>
      </c>
      <c r="T501" s="44">
        <v>0</v>
      </c>
      <c r="U501" s="81">
        <v>2942</v>
      </c>
      <c r="V501" s="82">
        <v>0</v>
      </c>
      <c r="W501" s="88">
        <v>2942</v>
      </c>
      <c r="X501" s="54">
        <v>2160</v>
      </c>
      <c r="Y501" s="53">
        <v>782</v>
      </c>
      <c r="Z501" s="86">
        <v>2942</v>
      </c>
      <c r="AA501" s="86">
        <v>0</v>
      </c>
      <c r="AB501" s="86">
        <v>0</v>
      </c>
      <c r="AC501" s="87">
        <v>0</v>
      </c>
      <c r="AD501" s="198">
        <v>2942</v>
      </c>
    </row>
    <row r="502" spans="1:30" x14ac:dyDescent="0.25">
      <c r="A502" s="4" t="s">
        <v>59</v>
      </c>
      <c r="B502" s="5" t="s">
        <v>307</v>
      </c>
      <c r="C502" s="6" t="s">
        <v>1546</v>
      </c>
      <c r="D502" s="5">
        <v>50545981</v>
      </c>
      <c r="E502" s="7" t="s">
        <v>1547</v>
      </c>
      <c r="F502" s="5">
        <v>710270500</v>
      </c>
      <c r="G502" s="7" t="s">
        <v>1956</v>
      </c>
      <c r="H502" s="5" t="s">
        <v>59</v>
      </c>
      <c r="I502" s="7" t="s">
        <v>66</v>
      </c>
      <c r="J502" s="7" t="s">
        <v>809</v>
      </c>
      <c r="K502" s="7" t="s">
        <v>1957</v>
      </c>
      <c r="L502" s="29"/>
      <c r="M502" s="30">
        <v>3</v>
      </c>
      <c r="N502" s="12">
        <v>0</v>
      </c>
      <c r="O502" s="153">
        <v>3</v>
      </c>
      <c r="P502" s="30">
        <v>2</v>
      </c>
      <c r="Q502" s="43">
        <v>0</v>
      </c>
      <c r="R502" s="153">
        <v>2</v>
      </c>
      <c r="S502" s="52">
        <v>60</v>
      </c>
      <c r="T502" s="44">
        <v>0</v>
      </c>
      <c r="U502" s="81">
        <v>2942</v>
      </c>
      <c r="V502" s="82">
        <v>0</v>
      </c>
      <c r="W502" s="88">
        <v>2942</v>
      </c>
      <c r="X502" s="54">
        <v>1920</v>
      </c>
      <c r="Y502" s="53">
        <v>695</v>
      </c>
      <c r="Z502" s="86">
        <v>2615</v>
      </c>
      <c r="AA502" s="86">
        <v>0</v>
      </c>
      <c r="AB502" s="86">
        <v>0</v>
      </c>
      <c r="AC502" s="87">
        <v>0</v>
      </c>
      <c r="AD502" s="198">
        <v>2615</v>
      </c>
    </row>
    <row r="503" spans="1:30" x14ac:dyDescent="0.25">
      <c r="A503" s="4" t="s">
        <v>59</v>
      </c>
      <c r="B503" s="5" t="s">
        <v>307</v>
      </c>
      <c r="C503" s="6" t="s">
        <v>1338</v>
      </c>
      <c r="D503" s="5">
        <v>50922718</v>
      </c>
      <c r="E503" s="7" t="s">
        <v>1339</v>
      </c>
      <c r="F503" s="5">
        <v>42182760</v>
      </c>
      <c r="G503" s="7" t="s">
        <v>1022</v>
      </c>
      <c r="H503" s="5" t="s">
        <v>59</v>
      </c>
      <c r="I503" s="7" t="s">
        <v>319</v>
      </c>
      <c r="J503" s="7" t="s">
        <v>320</v>
      </c>
      <c r="K503" s="7" t="s">
        <v>1340</v>
      </c>
      <c r="L503" s="29"/>
      <c r="M503" s="30">
        <v>15</v>
      </c>
      <c r="N503" s="12">
        <v>0</v>
      </c>
      <c r="O503" s="153">
        <v>15</v>
      </c>
      <c r="P503" s="30">
        <v>22</v>
      </c>
      <c r="Q503" s="43">
        <v>5</v>
      </c>
      <c r="R503" s="153">
        <v>27</v>
      </c>
      <c r="S503" s="52">
        <v>130</v>
      </c>
      <c r="T503" s="44">
        <v>0</v>
      </c>
      <c r="U503" s="81">
        <v>31871</v>
      </c>
      <c r="V503" s="82">
        <v>0</v>
      </c>
      <c r="W503" s="88">
        <v>31871</v>
      </c>
      <c r="X503" s="54">
        <v>29640</v>
      </c>
      <c r="Y503" s="53">
        <v>10730</v>
      </c>
      <c r="Z503" s="86">
        <v>40370</v>
      </c>
      <c r="AA503" s="86">
        <v>0</v>
      </c>
      <c r="AB503" s="86">
        <v>0</v>
      </c>
      <c r="AC503" s="87">
        <v>0</v>
      </c>
      <c r="AD503" s="198">
        <v>40370</v>
      </c>
    </row>
    <row r="504" spans="1:30" x14ac:dyDescent="0.25">
      <c r="A504" s="4" t="s">
        <v>59</v>
      </c>
      <c r="B504" s="5" t="s">
        <v>307</v>
      </c>
      <c r="C504" s="6" t="s">
        <v>1178</v>
      </c>
      <c r="D504" s="5">
        <v>36848786</v>
      </c>
      <c r="E504" s="7" t="s">
        <v>1179</v>
      </c>
      <c r="F504" s="5">
        <v>710271697</v>
      </c>
      <c r="G504" s="7" t="s">
        <v>519</v>
      </c>
      <c r="H504" s="5" t="s">
        <v>59</v>
      </c>
      <c r="I504" s="7" t="s">
        <v>66</v>
      </c>
      <c r="J504" s="7" t="s">
        <v>66</v>
      </c>
      <c r="K504" s="7" t="s">
        <v>1958</v>
      </c>
      <c r="L504" s="29"/>
      <c r="M504" s="30">
        <v>1</v>
      </c>
      <c r="N504" s="12">
        <v>0</v>
      </c>
      <c r="O504" s="153">
        <v>1</v>
      </c>
      <c r="P504" s="30">
        <v>3</v>
      </c>
      <c r="Q504" s="43">
        <v>0</v>
      </c>
      <c r="R504" s="153">
        <v>3</v>
      </c>
      <c r="S504" s="52">
        <v>60</v>
      </c>
      <c r="T504" s="44">
        <v>0</v>
      </c>
      <c r="U504" s="81">
        <v>981</v>
      </c>
      <c r="V504" s="82">
        <v>0</v>
      </c>
      <c r="W504" s="88">
        <v>981</v>
      </c>
      <c r="X504" s="54">
        <v>1200</v>
      </c>
      <c r="Y504" s="53">
        <v>434</v>
      </c>
      <c r="Z504" s="86">
        <v>1634</v>
      </c>
      <c r="AA504" s="86">
        <v>0</v>
      </c>
      <c r="AB504" s="86">
        <v>0</v>
      </c>
      <c r="AC504" s="87">
        <v>0</v>
      </c>
      <c r="AD504" s="198">
        <v>1634</v>
      </c>
    </row>
    <row r="505" spans="1:30" x14ac:dyDescent="0.25">
      <c r="A505" s="4" t="s">
        <v>59</v>
      </c>
      <c r="B505" s="5" t="s">
        <v>307</v>
      </c>
      <c r="C505" s="6" t="s">
        <v>1589</v>
      </c>
      <c r="D505" s="5">
        <v>51704021</v>
      </c>
      <c r="E505" s="7" t="s">
        <v>1590</v>
      </c>
      <c r="F505" s="5">
        <v>710268114</v>
      </c>
      <c r="G505" s="7" t="s">
        <v>1959</v>
      </c>
      <c r="H505" s="5" t="s">
        <v>59</v>
      </c>
      <c r="I505" s="7" t="s">
        <v>319</v>
      </c>
      <c r="J505" s="7" t="s">
        <v>320</v>
      </c>
      <c r="K505" s="7" t="s">
        <v>1591</v>
      </c>
      <c r="L505" s="29"/>
      <c r="M505" s="30">
        <v>7</v>
      </c>
      <c r="N505" s="12">
        <v>0</v>
      </c>
      <c r="O505" s="153">
        <v>7</v>
      </c>
      <c r="P505" s="30">
        <v>7</v>
      </c>
      <c r="Q505" s="43">
        <v>0</v>
      </c>
      <c r="R505" s="153">
        <v>7</v>
      </c>
      <c r="S505" s="52">
        <v>130</v>
      </c>
      <c r="T505" s="44">
        <v>0</v>
      </c>
      <c r="U505" s="81">
        <v>14873</v>
      </c>
      <c r="V505" s="82">
        <v>0</v>
      </c>
      <c r="W505" s="88">
        <v>14873</v>
      </c>
      <c r="X505" s="54">
        <v>10920</v>
      </c>
      <c r="Y505" s="53">
        <v>3953</v>
      </c>
      <c r="Z505" s="86">
        <v>14873</v>
      </c>
      <c r="AA505" s="86">
        <v>0</v>
      </c>
      <c r="AB505" s="86">
        <v>0</v>
      </c>
      <c r="AC505" s="87">
        <v>0</v>
      </c>
      <c r="AD505" s="198">
        <v>14873</v>
      </c>
    </row>
    <row r="506" spans="1:30" x14ac:dyDescent="0.25">
      <c r="A506" s="4" t="s">
        <v>59</v>
      </c>
      <c r="B506" s="5" t="s">
        <v>307</v>
      </c>
      <c r="C506" s="6" t="s">
        <v>1070</v>
      </c>
      <c r="D506" s="5">
        <v>90000323</v>
      </c>
      <c r="E506" s="7" t="s">
        <v>1071</v>
      </c>
      <c r="F506" s="5">
        <v>36064751</v>
      </c>
      <c r="G506" s="7" t="s">
        <v>519</v>
      </c>
      <c r="H506" s="5" t="s">
        <v>59</v>
      </c>
      <c r="I506" s="7" t="s">
        <v>66</v>
      </c>
      <c r="J506" s="7" t="s">
        <v>66</v>
      </c>
      <c r="K506" s="7" t="s">
        <v>1072</v>
      </c>
      <c r="L506" s="29"/>
      <c r="M506" s="30">
        <v>3</v>
      </c>
      <c r="N506" s="12">
        <v>0</v>
      </c>
      <c r="O506" s="153">
        <v>3</v>
      </c>
      <c r="P506" s="30">
        <v>3.5</v>
      </c>
      <c r="Q506" s="43">
        <v>0</v>
      </c>
      <c r="R506" s="153">
        <v>3.5</v>
      </c>
      <c r="S506" s="52">
        <v>60</v>
      </c>
      <c r="T506" s="44">
        <v>0</v>
      </c>
      <c r="U506" s="81">
        <v>2942</v>
      </c>
      <c r="V506" s="82">
        <v>0</v>
      </c>
      <c r="W506" s="88">
        <v>2942</v>
      </c>
      <c r="X506" s="54">
        <v>2280</v>
      </c>
      <c r="Y506" s="53">
        <v>825</v>
      </c>
      <c r="Z506" s="86">
        <v>3105</v>
      </c>
      <c r="AA506" s="86">
        <v>0</v>
      </c>
      <c r="AB506" s="86">
        <v>0</v>
      </c>
      <c r="AC506" s="87">
        <v>0</v>
      </c>
      <c r="AD506" s="198">
        <v>3105</v>
      </c>
    </row>
    <row r="507" spans="1:30" x14ac:dyDescent="0.25">
      <c r="A507" s="4" t="s">
        <v>59</v>
      </c>
      <c r="B507" s="5" t="s">
        <v>307</v>
      </c>
      <c r="C507" s="6" t="s">
        <v>695</v>
      </c>
      <c r="D507" s="5">
        <v>50638050</v>
      </c>
      <c r="E507" s="7" t="s">
        <v>696</v>
      </c>
      <c r="F507" s="5">
        <v>31744265</v>
      </c>
      <c r="G507" s="7" t="s">
        <v>588</v>
      </c>
      <c r="H507" s="5" t="s">
        <v>59</v>
      </c>
      <c r="I507" s="7" t="s">
        <v>319</v>
      </c>
      <c r="J507" s="7" t="s">
        <v>320</v>
      </c>
      <c r="K507" s="7" t="s">
        <v>697</v>
      </c>
      <c r="L507" s="29"/>
      <c r="M507" s="30">
        <v>5</v>
      </c>
      <c r="N507" s="12">
        <v>0</v>
      </c>
      <c r="O507" s="153">
        <v>5</v>
      </c>
      <c r="P507" s="30">
        <v>5</v>
      </c>
      <c r="Q507" s="43">
        <v>0</v>
      </c>
      <c r="R507" s="153">
        <v>5</v>
      </c>
      <c r="S507" s="52">
        <v>130</v>
      </c>
      <c r="T507" s="44">
        <v>0</v>
      </c>
      <c r="U507" s="81">
        <v>10624</v>
      </c>
      <c r="V507" s="82">
        <v>0</v>
      </c>
      <c r="W507" s="88">
        <v>10624</v>
      </c>
      <c r="X507" s="54">
        <v>7800</v>
      </c>
      <c r="Y507" s="53">
        <v>2824</v>
      </c>
      <c r="Z507" s="86">
        <v>10624</v>
      </c>
      <c r="AA507" s="86">
        <v>0</v>
      </c>
      <c r="AB507" s="86">
        <v>0</v>
      </c>
      <c r="AC507" s="87">
        <v>0</v>
      </c>
      <c r="AD507" s="198">
        <v>10624</v>
      </c>
    </row>
    <row r="508" spans="1:30" x14ac:dyDescent="0.25">
      <c r="A508" s="4" t="s">
        <v>59</v>
      </c>
      <c r="B508" s="5" t="s">
        <v>307</v>
      </c>
      <c r="C508" s="6" t="s">
        <v>695</v>
      </c>
      <c r="D508" s="5">
        <v>50638050</v>
      </c>
      <c r="E508" s="7" t="s">
        <v>696</v>
      </c>
      <c r="F508" s="5">
        <v>36070793</v>
      </c>
      <c r="G508" s="7" t="s">
        <v>1083</v>
      </c>
      <c r="H508" s="5" t="s">
        <v>59</v>
      </c>
      <c r="I508" s="7" t="s">
        <v>319</v>
      </c>
      <c r="J508" s="7" t="s">
        <v>320</v>
      </c>
      <c r="K508" s="7" t="s">
        <v>697</v>
      </c>
      <c r="L508" s="29"/>
      <c r="M508" s="30">
        <v>2</v>
      </c>
      <c r="N508" s="12">
        <v>0</v>
      </c>
      <c r="O508" s="153">
        <v>2</v>
      </c>
      <c r="P508" s="30">
        <v>2</v>
      </c>
      <c r="Q508" s="43">
        <v>0</v>
      </c>
      <c r="R508" s="153">
        <v>2</v>
      </c>
      <c r="S508" s="52">
        <v>130</v>
      </c>
      <c r="T508" s="44">
        <v>0</v>
      </c>
      <c r="U508" s="81">
        <v>4249</v>
      </c>
      <c r="V508" s="82">
        <v>0</v>
      </c>
      <c r="W508" s="88">
        <v>4249</v>
      </c>
      <c r="X508" s="54">
        <v>3120</v>
      </c>
      <c r="Y508" s="53">
        <v>1129</v>
      </c>
      <c r="Z508" s="86">
        <v>4249</v>
      </c>
      <c r="AA508" s="86">
        <v>0</v>
      </c>
      <c r="AB508" s="86">
        <v>0</v>
      </c>
      <c r="AC508" s="87">
        <v>0</v>
      </c>
      <c r="AD508" s="198">
        <v>4249</v>
      </c>
    </row>
    <row r="509" spans="1:30" x14ac:dyDescent="0.25">
      <c r="A509" s="4" t="s">
        <v>59</v>
      </c>
      <c r="B509" s="5" t="s">
        <v>307</v>
      </c>
      <c r="C509" s="6" t="s">
        <v>586</v>
      </c>
      <c r="D509" s="5">
        <v>90000324</v>
      </c>
      <c r="E509" s="7" t="s">
        <v>587</v>
      </c>
      <c r="F509" s="5">
        <v>30805473</v>
      </c>
      <c r="G509" s="7" t="s">
        <v>588</v>
      </c>
      <c r="H509" s="5" t="s">
        <v>59</v>
      </c>
      <c r="I509" s="7" t="s">
        <v>359</v>
      </c>
      <c r="J509" s="7" t="s">
        <v>566</v>
      </c>
      <c r="K509" s="7" t="s">
        <v>589</v>
      </c>
      <c r="L509" s="29"/>
      <c r="M509" s="30">
        <v>11</v>
      </c>
      <c r="N509" s="12">
        <v>0.5</v>
      </c>
      <c r="O509" s="153">
        <v>11.5</v>
      </c>
      <c r="P509" s="30">
        <v>12.2</v>
      </c>
      <c r="Q509" s="43">
        <v>0</v>
      </c>
      <c r="R509" s="153">
        <v>12.2</v>
      </c>
      <c r="S509" s="52">
        <v>130</v>
      </c>
      <c r="T509" s="44">
        <v>0</v>
      </c>
      <c r="U509" s="81">
        <v>24434</v>
      </c>
      <c r="V509" s="82">
        <v>0</v>
      </c>
      <c r="W509" s="88">
        <v>24434</v>
      </c>
      <c r="X509" s="54">
        <v>18304</v>
      </c>
      <c r="Y509" s="53">
        <v>6626</v>
      </c>
      <c r="Z509" s="86">
        <v>24930</v>
      </c>
      <c r="AA509" s="86">
        <v>0</v>
      </c>
      <c r="AB509" s="86">
        <v>0</v>
      </c>
      <c r="AC509" s="87">
        <v>0</v>
      </c>
      <c r="AD509" s="198">
        <v>24930</v>
      </c>
    </row>
    <row r="510" spans="1:30" x14ac:dyDescent="0.25">
      <c r="A510" s="4" t="s">
        <v>59</v>
      </c>
      <c r="B510" s="5" t="s">
        <v>307</v>
      </c>
      <c r="C510" s="6" t="s">
        <v>1504</v>
      </c>
      <c r="D510" s="5">
        <v>47234041</v>
      </c>
      <c r="E510" s="7" t="s">
        <v>1505</v>
      </c>
      <c r="F510" s="5">
        <v>710271514</v>
      </c>
      <c r="G510" s="7" t="s">
        <v>519</v>
      </c>
      <c r="H510" s="5" t="s">
        <v>59</v>
      </c>
      <c r="I510" s="7" t="s">
        <v>359</v>
      </c>
      <c r="J510" s="7" t="s">
        <v>360</v>
      </c>
      <c r="K510" s="7" t="s">
        <v>1960</v>
      </c>
      <c r="L510" s="29"/>
      <c r="M510" s="30">
        <v>4</v>
      </c>
      <c r="N510" s="12">
        <v>0</v>
      </c>
      <c r="O510" s="153">
        <v>4</v>
      </c>
      <c r="P510" s="30">
        <v>3</v>
      </c>
      <c r="Q510" s="43">
        <v>0</v>
      </c>
      <c r="R510" s="153">
        <v>3</v>
      </c>
      <c r="S510" s="52">
        <v>130</v>
      </c>
      <c r="T510" s="44">
        <v>0</v>
      </c>
      <c r="U510" s="81">
        <v>8499</v>
      </c>
      <c r="V510" s="82">
        <v>0</v>
      </c>
      <c r="W510" s="88">
        <v>8499</v>
      </c>
      <c r="X510" s="54">
        <v>5720</v>
      </c>
      <c r="Y510" s="53">
        <v>2071</v>
      </c>
      <c r="Z510" s="86">
        <v>7791</v>
      </c>
      <c r="AA510" s="86">
        <v>0</v>
      </c>
      <c r="AB510" s="86">
        <v>0</v>
      </c>
      <c r="AC510" s="87">
        <v>0</v>
      </c>
      <c r="AD510" s="198">
        <v>7791</v>
      </c>
    </row>
    <row r="511" spans="1:30" x14ac:dyDescent="0.25">
      <c r="A511" s="4" t="s">
        <v>59</v>
      </c>
      <c r="B511" s="5" t="s">
        <v>307</v>
      </c>
      <c r="C511" s="6" t="s">
        <v>1735</v>
      </c>
      <c r="D511" s="5">
        <v>52146073</v>
      </c>
      <c r="E511" s="7" t="s">
        <v>1736</v>
      </c>
      <c r="F511" s="5">
        <v>55125450</v>
      </c>
      <c r="G511" s="7" t="s">
        <v>1737</v>
      </c>
      <c r="H511" s="5" t="s">
        <v>59</v>
      </c>
      <c r="I511" s="7" t="s">
        <v>442</v>
      </c>
      <c r="J511" s="7" t="s">
        <v>479</v>
      </c>
      <c r="K511" s="7" t="s">
        <v>1738</v>
      </c>
      <c r="L511" s="29"/>
      <c r="M511" s="30">
        <v>12.7</v>
      </c>
      <c r="N511" s="12">
        <v>0</v>
      </c>
      <c r="O511" s="153">
        <v>12.7</v>
      </c>
      <c r="P511" s="30">
        <v>13.7</v>
      </c>
      <c r="Q511" s="43">
        <v>0</v>
      </c>
      <c r="R511" s="153">
        <v>13.7</v>
      </c>
      <c r="S511" s="52">
        <v>130</v>
      </c>
      <c r="T511" s="44">
        <v>0</v>
      </c>
      <c r="U511" s="81">
        <v>26984</v>
      </c>
      <c r="V511" s="82">
        <v>0</v>
      </c>
      <c r="W511" s="88">
        <v>26984</v>
      </c>
      <c r="X511" s="54">
        <v>20332</v>
      </c>
      <c r="Y511" s="53">
        <v>7360</v>
      </c>
      <c r="Z511" s="86">
        <v>27692</v>
      </c>
      <c r="AA511" s="86">
        <v>0</v>
      </c>
      <c r="AB511" s="86">
        <v>0</v>
      </c>
      <c r="AC511" s="87">
        <v>0</v>
      </c>
      <c r="AD511" s="198">
        <v>27692</v>
      </c>
    </row>
    <row r="512" spans="1:30" x14ac:dyDescent="0.25">
      <c r="A512" s="4" t="s">
        <v>59</v>
      </c>
      <c r="B512" s="5" t="s">
        <v>307</v>
      </c>
      <c r="C512" s="6" t="s">
        <v>1550</v>
      </c>
      <c r="D512" s="5">
        <v>50650327</v>
      </c>
      <c r="E512" s="7" t="s">
        <v>1551</v>
      </c>
      <c r="F512" s="5">
        <v>710274300</v>
      </c>
      <c r="G512" s="7" t="s">
        <v>519</v>
      </c>
      <c r="H512" s="5" t="s">
        <v>59</v>
      </c>
      <c r="I512" s="7" t="s">
        <v>319</v>
      </c>
      <c r="J512" s="7" t="s">
        <v>320</v>
      </c>
      <c r="K512" s="7" t="s">
        <v>1552</v>
      </c>
      <c r="L512" s="29"/>
      <c r="M512" s="30">
        <v>6</v>
      </c>
      <c r="N512" s="12">
        <v>0</v>
      </c>
      <c r="O512" s="153">
        <v>6</v>
      </c>
      <c r="P512" s="30">
        <v>8</v>
      </c>
      <c r="Q512" s="43">
        <v>0</v>
      </c>
      <c r="R512" s="153">
        <v>8</v>
      </c>
      <c r="S512" s="52">
        <v>130</v>
      </c>
      <c r="T512" s="44">
        <v>0</v>
      </c>
      <c r="U512" s="81">
        <v>12748</v>
      </c>
      <c r="V512" s="82">
        <v>0</v>
      </c>
      <c r="W512" s="88">
        <v>12748</v>
      </c>
      <c r="X512" s="54">
        <v>10400</v>
      </c>
      <c r="Y512" s="53">
        <v>3765</v>
      </c>
      <c r="Z512" s="86">
        <v>14165</v>
      </c>
      <c r="AA512" s="86">
        <v>0</v>
      </c>
      <c r="AB512" s="86">
        <v>0</v>
      </c>
      <c r="AC512" s="87">
        <v>0</v>
      </c>
      <c r="AD512" s="198">
        <v>14165</v>
      </c>
    </row>
    <row r="513" spans="1:30" x14ac:dyDescent="0.25">
      <c r="A513" s="4" t="s">
        <v>59</v>
      </c>
      <c r="B513" s="5" t="s">
        <v>307</v>
      </c>
      <c r="C513" s="6" t="s">
        <v>1609</v>
      </c>
      <c r="D513" s="5">
        <v>52203301</v>
      </c>
      <c r="E513" s="7" t="s">
        <v>1610</v>
      </c>
      <c r="F513" s="5">
        <v>710274475</v>
      </c>
      <c r="G513" s="7" t="s">
        <v>519</v>
      </c>
      <c r="H513" s="5" t="s">
        <v>59</v>
      </c>
      <c r="I513" s="7" t="s">
        <v>66</v>
      </c>
      <c r="J513" s="7" t="s">
        <v>66</v>
      </c>
      <c r="K513" s="7" t="s">
        <v>1961</v>
      </c>
      <c r="L513" s="29"/>
      <c r="M513" s="30">
        <v>3.2</v>
      </c>
      <c r="N513" s="12">
        <v>0</v>
      </c>
      <c r="O513" s="153">
        <v>3.2</v>
      </c>
      <c r="P513" s="30">
        <v>6</v>
      </c>
      <c r="Q513" s="43">
        <v>0</v>
      </c>
      <c r="R513" s="153">
        <v>6</v>
      </c>
      <c r="S513" s="52">
        <v>60</v>
      </c>
      <c r="T513" s="44">
        <v>0</v>
      </c>
      <c r="U513" s="81">
        <v>3138</v>
      </c>
      <c r="V513" s="82">
        <v>0</v>
      </c>
      <c r="W513" s="88">
        <v>3138</v>
      </c>
      <c r="X513" s="54">
        <v>2976</v>
      </c>
      <c r="Y513" s="53">
        <v>1077</v>
      </c>
      <c r="Z513" s="86">
        <v>4053</v>
      </c>
      <c r="AA513" s="86">
        <v>0</v>
      </c>
      <c r="AB513" s="86">
        <v>0</v>
      </c>
      <c r="AC513" s="87">
        <v>0</v>
      </c>
      <c r="AD513" s="198">
        <v>4053</v>
      </c>
    </row>
    <row r="514" spans="1:30" x14ac:dyDescent="0.25">
      <c r="A514" s="4" t="s">
        <v>59</v>
      </c>
      <c r="B514" s="5" t="s">
        <v>307</v>
      </c>
      <c r="C514" s="6" t="s">
        <v>560</v>
      </c>
      <c r="D514" s="5">
        <v>90000328</v>
      </c>
      <c r="E514" s="7" t="s">
        <v>561</v>
      </c>
      <c r="F514" s="5">
        <v>30796016</v>
      </c>
      <c r="G514" s="7" t="s">
        <v>519</v>
      </c>
      <c r="H514" s="5" t="s">
        <v>59</v>
      </c>
      <c r="I514" s="7" t="s">
        <v>66</v>
      </c>
      <c r="J514" s="7" t="s">
        <v>66</v>
      </c>
      <c r="K514" s="7" t="s">
        <v>562</v>
      </c>
      <c r="L514" s="29"/>
      <c r="M514" s="30">
        <v>3.7</v>
      </c>
      <c r="N514" s="12">
        <v>0</v>
      </c>
      <c r="O514" s="153">
        <v>3.7</v>
      </c>
      <c r="P514" s="30">
        <v>4</v>
      </c>
      <c r="Q514" s="43">
        <v>0</v>
      </c>
      <c r="R514" s="153">
        <v>4</v>
      </c>
      <c r="S514" s="52">
        <v>60</v>
      </c>
      <c r="T514" s="44">
        <v>0</v>
      </c>
      <c r="U514" s="81">
        <v>3628</v>
      </c>
      <c r="V514" s="82">
        <v>0</v>
      </c>
      <c r="W514" s="88">
        <v>3628</v>
      </c>
      <c r="X514" s="54">
        <v>2736</v>
      </c>
      <c r="Y514" s="53">
        <v>990</v>
      </c>
      <c r="Z514" s="86">
        <v>3726</v>
      </c>
      <c r="AA514" s="86">
        <v>0</v>
      </c>
      <c r="AB514" s="86">
        <v>0</v>
      </c>
      <c r="AC514" s="87">
        <v>0</v>
      </c>
      <c r="AD514" s="198">
        <v>3726</v>
      </c>
    </row>
    <row r="515" spans="1:30" x14ac:dyDescent="0.25">
      <c r="A515" s="4" t="s">
        <v>59</v>
      </c>
      <c r="B515" s="5" t="s">
        <v>307</v>
      </c>
      <c r="C515" s="6" t="s">
        <v>1739</v>
      </c>
      <c r="D515" s="5">
        <v>50550152</v>
      </c>
      <c r="E515" s="7" t="s">
        <v>1740</v>
      </c>
      <c r="F515" s="5">
        <v>55319572</v>
      </c>
      <c r="G515" s="7" t="s">
        <v>1741</v>
      </c>
      <c r="H515" s="5" t="s">
        <v>59</v>
      </c>
      <c r="I515" s="7" t="s">
        <v>94</v>
      </c>
      <c r="J515" s="7" t="s">
        <v>94</v>
      </c>
      <c r="K515" s="7" t="s">
        <v>1742</v>
      </c>
      <c r="L515" s="29"/>
      <c r="M515" s="30">
        <v>7</v>
      </c>
      <c r="N515" s="12">
        <v>1</v>
      </c>
      <c r="O515" s="153">
        <v>8</v>
      </c>
      <c r="P515" s="30">
        <v>8.4</v>
      </c>
      <c r="Q515" s="43">
        <v>1.5</v>
      </c>
      <c r="R515" s="153">
        <v>9.9</v>
      </c>
      <c r="S515" s="52">
        <v>60</v>
      </c>
      <c r="T515" s="44">
        <v>0</v>
      </c>
      <c r="U515" s="81">
        <v>7845</v>
      </c>
      <c r="V515" s="82">
        <v>0</v>
      </c>
      <c r="W515" s="88">
        <v>7845</v>
      </c>
      <c r="X515" s="54">
        <v>6216</v>
      </c>
      <c r="Y515" s="53">
        <v>2250</v>
      </c>
      <c r="Z515" s="86">
        <v>8466</v>
      </c>
      <c r="AA515" s="86">
        <v>0</v>
      </c>
      <c r="AB515" s="86">
        <v>0</v>
      </c>
      <c r="AC515" s="87">
        <v>0</v>
      </c>
      <c r="AD515" s="198">
        <v>8466</v>
      </c>
    </row>
    <row r="516" spans="1:30" x14ac:dyDescent="0.25">
      <c r="A516" s="4" t="s">
        <v>59</v>
      </c>
      <c r="B516" s="5" t="s">
        <v>307</v>
      </c>
      <c r="C516" s="6" t="s">
        <v>1804</v>
      </c>
      <c r="D516" s="5">
        <v>52560813</v>
      </c>
      <c r="E516" s="7" t="s">
        <v>1805</v>
      </c>
      <c r="F516" s="5">
        <v>710277156</v>
      </c>
      <c r="G516" s="7" t="s">
        <v>775</v>
      </c>
      <c r="H516" s="5" t="s">
        <v>59</v>
      </c>
      <c r="I516" s="7" t="s">
        <v>359</v>
      </c>
      <c r="J516" s="7" t="s">
        <v>566</v>
      </c>
      <c r="K516" s="7" t="s">
        <v>589</v>
      </c>
      <c r="L516" s="29"/>
      <c r="M516" s="30">
        <v>9.6999999999999993</v>
      </c>
      <c r="N516" s="12">
        <v>0.5</v>
      </c>
      <c r="O516" s="153">
        <v>10.199999999999999</v>
      </c>
      <c r="P516" s="30">
        <v>9</v>
      </c>
      <c r="Q516" s="43">
        <v>1</v>
      </c>
      <c r="R516" s="153">
        <v>10</v>
      </c>
      <c r="S516" s="52">
        <v>130</v>
      </c>
      <c r="T516" s="44">
        <v>0</v>
      </c>
      <c r="U516" s="81">
        <v>21672</v>
      </c>
      <c r="V516" s="82">
        <v>0</v>
      </c>
      <c r="W516" s="88">
        <v>21672</v>
      </c>
      <c r="X516" s="54">
        <v>15808</v>
      </c>
      <c r="Y516" s="53">
        <v>5722</v>
      </c>
      <c r="Z516" s="86">
        <v>21530</v>
      </c>
      <c r="AA516" s="86">
        <v>0</v>
      </c>
      <c r="AB516" s="86">
        <v>0</v>
      </c>
      <c r="AC516" s="87">
        <v>0</v>
      </c>
      <c r="AD516" s="198">
        <v>21530</v>
      </c>
    </row>
    <row r="517" spans="1:30" x14ac:dyDescent="0.25">
      <c r="A517" s="4" t="s">
        <v>59</v>
      </c>
      <c r="B517" s="5" t="s">
        <v>307</v>
      </c>
      <c r="C517" s="6" t="s">
        <v>1309</v>
      </c>
      <c r="D517" s="5">
        <v>42142814</v>
      </c>
      <c r="E517" s="7" t="s">
        <v>1310</v>
      </c>
      <c r="F517" s="5">
        <v>42142814</v>
      </c>
      <c r="G517" s="7" t="s">
        <v>1310</v>
      </c>
      <c r="H517" s="5" t="s">
        <v>59</v>
      </c>
      <c r="I517" s="7" t="s">
        <v>1262</v>
      </c>
      <c r="J517" s="7" t="s">
        <v>1262</v>
      </c>
      <c r="K517" s="7"/>
      <c r="L517" s="29"/>
      <c r="M517" s="30">
        <v>18</v>
      </c>
      <c r="N517" s="12">
        <v>0</v>
      </c>
      <c r="O517" s="153">
        <v>18</v>
      </c>
      <c r="P517" s="30">
        <v>24</v>
      </c>
      <c r="Q517" s="43">
        <v>0</v>
      </c>
      <c r="R517" s="153">
        <v>24</v>
      </c>
      <c r="S517" s="52">
        <v>130</v>
      </c>
      <c r="T517" s="44">
        <v>0</v>
      </c>
      <c r="U517" s="81">
        <v>38245</v>
      </c>
      <c r="V517" s="82">
        <v>0</v>
      </c>
      <c r="W517" s="88">
        <v>38245</v>
      </c>
      <c r="X517" s="54">
        <v>31200</v>
      </c>
      <c r="Y517" s="53">
        <v>11294</v>
      </c>
      <c r="Z517" s="86">
        <v>42494</v>
      </c>
      <c r="AA517" s="86">
        <v>0</v>
      </c>
      <c r="AB517" s="86">
        <v>0</v>
      </c>
      <c r="AC517" s="87">
        <v>0</v>
      </c>
      <c r="AD517" s="198">
        <v>42494</v>
      </c>
    </row>
    <row r="518" spans="1:30" x14ac:dyDescent="0.25">
      <c r="A518" s="4" t="s">
        <v>59</v>
      </c>
      <c r="B518" s="5" t="s">
        <v>307</v>
      </c>
      <c r="C518" s="6" t="s">
        <v>1458</v>
      </c>
      <c r="D518" s="5">
        <v>44888775</v>
      </c>
      <c r="E518" s="7" t="s">
        <v>1459</v>
      </c>
      <c r="F518" s="5">
        <v>710276680</v>
      </c>
      <c r="G518" s="7" t="s">
        <v>519</v>
      </c>
      <c r="H518" s="5" t="s">
        <v>59</v>
      </c>
      <c r="I518" s="7" t="s">
        <v>337</v>
      </c>
      <c r="J518" s="7" t="s">
        <v>338</v>
      </c>
      <c r="K518" s="7" t="s">
        <v>1746</v>
      </c>
      <c r="L518" s="29"/>
      <c r="M518" s="30">
        <v>3.2</v>
      </c>
      <c r="N518" s="12">
        <v>0</v>
      </c>
      <c r="O518" s="153">
        <v>3.2</v>
      </c>
      <c r="P518" s="30">
        <v>2.5</v>
      </c>
      <c r="Q518" s="43">
        <v>0</v>
      </c>
      <c r="R518" s="153">
        <v>2.5</v>
      </c>
      <c r="S518" s="52">
        <v>130</v>
      </c>
      <c r="T518" s="44">
        <v>0</v>
      </c>
      <c r="U518" s="81">
        <v>6799</v>
      </c>
      <c r="V518" s="82">
        <v>0</v>
      </c>
      <c r="W518" s="88">
        <v>6799</v>
      </c>
      <c r="X518" s="54">
        <v>4628</v>
      </c>
      <c r="Y518" s="53">
        <v>1675</v>
      </c>
      <c r="Z518" s="86">
        <v>6303</v>
      </c>
      <c r="AA518" s="86">
        <v>0</v>
      </c>
      <c r="AB518" s="86">
        <v>0</v>
      </c>
      <c r="AC518" s="87">
        <v>0</v>
      </c>
      <c r="AD518" s="198">
        <v>6303</v>
      </c>
    </row>
    <row r="519" spans="1:30" x14ac:dyDescent="0.25">
      <c r="A519" s="4" t="s">
        <v>59</v>
      </c>
      <c r="B519" s="5" t="s">
        <v>307</v>
      </c>
      <c r="C519" s="6" t="s">
        <v>1365</v>
      </c>
      <c r="D519" s="5">
        <v>42259444</v>
      </c>
      <c r="E519" s="7" t="s">
        <v>1366</v>
      </c>
      <c r="F519" s="5">
        <v>710276702</v>
      </c>
      <c r="G519" s="7" t="s">
        <v>1962</v>
      </c>
      <c r="H519" s="5" t="s">
        <v>59</v>
      </c>
      <c r="I519" s="7" t="s">
        <v>337</v>
      </c>
      <c r="J519" s="7" t="s">
        <v>338</v>
      </c>
      <c r="K519" s="7" t="s">
        <v>1367</v>
      </c>
      <c r="L519" s="29"/>
      <c r="M519" s="30">
        <v>7</v>
      </c>
      <c r="N519" s="12">
        <v>0</v>
      </c>
      <c r="O519" s="153">
        <v>7</v>
      </c>
      <c r="P519" s="30">
        <v>7</v>
      </c>
      <c r="Q519" s="43">
        <v>0</v>
      </c>
      <c r="R519" s="153">
        <v>7</v>
      </c>
      <c r="S519" s="52">
        <v>130</v>
      </c>
      <c r="T519" s="44">
        <v>0</v>
      </c>
      <c r="U519" s="81">
        <v>14873</v>
      </c>
      <c r="V519" s="82">
        <v>0</v>
      </c>
      <c r="W519" s="88">
        <v>14873</v>
      </c>
      <c r="X519" s="54">
        <v>10920</v>
      </c>
      <c r="Y519" s="53">
        <v>3953</v>
      </c>
      <c r="Z519" s="86">
        <v>14873</v>
      </c>
      <c r="AA519" s="86">
        <v>0</v>
      </c>
      <c r="AB519" s="86">
        <v>0</v>
      </c>
      <c r="AC519" s="87">
        <v>0</v>
      </c>
      <c r="AD519" s="198">
        <v>14873</v>
      </c>
    </row>
    <row r="520" spans="1:30" x14ac:dyDescent="0.25">
      <c r="A520" s="4" t="s">
        <v>59</v>
      </c>
      <c r="B520" s="5" t="s">
        <v>307</v>
      </c>
      <c r="C520" s="6" t="s">
        <v>1662</v>
      </c>
      <c r="D520" s="5">
        <v>397687</v>
      </c>
      <c r="E520" s="7" t="s">
        <v>1663</v>
      </c>
      <c r="F520" s="5">
        <v>53255372</v>
      </c>
      <c r="G520" s="7" t="s">
        <v>1664</v>
      </c>
      <c r="H520" s="5" t="s">
        <v>59</v>
      </c>
      <c r="I520" s="7" t="s">
        <v>337</v>
      </c>
      <c r="J520" s="7" t="s">
        <v>338</v>
      </c>
      <c r="K520" s="7" t="s">
        <v>1665</v>
      </c>
      <c r="L520" s="29"/>
      <c r="M520" s="30">
        <v>3</v>
      </c>
      <c r="N520" s="12">
        <v>0</v>
      </c>
      <c r="O520" s="153">
        <v>3</v>
      </c>
      <c r="P520" s="30">
        <v>3</v>
      </c>
      <c r="Q520" s="43">
        <v>0</v>
      </c>
      <c r="R520" s="153">
        <v>3</v>
      </c>
      <c r="S520" s="52">
        <v>130</v>
      </c>
      <c r="T520" s="44">
        <v>0</v>
      </c>
      <c r="U520" s="81">
        <v>6374</v>
      </c>
      <c r="V520" s="82">
        <v>0</v>
      </c>
      <c r="W520" s="88">
        <v>6374</v>
      </c>
      <c r="X520" s="54">
        <v>4680</v>
      </c>
      <c r="Y520" s="53">
        <v>1694</v>
      </c>
      <c r="Z520" s="86">
        <v>6374</v>
      </c>
      <c r="AA520" s="86">
        <v>0</v>
      </c>
      <c r="AB520" s="86">
        <v>0</v>
      </c>
      <c r="AC520" s="87">
        <v>0</v>
      </c>
      <c r="AD520" s="198">
        <v>6374</v>
      </c>
    </row>
    <row r="521" spans="1:30" x14ac:dyDescent="0.25">
      <c r="A521" s="4" t="s">
        <v>59</v>
      </c>
      <c r="B521" s="5" t="s">
        <v>307</v>
      </c>
      <c r="C521" s="6" t="s">
        <v>1553</v>
      </c>
      <c r="D521" s="5">
        <v>50714619</v>
      </c>
      <c r="E521" s="7" t="s">
        <v>1554</v>
      </c>
      <c r="F521" s="5">
        <v>50714619</v>
      </c>
      <c r="G521" s="7" t="s">
        <v>1554</v>
      </c>
      <c r="H521" s="5" t="s">
        <v>59</v>
      </c>
      <c r="I521" s="7" t="s">
        <v>149</v>
      </c>
      <c r="J521" s="7" t="s">
        <v>190</v>
      </c>
      <c r="K521" s="7" t="s">
        <v>1555</v>
      </c>
      <c r="L521" s="29"/>
      <c r="M521" s="30">
        <v>4.4000000000000004</v>
      </c>
      <c r="N521" s="12">
        <v>0</v>
      </c>
      <c r="O521" s="153">
        <v>4.4000000000000004</v>
      </c>
      <c r="P521" s="30">
        <v>5.4</v>
      </c>
      <c r="Q521" s="43">
        <v>0</v>
      </c>
      <c r="R521" s="153">
        <v>5.4</v>
      </c>
      <c r="S521" s="52">
        <v>60</v>
      </c>
      <c r="T521" s="44">
        <v>0</v>
      </c>
      <c r="U521" s="81">
        <v>4315</v>
      </c>
      <c r="V521" s="82">
        <v>0</v>
      </c>
      <c r="W521" s="88">
        <v>4315</v>
      </c>
      <c r="X521" s="54">
        <v>3408</v>
      </c>
      <c r="Y521" s="53">
        <v>1234</v>
      </c>
      <c r="Z521" s="86">
        <v>4642</v>
      </c>
      <c r="AA521" s="86">
        <v>0</v>
      </c>
      <c r="AB521" s="86">
        <v>0</v>
      </c>
      <c r="AC521" s="87">
        <v>0</v>
      </c>
      <c r="AD521" s="198">
        <v>4642</v>
      </c>
    </row>
    <row r="522" spans="1:30" s="45" customFormat="1" x14ac:dyDescent="0.25">
      <c r="A522" s="4" t="s">
        <v>59</v>
      </c>
      <c r="B522" s="5" t="s">
        <v>307</v>
      </c>
      <c r="C522" s="6" t="s">
        <v>1520</v>
      </c>
      <c r="D522" s="5">
        <v>48173754</v>
      </c>
      <c r="E522" s="7" t="s">
        <v>1521</v>
      </c>
      <c r="F522" s="5">
        <v>710277164</v>
      </c>
      <c r="G522" s="7" t="s">
        <v>1963</v>
      </c>
      <c r="H522" s="5" t="s">
        <v>59</v>
      </c>
      <c r="I522" s="7" t="s">
        <v>359</v>
      </c>
      <c r="J522" s="7" t="s">
        <v>508</v>
      </c>
      <c r="K522" s="7" t="s">
        <v>1964</v>
      </c>
      <c r="L522" s="29"/>
      <c r="M522" s="30">
        <v>2</v>
      </c>
      <c r="N522" s="12">
        <v>0</v>
      </c>
      <c r="O522" s="153">
        <v>2</v>
      </c>
      <c r="P522" s="30">
        <v>2.5</v>
      </c>
      <c r="Q522" s="43">
        <v>0</v>
      </c>
      <c r="R522" s="153">
        <v>2.5</v>
      </c>
      <c r="S522" s="52">
        <v>130</v>
      </c>
      <c r="T522" s="44">
        <v>0</v>
      </c>
      <c r="U522" s="81">
        <v>4249</v>
      </c>
      <c r="V522" s="82">
        <v>0</v>
      </c>
      <c r="W522" s="88">
        <v>4249</v>
      </c>
      <c r="X522" s="54">
        <v>3380</v>
      </c>
      <c r="Y522" s="53">
        <v>1224</v>
      </c>
      <c r="Z522" s="86">
        <v>4604</v>
      </c>
      <c r="AA522" s="86">
        <v>0</v>
      </c>
      <c r="AB522" s="86">
        <v>0</v>
      </c>
      <c r="AC522" s="87">
        <v>0</v>
      </c>
      <c r="AD522" s="198">
        <v>4604</v>
      </c>
    </row>
    <row r="523" spans="1:30" x14ac:dyDescent="0.25">
      <c r="A523" s="4" t="s">
        <v>59</v>
      </c>
      <c r="B523" s="5" t="s">
        <v>307</v>
      </c>
      <c r="C523" s="6" t="s">
        <v>1486</v>
      </c>
      <c r="D523" s="5">
        <v>46786180</v>
      </c>
      <c r="E523" s="7" t="s">
        <v>1487</v>
      </c>
      <c r="F523" s="5">
        <v>46786180</v>
      </c>
      <c r="G523" s="7" t="s">
        <v>1487</v>
      </c>
      <c r="H523" s="5" t="s">
        <v>59</v>
      </c>
      <c r="I523" s="7" t="s">
        <v>107</v>
      </c>
      <c r="J523" s="7" t="s">
        <v>353</v>
      </c>
      <c r="K523" s="7" t="s">
        <v>1965</v>
      </c>
      <c r="L523" s="29"/>
      <c r="M523" s="30">
        <v>8</v>
      </c>
      <c r="N523" s="12">
        <v>0</v>
      </c>
      <c r="O523" s="153">
        <v>8</v>
      </c>
      <c r="P523" s="30">
        <v>7</v>
      </c>
      <c r="Q523" s="43">
        <v>0</v>
      </c>
      <c r="R523" s="153">
        <v>7</v>
      </c>
      <c r="S523" s="52">
        <v>130</v>
      </c>
      <c r="T523" s="44">
        <v>0</v>
      </c>
      <c r="U523" s="81">
        <v>16998</v>
      </c>
      <c r="V523" s="82">
        <v>0</v>
      </c>
      <c r="W523" s="88">
        <v>16998</v>
      </c>
      <c r="X523" s="54">
        <v>11960</v>
      </c>
      <c r="Y523" s="53">
        <v>4330</v>
      </c>
      <c r="Z523" s="86">
        <v>16290</v>
      </c>
      <c r="AA523" s="86">
        <v>0</v>
      </c>
      <c r="AB523" s="86">
        <v>0</v>
      </c>
      <c r="AC523" s="87">
        <v>0</v>
      </c>
      <c r="AD523" s="198">
        <v>16290</v>
      </c>
    </row>
    <row r="524" spans="1:30" x14ac:dyDescent="0.25">
      <c r="A524" s="4" t="s">
        <v>59</v>
      </c>
      <c r="B524" s="5" t="s">
        <v>307</v>
      </c>
      <c r="C524" s="6" t="s">
        <v>1413</v>
      </c>
      <c r="D524" s="5">
        <v>42369479</v>
      </c>
      <c r="E524" s="7" t="s">
        <v>1414</v>
      </c>
      <c r="F524" s="5">
        <v>42369479</v>
      </c>
      <c r="G524" s="7" t="s">
        <v>1414</v>
      </c>
      <c r="H524" s="5" t="s">
        <v>59</v>
      </c>
      <c r="I524" s="7" t="s">
        <v>337</v>
      </c>
      <c r="J524" s="7" t="s">
        <v>338</v>
      </c>
      <c r="K524" s="7" t="s">
        <v>1415</v>
      </c>
      <c r="L524" s="29"/>
      <c r="M524" s="30">
        <v>10.1</v>
      </c>
      <c r="N524" s="12">
        <v>1.6</v>
      </c>
      <c r="O524" s="153">
        <v>11.7</v>
      </c>
      <c r="P524" s="30">
        <v>11.4</v>
      </c>
      <c r="Q524" s="43">
        <v>1</v>
      </c>
      <c r="R524" s="153">
        <v>12.4</v>
      </c>
      <c r="S524" s="52">
        <v>130</v>
      </c>
      <c r="T524" s="44">
        <v>0</v>
      </c>
      <c r="U524" s="81">
        <v>24859</v>
      </c>
      <c r="V524" s="82">
        <v>0</v>
      </c>
      <c r="W524" s="88">
        <v>24859</v>
      </c>
      <c r="X524" s="54">
        <v>18616</v>
      </c>
      <c r="Y524" s="53">
        <v>6739</v>
      </c>
      <c r="Z524" s="86">
        <v>25355</v>
      </c>
      <c r="AA524" s="86">
        <v>0</v>
      </c>
      <c r="AB524" s="86">
        <v>0</v>
      </c>
      <c r="AC524" s="87">
        <v>0</v>
      </c>
      <c r="AD524" s="198">
        <v>25355</v>
      </c>
    </row>
    <row r="525" spans="1:30" x14ac:dyDescent="0.25">
      <c r="A525" s="4" t="s">
        <v>59</v>
      </c>
      <c r="B525" s="5" t="s">
        <v>307</v>
      </c>
      <c r="C525" s="6" t="s">
        <v>1594</v>
      </c>
      <c r="D525" s="5">
        <v>51751976</v>
      </c>
      <c r="E525" s="7" t="s">
        <v>1595</v>
      </c>
      <c r="F525" s="5">
        <v>710277571</v>
      </c>
      <c r="G525" s="7" t="s">
        <v>1966</v>
      </c>
      <c r="H525" s="5" t="s">
        <v>59</v>
      </c>
      <c r="I525" s="7" t="s">
        <v>337</v>
      </c>
      <c r="J525" s="7" t="s">
        <v>338</v>
      </c>
      <c r="K525" s="7" t="s">
        <v>1967</v>
      </c>
      <c r="L525" s="29"/>
      <c r="M525" s="30">
        <v>13</v>
      </c>
      <c r="N525" s="12">
        <v>0</v>
      </c>
      <c r="O525" s="153">
        <v>13</v>
      </c>
      <c r="P525" s="30">
        <v>15</v>
      </c>
      <c r="Q525" s="43">
        <v>0</v>
      </c>
      <c r="R525" s="153">
        <v>15</v>
      </c>
      <c r="S525" s="52">
        <v>130</v>
      </c>
      <c r="T525" s="44">
        <v>0</v>
      </c>
      <c r="U525" s="81">
        <v>27621</v>
      </c>
      <c r="V525" s="82">
        <v>0</v>
      </c>
      <c r="W525" s="88">
        <v>27621</v>
      </c>
      <c r="X525" s="54">
        <v>21320</v>
      </c>
      <c r="Y525" s="53">
        <v>7718</v>
      </c>
      <c r="Z525" s="86">
        <v>29038</v>
      </c>
      <c r="AA525" s="86">
        <v>0</v>
      </c>
      <c r="AB525" s="86">
        <v>0</v>
      </c>
      <c r="AC525" s="87">
        <v>0</v>
      </c>
      <c r="AD525" s="198">
        <v>29038</v>
      </c>
    </row>
    <row r="526" spans="1:30" x14ac:dyDescent="0.25">
      <c r="A526" s="4" t="s">
        <v>18</v>
      </c>
      <c r="B526" s="5" t="s">
        <v>19</v>
      </c>
      <c r="C526" s="6" t="s">
        <v>20</v>
      </c>
      <c r="D526" s="5">
        <v>54130531</v>
      </c>
      <c r="E526" s="7" t="s">
        <v>21</v>
      </c>
      <c r="F526" s="5">
        <v>14478</v>
      </c>
      <c r="G526" s="7" t="s">
        <v>22</v>
      </c>
      <c r="H526" s="5" t="s">
        <v>18</v>
      </c>
      <c r="I526" s="7" t="s">
        <v>23</v>
      </c>
      <c r="J526" s="7" t="s">
        <v>24</v>
      </c>
      <c r="K526" s="7" t="s">
        <v>25</v>
      </c>
      <c r="L526" s="64"/>
      <c r="M526" s="30">
        <v>14</v>
      </c>
      <c r="N526" s="12">
        <v>2</v>
      </c>
      <c r="O526" s="153">
        <v>16</v>
      </c>
      <c r="P526" s="30">
        <v>14</v>
      </c>
      <c r="Q526" s="43">
        <v>2</v>
      </c>
      <c r="R526" s="153">
        <v>16</v>
      </c>
      <c r="S526" s="52"/>
      <c r="T526" s="44">
        <v>200</v>
      </c>
      <c r="U526" s="81">
        <v>0</v>
      </c>
      <c r="V526" s="82">
        <v>52205</v>
      </c>
      <c r="W526" s="88">
        <v>52205</v>
      </c>
      <c r="X526" s="54">
        <v>0</v>
      </c>
      <c r="Y526" s="53">
        <v>0</v>
      </c>
      <c r="Z526" s="86">
        <v>0</v>
      </c>
      <c r="AA526" s="86">
        <v>38400</v>
      </c>
      <c r="AB526" s="86">
        <v>13805</v>
      </c>
      <c r="AC526" s="87">
        <v>52205</v>
      </c>
      <c r="AD526" s="198">
        <v>52205</v>
      </c>
    </row>
    <row r="527" spans="1:30" x14ac:dyDescent="0.25">
      <c r="A527" s="4" t="s">
        <v>18</v>
      </c>
      <c r="B527" s="5" t="s">
        <v>19</v>
      </c>
      <c r="C527" s="6" t="s">
        <v>20</v>
      </c>
      <c r="D527" s="5">
        <v>54130531</v>
      </c>
      <c r="E527" s="7" t="s">
        <v>21</v>
      </c>
      <c r="F527" s="5">
        <v>163309</v>
      </c>
      <c r="G527" s="7" t="s">
        <v>46</v>
      </c>
      <c r="H527" s="5" t="s">
        <v>18</v>
      </c>
      <c r="I527" s="7" t="s">
        <v>115</v>
      </c>
      <c r="J527" s="7" t="s">
        <v>115</v>
      </c>
      <c r="K527" s="7" t="s">
        <v>116</v>
      </c>
      <c r="L527" s="29"/>
      <c r="M527" s="30">
        <v>23.6</v>
      </c>
      <c r="N527" s="12">
        <v>3</v>
      </c>
      <c r="O527" s="153">
        <v>26.6</v>
      </c>
      <c r="P527" s="30">
        <v>22.7</v>
      </c>
      <c r="Q527" s="43">
        <v>3</v>
      </c>
      <c r="R527" s="153">
        <v>25.7</v>
      </c>
      <c r="S527" s="52"/>
      <c r="T527" s="44">
        <v>200</v>
      </c>
      <c r="U527" s="81">
        <v>0</v>
      </c>
      <c r="V527" s="82">
        <v>86790</v>
      </c>
      <c r="W527" s="88">
        <v>86790</v>
      </c>
      <c r="X527" s="54">
        <v>0</v>
      </c>
      <c r="Y527" s="53">
        <v>0</v>
      </c>
      <c r="Z527" s="86">
        <v>0</v>
      </c>
      <c r="AA527" s="86">
        <v>63120</v>
      </c>
      <c r="AB527" s="86">
        <v>22692</v>
      </c>
      <c r="AC527" s="87">
        <v>85812</v>
      </c>
      <c r="AD527" s="198">
        <v>85812</v>
      </c>
    </row>
    <row r="528" spans="1:30" x14ac:dyDescent="0.25">
      <c r="A528" s="4" t="s">
        <v>18</v>
      </c>
      <c r="B528" s="5" t="s">
        <v>19</v>
      </c>
      <c r="C528" s="6" t="s">
        <v>20</v>
      </c>
      <c r="D528" s="5">
        <v>54130531</v>
      </c>
      <c r="E528" s="7" t="s">
        <v>21</v>
      </c>
      <c r="F528" s="5">
        <v>35629860</v>
      </c>
      <c r="G528" s="7" t="s">
        <v>33</v>
      </c>
      <c r="H528" s="5" t="s">
        <v>18</v>
      </c>
      <c r="I528" s="7" t="s">
        <v>71</v>
      </c>
      <c r="J528" s="7" t="s">
        <v>71</v>
      </c>
      <c r="K528" s="7" t="s">
        <v>1027</v>
      </c>
      <c r="L528" s="29"/>
      <c r="M528" s="30">
        <v>23</v>
      </c>
      <c r="N528" s="12">
        <v>0.5</v>
      </c>
      <c r="O528" s="153">
        <v>23.5</v>
      </c>
      <c r="P528" s="30">
        <v>23.799999999999997</v>
      </c>
      <c r="Q528" s="43">
        <v>1</v>
      </c>
      <c r="R528" s="153">
        <v>24.799999999999997</v>
      </c>
      <c r="S528" s="52">
        <v>70</v>
      </c>
      <c r="T528" s="44">
        <v>0</v>
      </c>
      <c r="U528" s="81">
        <v>26837</v>
      </c>
      <c r="V528" s="82">
        <v>0</v>
      </c>
      <c r="W528" s="88">
        <v>26837</v>
      </c>
      <c r="X528" s="54">
        <v>20104</v>
      </c>
      <c r="Y528" s="53">
        <v>7227</v>
      </c>
      <c r="Z528" s="86">
        <v>27331</v>
      </c>
      <c r="AA528" s="86">
        <v>0</v>
      </c>
      <c r="AB528" s="86">
        <v>0</v>
      </c>
      <c r="AC528" s="87">
        <v>0</v>
      </c>
      <c r="AD528" s="198">
        <v>27331</v>
      </c>
    </row>
    <row r="529" spans="1:30" x14ac:dyDescent="0.25">
      <c r="A529" s="4" t="s">
        <v>18</v>
      </c>
      <c r="B529" s="5" t="s">
        <v>19</v>
      </c>
      <c r="C529" s="6" t="s">
        <v>20</v>
      </c>
      <c r="D529" s="5">
        <v>54130531</v>
      </c>
      <c r="E529" s="7" t="s">
        <v>21</v>
      </c>
      <c r="F529" s="5">
        <v>35630060</v>
      </c>
      <c r="G529" s="7" t="s">
        <v>33</v>
      </c>
      <c r="H529" s="5" t="s">
        <v>18</v>
      </c>
      <c r="I529" s="7" t="s">
        <v>71</v>
      </c>
      <c r="J529" s="7" t="s">
        <v>71</v>
      </c>
      <c r="K529" s="7" t="s">
        <v>1028</v>
      </c>
      <c r="L529" s="29"/>
      <c r="M529" s="30">
        <v>48.8</v>
      </c>
      <c r="N529" s="12">
        <v>0.5</v>
      </c>
      <c r="O529" s="153">
        <v>49.3</v>
      </c>
      <c r="P529" s="30">
        <v>50</v>
      </c>
      <c r="Q529" s="43">
        <v>0.7</v>
      </c>
      <c r="R529" s="153">
        <v>50.7</v>
      </c>
      <c r="S529" s="52">
        <v>70</v>
      </c>
      <c r="T529" s="44">
        <v>0</v>
      </c>
      <c r="U529" s="81">
        <v>56300</v>
      </c>
      <c r="V529" s="82">
        <v>0</v>
      </c>
      <c r="W529" s="88">
        <v>56300</v>
      </c>
      <c r="X529" s="54">
        <v>41804</v>
      </c>
      <c r="Y529" s="53">
        <v>15029</v>
      </c>
      <c r="Z529" s="86">
        <v>56833</v>
      </c>
      <c r="AA529" s="86">
        <v>0</v>
      </c>
      <c r="AB529" s="86">
        <v>0</v>
      </c>
      <c r="AC529" s="87">
        <v>0</v>
      </c>
      <c r="AD529" s="198">
        <v>56833</v>
      </c>
    </row>
    <row r="530" spans="1:30" x14ac:dyDescent="0.25">
      <c r="A530" s="4" t="s">
        <v>18</v>
      </c>
      <c r="B530" s="5" t="s">
        <v>19</v>
      </c>
      <c r="C530" s="6" t="s">
        <v>20</v>
      </c>
      <c r="D530" s="5">
        <v>54130531</v>
      </c>
      <c r="E530" s="7" t="s">
        <v>21</v>
      </c>
      <c r="F530" s="5">
        <v>36080781</v>
      </c>
      <c r="G530" s="7" t="s">
        <v>1134</v>
      </c>
      <c r="H530" s="5" t="s">
        <v>18</v>
      </c>
      <c r="I530" s="7" t="s">
        <v>71</v>
      </c>
      <c r="J530" s="7" t="s">
        <v>71</v>
      </c>
      <c r="K530" s="7" t="s">
        <v>1135</v>
      </c>
      <c r="L530" s="29"/>
      <c r="M530" s="30">
        <v>0</v>
      </c>
      <c r="N530" s="12">
        <v>11</v>
      </c>
      <c r="O530" s="153">
        <v>11</v>
      </c>
      <c r="P530" s="30">
        <v>0</v>
      </c>
      <c r="Q530" s="43">
        <v>11.6</v>
      </c>
      <c r="R530" s="153">
        <v>11.6</v>
      </c>
      <c r="S530" s="52">
        <v>70</v>
      </c>
      <c r="T530" s="44">
        <v>0</v>
      </c>
      <c r="U530" s="81">
        <v>12562</v>
      </c>
      <c r="V530" s="82">
        <v>0</v>
      </c>
      <c r="W530" s="88">
        <v>12562</v>
      </c>
      <c r="X530" s="54">
        <v>9408</v>
      </c>
      <c r="Y530" s="53">
        <v>3382</v>
      </c>
      <c r="Z530" s="86">
        <v>12790</v>
      </c>
      <c r="AA530" s="86">
        <v>0</v>
      </c>
      <c r="AB530" s="86">
        <v>0</v>
      </c>
      <c r="AC530" s="87">
        <v>0</v>
      </c>
      <c r="AD530" s="198">
        <v>12790</v>
      </c>
    </row>
    <row r="531" spans="1:30" x14ac:dyDescent="0.25">
      <c r="A531" s="4" t="s">
        <v>18</v>
      </c>
      <c r="B531" s="5" t="s">
        <v>19</v>
      </c>
      <c r="C531" s="6" t="s">
        <v>20</v>
      </c>
      <c r="D531" s="5">
        <v>54130531</v>
      </c>
      <c r="E531" s="7" t="s">
        <v>21</v>
      </c>
      <c r="F531" s="5">
        <v>37836501</v>
      </c>
      <c r="G531" s="7" t="s">
        <v>29</v>
      </c>
      <c r="H531" s="5" t="s">
        <v>18</v>
      </c>
      <c r="I531" s="7" t="s">
        <v>71</v>
      </c>
      <c r="J531" s="7" t="s">
        <v>71</v>
      </c>
      <c r="K531" s="7" t="s">
        <v>1196</v>
      </c>
      <c r="L531" s="29"/>
      <c r="M531" s="30">
        <v>0</v>
      </c>
      <c r="N531" s="12">
        <v>16.7</v>
      </c>
      <c r="O531" s="153">
        <v>16.7</v>
      </c>
      <c r="P531" s="30">
        <v>0</v>
      </c>
      <c r="Q531" s="43">
        <v>19</v>
      </c>
      <c r="R531" s="153">
        <v>19</v>
      </c>
      <c r="S531" s="52">
        <v>70</v>
      </c>
      <c r="T531" s="44">
        <v>0</v>
      </c>
      <c r="U531" s="81">
        <v>19071</v>
      </c>
      <c r="V531" s="82">
        <v>0</v>
      </c>
      <c r="W531" s="88">
        <v>19071</v>
      </c>
      <c r="X531" s="54">
        <v>14672</v>
      </c>
      <c r="Y531" s="53">
        <v>5275</v>
      </c>
      <c r="Z531" s="86">
        <v>19947</v>
      </c>
      <c r="AA531" s="86">
        <v>0</v>
      </c>
      <c r="AB531" s="86">
        <v>0</v>
      </c>
      <c r="AC531" s="87">
        <v>0</v>
      </c>
      <c r="AD531" s="198">
        <v>19947</v>
      </c>
    </row>
    <row r="532" spans="1:30" x14ac:dyDescent="0.25">
      <c r="A532" s="4" t="s">
        <v>18</v>
      </c>
      <c r="B532" s="5" t="s">
        <v>19</v>
      </c>
      <c r="C532" s="6" t="s">
        <v>20</v>
      </c>
      <c r="D532" s="5">
        <v>54130531</v>
      </c>
      <c r="E532" s="7" t="s">
        <v>21</v>
      </c>
      <c r="F532" s="5">
        <v>51279177</v>
      </c>
      <c r="G532" s="7" t="s">
        <v>33</v>
      </c>
      <c r="H532" s="5" t="s">
        <v>18</v>
      </c>
      <c r="I532" s="7" t="s">
        <v>71</v>
      </c>
      <c r="J532" s="7" t="s">
        <v>71</v>
      </c>
      <c r="K532" s="7" t="s">
        <v>1588</v>
      </c>
      <c r="L532" s="29"/>
      <c r="M532" s="30">
        <v>61.5</v>
      </c>
      <c r="N532" s="12">
        <v>0</v>
      </c>
      <c r="O532" s="153">
        <v>61.5</v>
      </c>
      <c r="P532" s="30">
        <v>66.599999999999994</v>
      </c>
      <c r="Q532" s="43">
        <v>0</v>
      </c>
      <c r="R532" s="153">
        <v>66.599999999999994</v>
      </c>
      <c r="S532" s="52">
        <v>70</v>
      </c>
      <c r="T532" s="44">
        <v>0</v>
      </c>
      <c r="U532" s="81">
        <v>70232</v>
      </c>
      <c r="V532" s="82">
        <v>0</v>
      </c>
      <c r="W532" s="88">
        <v>70232</v>
      </c>
      <c r="X532" s="54">
        <v>53088</v>
      </c>
      <c r="Y532" s="53">
        <v>19085</v>
      </c>
      <c r="Z532" s="86">
        <v>72173</v>
      </c>
      <c r="AA532" s="86">
        <v>0</v>
      </c>
      <c r="AB532" s="86">
        <v>0</v>
      </c>
      <c r="AC532" s="87">
        <v>0</v>
      </c>
      <c r="AD532" s="198">
        <v>72173</v>
      </c>
    </row>
    <row r="533" spans="1:30" x14ac:dyDescent="0.25">
      <c r="A533" s="4" t="s">
        <v>18</v>
      </c>
      <c r="B533" s="5" t="s">
        <v>50</v>
      </c>
      <c r="C533" s="6" t="s">
        <v>68</v>
      </c>
      <c r="D533" s="5">
        <v>37836901</v>
      </c>
      <c r="E533" s="7" t="s">
        <v>69</v>
      </c>
      <c r="F533" s="5">
        <v>160466</v>
      </c>
      <c r="G533" s="7" t="s">
        <v>70</v>
      </c>
      <c r="H533" s="5" t="s">
        <v>18</v>
      </c>
      <c r="I533" s="7" t="s">
        <v>71</v>
      </c>
      <c r="J533" s="7" t="s">
        <v>71</v>
      </c>
      <c r="K533" s="7" t="s">
        <v>72</v>
      </c>
      <c r="L533" s="29"/>
      <c r="M533" s="30">
        <v>51.7</v>
      </c>
      <c r="N533" s="12">
        <v>1</v>
      </c>
      <c r="O533" s="153">
        <v>52.7</v>
      </c>
      <c r="P533" s="30">
        <v>43.7</v>
      </c>
      <c r="Q533" s="43">
        <v>1.4</v>
      </c>
      <c r="R533" s="153">
        <v>45.1</v>
      </c>
      <c r="S533" s="52">
        <v>70</v>
      </c>
      <c r="T533" s="44">
        <v>0</v>
      </c>
      <c r="U533" s="81">
        <v>60293</v>
      </c>
      <c r="V533" s="82">
        <v>0</v>
      </c>
      <c r="W533" s="88">
        <v>60293</v>
      </c>
      <c r="X533" s="54">
        <v>42140</v>
      </c>
      <c r="Y533" s="53">
        <v>15255</v>
      </c>
      <c r="Z533" s="86">
        <v>57395</v>
      </c>
      <c r="AA533" s="86">
        <v>0</v>
      </c>
      <c r="AB533" s="86">
        <v>0</v>
      </c>
      <c r="AC533" s="87">
        <v>0</v>
      </c>
      <c r="AD533" s="198">
        <v>57395</v>
      </c>
    </row>
    <row r="534" spans="1:30" x14ac:dyDescent="0.25">
      <c r="A534" s="4" t="s">
        <v>18</v>
      </c>
      <c r="B534" s="5" t="s">
        <v>50</v>
      </c>
      <c r="C534" s="6" t="s">
        <v>68</v>
      </c>
      <c r="D534" s="5">
        <v>37836901</v>
      </c>
      <c r="E534" s="7" t="s">
        <v>69</v>
      </c>
      <c r="F534" s="5">
        <v>162001</v>
      </c>
      <c r="G534" s="7" t="s">
        <v>89</v>
      </c>
      <c r="H534" s="5" t="s">
        <v>18</v>
      </c>
      <c r="I534" s="7" t="s">
        <v>71</v>
      </c>
      <c r="J534" s="7" t="s">
        <v>71</v>
      </c>
      <c r="K534" s="7" t="s">
        <v>90</v>
      </c>
      <c r="L534" s="29"/>
      <c r="M534" s="30">
        <v>41.4</v>
      </c>
      <c r="N534" s="12">
        <v>0</v>
      </c>
      <c r="O534" s="153">
        <v>41.4</v>
      </c>
      <c r="P534" s="30">
        <v>41.7</v>
      </c>
      <c r="Q534" s="43">
        <v>0</v>
      </c>
      <c r="R534" s="153">
        <v>41.7</v>
      </c>
      <c r="S534" s="52">
        <v>70</v>
      </c>
      <c r="T534" s="44">
        <v>0</v>
      </c>
      <c r="U534" s="81">
        <v>47365</v>
      </c>
      <c r="V534" s="82">
        <v>0</v>
      </c>
      <c r="W534" s="88">
        <v>47365</v>
      </c>
      <c r="X534" s="54">
        <v>34860</v>
      </c>
      <c r="Y534" s="53">
        <v>12619</v>
      </c>
      <c r="Z534" s="86">
        <v>47479</v>
      </c>
      <c r="AA534" s="86">
        <v>0</v>
      </c>
      <c r="AB534" s="86">
        <v>0</v>
      </c>
      <c r="AC534" s="87">
        <v>0</v>
      </c>
      <c r="AD534" s="198">
        <v>47479</v>
      </c>
    </row>
    <row r="535" spans="1:30" x14ac:dyDescent="0.25">
      <c r="A535" s="4" t="s">
        <v>18</v>
      </c>
      <c r="B535" s="5" t="s">
        <v>50</v>
      </c>
      <c r="C535" s="6" t="s">
        <v>68</v>
      </c>
      <c r="D535" s="5">
        <v>37836901</v>
      </c>
      <c r="E535" s="7" t="s">
        <v>69</v>
      </c>
      <c r="F535" s="5">
        <v>162451</v>
      </c>
      <c r="G535" s="7" t="s">
        <v>56</v>
      </c>
      <c r="H535" s="5" t="s">
        <v>18</v>
      </c>
      <c r="I535" s="7" t="s">
        <v>71</v>
      </c>
      <c r="J535" s="7" t="s">
        <v>71</v>
      </c>
      <c r="K535" s="7" t="s">
        <v>97</v>
      </c>
      <c r="L535" s="29"/>
      <c r="M535" s="30">
        <v>20.8</v>
      </c>
      <c r="N535" s="12">
        <v>0</v>
      </c>
      <c r="O535" s="153">
        <v>20.8</v>
      </c>
      <c r="P535" s="30">
        <v>22.2</v>
      </c>
      <c r="Q535" s="43">
        <v>0.5</v>
      </c>
      <c r="R535" s="153">
        <v>22.7</v>
      </c>
      <c r="S535" s="52">
        <v>70</v>
      </c>
      <c r="T535" s="44">
        <v>0</v>
      </c>
      <c r="U535" s="81">
        <v>23797</v>
      </c>
      <c r="V535" s="82">
        <v>0</v>
      </c>
      <c r="W535" s="88">
        <v>23797</v>
      </c>
      <c r="X535" s="54">
        <v>18004</v>
      </c>
      <c r="Y535" s="53">
        <v>6517</v>
      </c>
      <c r="Z535" s="86">
        <v>24521</v>
      </c>
      <c r="AA535" s="86">
        <v>0</v>
      </c>
      <c r="AB535" s="86">
        <v>0</v>
      </c>
      <c r="AC535" s="87">
        <v>0</v>
      </c>
      <c r="AD535" s="198">
        <v>24521</v>
      </c>
    </row>
    <row r="536" spans="1:30" x14ac:dyDescent="0.25">
      <c r="A536" s="4" t="s">
        <v>18</v>
      </c>
      <c r="B536" s="5" t="s">
        <v>50</v>
      </c>
      <c r="C536" s="6" t="s">
        <v>68</v>
      </c>
      <c r="D536" s="5">
        <v>37836901</v>
      </c>
      <c r="E536" s="7" t="s">
        <v>69</v>
      </c>
      <c r="F536" s="5">
        <v>399817</v>
      </c>
      <c r="G536" s="7" t="s">
        <v>315</v>
      </c>
      <c r="H536" s="5" t="s">
        <v>18</v>
      </c>
      <c r="I536" s="7" t="s">
        <v>71</v>
      </c>
      <c r="J536" s="7" t="s">
        <v>71</v>
      </c>
      <c r="K536" s="7" t="s">
        <v>316</v>
      </c>
      <c r="L536" s="29"/>
      <c r="M536" s="30">
        <v>32.5</v>
      </c>
      <c r="N536" s="12">
        <v>0</v>
      </c>
      <c r="O536" s="153">
        <v>32.5</v>
      </c>
      <c r="P536" s="30">
        <v>30.2</v>
      </c>
      <c r="Q536" s="43">
        <v>0</v>
      </c>
      <c r="R536" s="153">
        <v>30.2</v>
      </c>
      <c r="S536" s="52">
        <v>70</v>
      </c>
      <c r="T536" s="44">
        <v>0</v>
      </c>
      <c r="U536" s="81">
        <v>37183</v>
      </c>
      <c r="V536" s="82">
        <v>0</v>
      </c>
      <c r="W536" s="88">
        <v>37183</v>
      </c>
      <c r="X536" s="54">
        <v>26656</v>
      </c>
      <c r="Y536" s="53">
        <v>9649</v>
      </c>
      <c r="Z536" s="86">
        <v>36305</v>
      </c>
      <c r="AA536" s="86">
        <v>0</v>
      </c>
      <c r="AB536" s="86">
        <v>0</v>
      </c>
      <c r="AC536" s="87">
        <v>0</v>
      </c>
      <c r="AD536" s="198">
        <v>36305</v>
      </c>
    </row>
    <row r="537" spans="1:30" x14ac:dyDescent="0.25">
      <c r="A537" s="4" t="s">
        <v>18</v>
      </c>
      <c r="B537" s="5" t="s">
        <v>50</v>
      </c>
      <c r="C537" s="6" t="s">
        <v>68</v>
      </c>
      <c r="D537" s="5">
        <v>37836901</v>
      </c>
      <c r="E537" s="7" t="s">
        <v>69</v>
      </c>
      <c r="F537" s="5">
        <v>491861</v>
      </c>
      <c r="G537" s="7" t="s">
        <v>79</v>
      </c>
      <c r="H537" s="5" t="s">
        <v>18</v>
      </c>
      <c r="I537" s="7" t="s">
        <v>71</v>
      </c>
      <c r="J537" s="7" t="s">
        <v>71</v>
      </c>
      <c r="K537" s="7" t="s">
        <v>324</v>
      </c>
      <c r="L537" s="29"/>
      <c r="M537" s="30">
        <v>49.9</v>
      </c>
      <c r="N537" s="12">
        <v>0</v>
      </c>
      <c r="O537" s="153">
        <v>49.9</v>
      </c>
      <c r="P537" s="30">
        <v>48.1</v>
      </c>
      <c r="Q537" s="43">
        <v>0</v>
      </c>
      <c r="R537" s="153">
        <v>48.1</v>
      </c>
      <c r="S537" s="52">
        <v>70</v>
      </c>
      <c r="T537" s="44">
        <v>0</v>
      </c>
      <c r="U537" s="81">
        <v>57090</v>
      </c>
      <c r="V537" s="82">
        <v>0</v>
      </c>
      <c r="W537" s="88">
        <v>57090</v>
      </c>
      <c r="X537" s="54">
        <v>41412</v>
      </c>
      <c r="Y537" s="53">
        <v>14991</v>
      </c>
      <c r="Z537" s="86">
        <v>56403</v>
      </c>
      <c r="AA537" s="86">
        <v>0</v>
      </c>
      <c r="AB537" s="86">
        <v>0</v>
      </c>
      <c r="AC537" s="87">
        <v>0</v>
      </c>
      <c r="AD537" s="198">
        <v>56403</v>
      </c>
    </row>
    <row r="538" spans="1:30" x14ac:dyDescent="0.25">
      <c r="A538" s="4" t="s">
        <v>18</v>
      </c>
      <c r="B538" s="5" t="s">
        <v>50</v>
      </c>
      <c r="C538" s="6" t="s">
        <v>68</v>
      </c>
      <c r="D538" s="5">
        <v>37836901</v>
      </c>
      <c r="E538" s="7" t="s">
        <v>69</v>
      </c>
      <c r="F538" s="5">
        <v>607371</v>
      </c>
      <c r="G538" s="7" t="s">
        <v>364</v>
      </c>
      <c r="H538" s="5" t="s">
        <v>18</v>
      </c>
      <c r="I538" s="7" t="s">
        <v>71</v>
      </c>
      <c r="J538" s="7" t="s">
        <v>71</v>
      </c>
      <c r="K538" s="7" t="s">
        <v>368</v>
      </c>
      <c r="L538" s="29"/>
      <c r="M538" s="30">
        <v>54.4</v>
      </c>
      <c r="N538" s="12">
        <v>1.6</v>
      </c>
      <c r="O538" s="153">
        <v>56</v>
      </c>
      <c r="P538" s="30">
        <v>58.9</v>
      </c>
      <c r="Q538" s="43">
        <v>1.9</v>
      </c>
      <c r="R538" s="153">
        <v>60.8</v>
      </c>
      <c r="S538" s="52">
        <v>70</v>
      </c>
      <c r="T538" s="44">
        <v>0</v>
      </c>
      <c r="U538" s="81">
        <v>64068</v>
      </c>
      <c r="V538" s="82">
        <v>0</v>
      </c>
      <c r="W538" s="88">
        <v>64068</v>
      </c>
      <c r="X538" s="54">
        <v>48384</v>
      </c>
      <c r="Y538" s="53">
        <v>17515</v>
      </c>
      <c r="Z538" s="86">
        <v>65899</v>
      </c>
      <c r="AA538" s="86">
        <v>0</v>
      </c>
      <c r="AB538" s="86">
        <v>0</v>
      </c>
      <c r="AC538" s="87">
        <v>0</v>
      </c>
      <c r="AD538" s="198">
        <v>65899</v>
      </c>
    </row>
    <row r="539" spans="1:30" x14ac:dyDescent="0.25">
      <c r="A539" s="4" t="s">
        <v>18</v>
      </c>
      <c r="B539" s="5" t="s">
        <v>50</v>
      </c>
      <c r="C539" s="6" t="s">
        <v>68</v>
      </c>
      <c r="D539" s="5">
        <v>37836901</v>
      </c>
      <c r="E539" s="7" t="s">
        <v>69</v>
      </c>
      <c r="F539" s="5">
        <v>893412</v>
      </c>
      <c r="G539" s="7" t="s">
        <v>437</v>
      </c>
      <c r="H539" s="5" t="s">
        <v>18</v>
      </c>
      <c r="I539" s="7" t="s">
        <v>71</v>
      </c>
      <c r="J539" s="7" t="s">
        <v>71</v>
      </c>
      <c r="K539" s="7" t="s">
        <v>438</v>
      </c>
      <c r="L539" s="29"/>
      <c r="M539" s="30">
        <v>64.2</v>
      </c>
      <c r="N539" s="12">
        <v>0.7</v>
      </c>
      <c r="O539" s="153">
        <v>64.900000000000006</v>
      </c>
      <c r="P539" s="30">
        <v>78.400000000000006</v>
      </c>
      <c r="Q539" s="43">
        <v>1</v>
      </c>
      <c r="R539" s="153">
        <v>79.400000000000006</v>
      </c>
      <c r="S539" s="52">
        <v>70</v>
      </c>
      <c r="T539" s="44">
        <v>0</v>
      </c>
      <c r="U539" s="81">
        <v>74251</v>
      </c>
      <c r="V539" s="82">
        <v>0</v>
      </c>
      <c r="W539" s="88">
        <v>74251</v>
      </c>
      <c r="X539" s="54">
        <v>58576</v>
      </c>
      <c r="Y539" s="53">
        <v>21205</v>
      </c>
      <c r="Z539" s="86">
        <v>79781</v>
      </c>
      <c r="AA539" s="86">
        <v>0</v>
      </c>
      <c r="AB539" s="86">
        <v>0</v>
      </c>
      <c r="AC539" s="87">
        <v>0</v>
      </c>
      <c r="AD539" s="198">
        <v>79781</v>
      </c>
    </row>
    <row r="540" spans="1:30" x14ac:dyDescent="0.25">
      <c r="A540" s="4" t="s">
        <v>18</v>
      </c>
      <c r="B540" s="5" t="s">
        <v>50</v>
      </c>
      <c r="C540" s="6" t="s">
        <v>68</v>
      </c>
      <c r="D540" s="5">
        <v>37836901</v>
      </c>
      <c r="E540" s="7" t="s">
        <v>69</v>
      </c>
      <c r="F540" s="5">
        <v>17053676</v>
      </c>
      <c r="G540" s="7" t="s">
        <v>456</v>
      </c>
      <c r="H540" s="5" t="s">
        <v>18</v>
      </c>
      <c r="I540" s="7" t="s">
        <v>71</v>
      </c>
      <c r="J540" s="7" t="s">
        <v>71</v>
      </c>
      <c r="K540" s="7" t="s">
        <v>457</v>
      </c>
      <c r="L540" s="29"/>
      <c r="M540" s="30">
        <v>37.5</v>
      </c>
      <c r="N540" s="12">
        <v>0.2</v>
      </c>
      <c r="O540" s="153">
        <v>37.700000000000003</v>
      </c>
      <c r="P540" s="30">
        <v>37</v>
      </c>
      <c r="Q540" s="43">
        <v>0.6</v>
      </c>
      <c r="R540" s="153">
        <v>37.6</v>
      </c>
      <c r="S540" s="52">
        <v>70</v>
      </c>
      <c r="T540" s="44">
        <v>0</v>
      </c>
      <c r="U540" s="81">
        <v>43132</v>
      </c>
      <c r="V540" s="82">
        <v>0</v>
      </c>
      <c r="W540" s="88">
        <v>43132</v>
      </c>
      <c r="X540" s="54">
        <v>31640</v>
      </c>
      <c r="Y540" s="53">
        <v>11454</v>
      </c>
      <c r="Z540" s="86">
        <v>43094</v>
      </c>
      <c r="AA540" s="86">
        <v>0</v>
      </c>
      <c r="AB540" s="86">
        <v>0</v>
      </c>
      <c r="AC540" s="87">
        <v>0</v>
      </c>
      <c r="AD540" s="198">
        <v>43094</v>
      </c>
    </row>
    <row r="541" spans="1:30" x14ac:dyDescent="0.25">
      <c r="A541" s="4" t="s">
        <v>18</v>
      </c>
      <c r="B541" s="5" t="s">
        <v>50</v>
      </c>
      <c r="C541" s="6" t="s">
        <v>68</v>
      </c>
      <c r="D541" s="5">
        <v>37836901</v>
      </c>
      <c r="E541" s="7" t="s">
        <v>69</v>
      </c>
      <c r="F541" s="5">
        <v>17055385</v>
      </c>
      <c r="G541" s="7" t="s">
        <v>466</v>
      </c>
      <c r="H541" s="5" t="s">
        <v>18</v>
      </c>
      <c r="I541" s="7" t="s">
        <v>71</v>
      </c>
      <c r="J541" s="7" t="s">
        <v>71</v>
      </c>
      <c r="K541" s="7" t="s">
        <v>467</v>
      </c>
      <c r="L541" s="29"/>
      <c r="M541" s="30">
        <v>53.8</v>
      </c>
      <c r="N541" s="12">
        <v>1</v>
      </c>
      <c r="O541" s="153">
        <v>54.8</v>
      </c>
      <c r="P541" s="30">
        <v>53.2</v>
      </c>
      <c r="Q541" s="43">
        <v>0</v>
      </c>
      <c r="R541" s="153">
        <v>53.2</v>
      </c>
      <c r="S541" s="52">
        <v>70</v>
      </c>
      <c r="T541" s="44">
        <v>0</v>
      </c>
      <c r="U541" s="81">
        <v>62695</v>
      </c>
      <c r="V541" s="82">
        <v>0</v>
      </c>
      <c r="W541" s="88">
        <v>62695</v>
      </c>
      <c r="X541" s="54">
        <v>45584</v>
      </c>
      <c r="Y541" s="53">
        <v>16501</v>
      </c>
      <c r="Z541" s="86">
        <v>62085</v>
      </c>
      <c r="AA541" s="86">
        <v>0</v>
      </c>
      <c r="AB541" s="86">
        <v>0</v>
      </c>
      <c r="AC541" s="87">
        <v>0</v>
      </c>
      <c r="AD541" s="198">
        <v>62085</v>
      </c>
    </row>
    <row r="542" spans="1:30" x14ac:dyDescent="0.25">
      <c r="A542" s="4" t="s">
        <v>18</v>
      </c>
      <c r="B542" s="5" t="s">
        <v>50</v>
      </c>
      <c r="C542" s="6" t="s">
        <v>68</v>
      </c>
      <c r="D542" s="5">
        <v>37836901</v>
      </c>
      <c r="E542" s="7" t="s">
        <v>69</v>
      </c>
      <c r="F542" s="5">
        <v>36082058</v>
      </c>
      <c r="G542" s="7" t="s">
        <v>1141</v>
      </c>
      <c r="H542" s="5" t="s">
        <v>18</v>
      </c>
      <c r="I542" s="7" t="s">
        <v>71</v>
      </c>
      <c r="J542" s="7" t="s">
        <v>71</v>
      </c>
      <c r="K542" s="7" t="s">
        <v>1142</v>
      </c>
      <c r="L542" s="29"/>
      <c r="M542" s="30">
        <v>48.5</v>
      </c>
      <c r="N542" s="12">
        <v>1</v>
      </c>
      <c r="O542" s="153">
        <v>49.5</v>
      </c>
      <c r="P542" s="30">
        <v>47.6</v>
      </c>
      <c r="Q542" s="43">
        <v>1</v>
      </c>
      <c r="R542" s="153">
        <v>48.6</v>
      </c>
      <c r="S542" s="52">
        <v>70</v>
      </c>
      <c r="T542" s="44">
        <v>0</v>
      </c>
      <c r="U542" s="81">
        <v>56632</v>
      </c>
      <c r="V542" s="82">
        <v>0</v>
      </c>
      <c r="W542" s="88">
        <v>56632</v>
      </c>
      <c r="X542" s="54">
        <v>41328</v>
      </c>
      <c r="Y542" s="53">
        <v>14961</v>
      </c>
      <c r="Z542" s="86">
        <v>56289</v>
      </c>
      <c r="AA542" s="86">
        <v>0</v>
      </c>
      <c r="AB542" s="86">
        <v>0</v>
      </c>
      <c r="AC542" s="87">
        <v>0</v>
      </c>
      <c r="AD542" s="198">
        <v>56289</v>
      </c>
    </row>
    <row r="543" spans="1:30" x14ac:dyDescent="0.25">
      <c r="A543" s="4" t="s">
        <v>18</v>
      </c>
      <c r="B543" s="5" t="s">
        <v>50</v>
      </c>
      <c r="C543" s="6" t="s">
        <v>68</v>
      </c>
      <c r="D543" s="5">
        <v>37836901</v>
      </c>
      <c r="E543" s="7" t="s">
        <v>69</v>
      </c>
      <c r="F543" s="5">
        <v>53242599</v>
      </c>
      <c r="G543" s="7" t="s">
        <v>33</v>
      </c>
      <c r="H543" s="5" t="s">
        <v>18</v>
      </c>
      <c r="I543" s="7" t="s">
        <v>71</v>
      </c>
      <c r="J543" s="7" t="s">
        <v>71</v>
      </c>
      <c r="K543" s="7" t="s">
        <v>1654</v>
      </c>
      <c r="L543" s="29"/>
      <c r="M543" s="30">
        <v>47.7</v>
      </c>
      <c r="N543" s="12">
        <v>1</v>
      </c>
      <c r="O543" s="153">
        <v>48.7</v>
      </c>
      <c r="P543" s="30">
        <v>48.9</v>
      </c>
      <c r="Q543" s="43">
        <v>1</v>
      </c>
      <c r="R543" s="153">
        <v>49.9</v>
      </c>
      <c r="S543" s="52">
        <v>70</v>
      </c>
      <c r="T543" s="44">
        <v>0</v>
      </c>
      <c r="U543" s="81">
        <v>55717</v>
      </c>
      <c r="V543" s="82">
        <v>0</v>
      </c>
      <c r="W543" s="88">
        <v>55717</v>
      </c>
      <c r="X543" s="54">
        <v>41244</v>
      </c>
      <c r="Y543" s="53">
        <v>14930</v>
      </c>
      <c r="Z543" s="86">
        <v>56174</v>
      </c>
      <c r="AA543" s="86">
        <v>0</v>
      </c>
      <c r="AB543" s="86">
        <v>0</v>
      </c>
      <c r="AC543" s="87">
        <v>0</v>
      </c>
      <c r="AD543" s="198">
        <v>56174</v>
      </c>
    </row>
    <row r="544" spans="1:30" x14ac:dyDescent="0.25">
      <c r="A544" s="4" t="s">
        <v>18</v>
      </c>
      <c r="B544" s="5" t="s">
        <v>142</v>
      </c>
      <c r="C544" s="6" t="s">
        <v>304</v>
      </c>
      <c r="D544" s="5">
        <v>313114</v>
      </c>
      <c r="E544" s="7" t="s">
        <v>305</v>
      </c>
      <c r="F544" s="5">
        <v>313114</v>
      </c>
      <c r="G544" s="7" t="s">
        <v>305</v>
      </c>
      <c r="H544" s="5" t="s">
        <v>18</v>
      </c>
      <c r="I544" s="7" t="s">
        <v>71</v>
      </c>
      <c r="J544" s="7" t="s">
        <v>71</v>
      </c>
      <c r="K544" s="7" t="s">
        <v>306</v>
      </c>
      <c r="L544" s="29"/>
      <c r="M544" s="30">
        <v>53</v>
      </c>
      <c r="N544" s="12">
        <v>0</v>
      </c>
      <c r="O544" s="153">
        <v>53</v>
      </c>
      <c r="P544" s="30">
        <v>56</v>
      </c>
      <c r="Q544" s="43">
        <v>0</v>
      </c>
      <c r="R544" s="153">
        <v>56</v>
      </c>
      <c r="S544" s="52">
        <v>70</v>
      </c>
      <c r="T544" s="44">
        <v>0</v>
      </c>
      <c r="U544" s="81">
        <v>60636</v>
      </c>
      <c r="V544" s="82">
        <v>0</v>
      </c>
      <c r="W544" s="88">
        <v>60636</v>
      </c>
      <c r="X544" s="54">
        <v>45360</v>
      </c>
      <c r="Y544" s="53">
        <v>16420</v>
      </c>
      <c r="Z544" s="86">
        <v>61780</v>
      </c>
      <c r="AA544" s="86">
        <v>0</v>
      </c>
      <c r="AB544" s="86">
        <v>0</v>
      </c>
      <c r="AC544" s="87">
        <v>0</v>
      </c>
      <c r="AD544" s="198">
        <v>61780</v>
      </c>
    </row>
    <row r="545" spans="1:30" x14ac:dyDescent="0.25">
      <c r="A545" s="4" t="s">
        <v>18</v>
      </c>
      <c r="B545" s="5" t="s">
        <v>142</v>
      </c>
      <c r="C545" s="6" t="s">
        <v>304</v>
      </c>
      <c r="D545" s="5">
        <v>313114</v>
      </c>
      <c r="E545" s="7" t="s">
        <v>305</v>
      </c>
      <c r="F545" s="5">
        <v>31875394</v>
      </c>
      <c r="G545" s="7" t="s">
        <v>648</v>
      </c>
      <c r="H545" s="5" t="s">
        <v>18</v>
      </c>
      <c r="I545" s="7" t="s">
        <v>71</v>
      </c>
      <c r="J545" s="7" t="s">
        <v>71</v>
      </c>
      <c r="K545" s="7" t="s">
        <v>893</v>
      </c>
      <c r="L545" s="29"/>
      <c r="M545" s="30">
        <v>59</v>
      </c>
      <c r="N545" s="12">
        <v>2.6</v>
      </c>
      <c r="O545" s="153">
        <v>61.6</v>
      </c>
      <c r="P545" s="30">
        <v>58.5</v>
      </c>
      <c r="Q545" s="43">
        <v>3.1</v>
      </c>
      <c r="R545" s="153">
        <v>61.6</v>
      </c>
      <c r="S545" s="52">
        <v>70</v>
      </c>
      <c r="T545" s="44">
        <v>0</v>
      </c>
      <c r="U545" s="81">
        <v>70475</v>
      </c>
      <c r="V545" s="82">
        <v>0</v>
      </c>
      <c r="W545" s="88">
        <v>70475</v>
      </c>
      <c r="X545" s="54">
        <v>51744</v>
      </c>
      <c r="Y545" s="53">
        <v>18731</v>
      </c>
      <c r="Z545" s="86">
        <v>70475</v>
      </c>
      <c r="AA545" s="86">
        <v>0</v>
      </c>
      <c r="AB545" s="86">
        <v>0</v>
      </c>
      <c r="AC545" s="87">
        <v>0</v>
      </c>
      <c r="AD545" s="198">
        <v>70475</v>
      </c>
    </row>
    <row r="546" spans="1:30" x14ac:dyDescent="0.25">
      <c r="A546" s="4" t="s">
        <v>18</v>
      </c>
      <c r="B546" s="5" t="s">
        <v>142</v>
      </c>
      <c r="C546" s="6" t="s">
        <v>304</v>
      </c>
      <c r="D546" s="5">
        <v>313114</v>
      </c>
      <c r="E546" s="7" t="s">
        <v>305</v>
      </c>
      <c r="F546" s="5">
        <v>36080543</v>
      </c>
      <c r="G546" s="7" t="s">
        <v>648</v>
      </c>
      <c r="H546" s="5" t="s">
        <v>18</v>
      </c>
      <c r="I546" s="7" t="s">
        <v>71</v>
      </c>
      <c r="J546" s="7" t="s">
        <v>71</v>
      </c>
      <c r="K546" s="7" t="s">
        <v>1114</v>
      </c>
      <c r="L546" s="29"/>
      <c r="M546" s="30">
        <v>64.7</v>
      </c>
      <c r="N546" s="12">
        <v>2</v>
      </c>
      <c r="O546" s="153">
        <v>66.7</v>
      </c>
      <c r="P546" s="30">
        <v>63</v>
      </c>
      <c r="Q546" s="43">
        <v>2</v>
      </c>
      <c r="R546" s="153">
        <v>65</v>
      </c>
      <c r="S546" s="52">
        <v>70</v>
      </c>
      <c r="T546" s="44">
        <v>0</v>
      </c>
      <c r="U546" s="81">
        <v>76310</v>
      </c>
      <c r="V546" s="82">
        <v>0</v>
      </c>
      <c r="W546" s="88">
        <v>76310</v>
      </c>
      <c r="X546" s="54">
        <v>55552</v>
      </c>
      <c r="Y546" s="53">
        <v>20110</v>
      </c>
      <c r="Z546" s="86">
        <v>75662</v>
      </c>
      <c r="AA546" s="86">
        <v>0</v>
      </c>
      <c r="AB546" s="86">
        <v>0</v>
      </c>
      <c r="AC546" s="87">
        <v>0</v>
      </c>
      <c r="AD546" s="198">
        <v>75662</v>
      </c>
    </row>
    <row r="547" spans="1:30" x14ac:dyDescent="0.25">
      <c r="A547" s="4" t="s">
        <v>18</v>
      </c>
      <c r="B547" s="5" t="s">
        <v>142</v>
      </c>
      <c r="C547" s="6" t="s">
        <v>304</v>
      </c>
      <c r="D547" s="5">
        <v>313114</v>
      </c>
      <c r="E547" s="7" t="s">
        <v>305</v>
      </c>
      <c r="F547" s="5">
        <v>36080594</v>
      </c>
      <c r="G547" s="7" t="s">
        <v>648</v>
      </c>
      <c r="H547" s="5" t="s">
        <v>18</v>
      </c>
      <c r="I547" s="7" t="s">
        <v>71</v>
      </c>
      <c r="J547" s="7" t="s">
        <v>71</v>
      </c>
      <c r="K547" s="7" t="s">
        <v>1119</v>
      </c>
      <c r="L547" s="29"/>
      <c r="M547" s="30">
        <v>66.7</v>
      </c>
      <c r="N547" s="12">
        <v>2</v>
      </c>
      <c r="O547" s="153">
        <v>68.7</v>
      </c>
      <c r="P547" s="30">
        <v>67.099999999999994</v>
      </c>
      <c r="Q547" s="43">
        <v>2</v>
      </c>
      <c r="R547" s="153">
        <v>69.099999999999994</v>
      </c>
      <c r="S547" s="52">
        <v>70</v>
      </c>
      <c r="T547" s="44">
        <v>0</v>
      </c>
      <c r="U547" s="81">
        <v>78598</v>
      </c>
      <c r="V547" s="82">
        <v>0</v>
      </c>
      <c r="W547" s="88">
        <v>78598</v>
      </c>
      <c r="X547" s="54">
        <v>57820</v>
      </c>
      <c r="Y547" s="53">
        <v>20931</v>
      </c>
      <c r="Z547" s="86">
        <v>78751</v>
      </c>
      <c r="AA547" s="86">
        <v>0</v>
      </c>
      <c r="AB547" s="86">
        <v>0</v>
      </c>
      <c r="AC547" s="87">
        <v>0</v>
      </c>
      <c r="AD547" s="198">
        <v>78751</v>
      </c>
    </row>
    <row r="548" spans="1:30" x14ac:dyDescent="0.25">
      <c r="A548" s="4" t="s">
        <v>18</v>
      </c>
      <c r="B548" s="5" t="s">
        <v>142</v>
      </c>
      <c r="C548" s="6" t="s">
        <v>304</v>
      </c>
      <c r="D548" s="5">
        <v>313114</v>
      </c>
      <c r="E548" s="7" t="s">
        <v>305</v>
      </c>
      <c r="F548" s="5">
        <v>36080756</v>
      </c>
      <c r="G548" s="7" t="s">
        <v>648</v>
      </c>
      <c r="H548" s="5" t="s">
        <v>18</v>
      </c>
      <c r="I548" s="7" t="s">
        <v>71</v>
      </c>
      <c r="J548" s="7" t="s">
        <v>71</v>
      </c>
      <c r="K548" s="7" t="s">
        <v>1132</v>
      </c>
      <c r="L548" s="29"/>
      <c r="M548" s="30">
        <v>65.2</v>
      </c>
      <c r="N548" s="12">
        <v>0.7</v>
      </c>
      <c r="O548" s="153">
        <v>65.899999999999991</v>
      </c>
      <c r="P548" s="30">
        <v>62.7</v>
      </c>
      <c r="Q548" s="43">
        <v>2</v>
      </c>
      <c r="R548" s="153">
        <v>64.7</v>
      </c>
      <c r="S548" s="52">
        <v>70</v>
      </c>
      <c r="T548" s="44">
        <v>0</v>
      </c>
      <c r="U548" s="81">
        <v>75395</v>
      </c>
      <c r="V548" s="82">
        <v>0</v>
      </c>
      <c r="W548" s="88">
        <v>75395</v>
      </c>
      <c r="X548" s="54">
        <v>55020</v>
      </c>
      <c r="Y548" s="53">
        <v>19917</v>
      </c>
      <c r="Z548" s="86">
        <v>74937</v>
      </c>
      <c r="AA548" s="86">
        <v>0</v>
      </c>
      <c r="AB548" s="86">
        <v>0</v>
      </c>
      <c r="AC548" s="87">
        <v>0</v>
      </c>
      <c r="AD548" s="198">
        <v>74937</v>
      </c>
    </row>
    <row r="549" spans="1:30" x14ac:dyDescent="0.25">
      <c r="A549" s="4" t="s">
        <v>18</v>
      </c>
      <c r="B549" s="5" t="s">
        <v>142</v>
      </c>
      <c r="C549" s="6" t="s">
        <v>304</v>
      </c>
      <c r="D549" s="5">
        <v>313114</v>
      </c>
      <c r="E549" s="7" t="s">
        <v>305</v>
      </c>
      <c r="F549" s="5">
        <v>36080772</v>
      </c>
      <c r="G549" s="7" t="s">
        <v>648</v>
      </c>
      <c r="H549" s="5" t="s">
        <v>18</v>
      </c>
      <c r="I549" s="7" t="s">
        <v>71</v>
      </c>
      <c r="J549" s="7" t="s">
        <v>71</v>
      </c>
      <c r="K549" s="7" t="s">
        <v>1133</v>
      </c>
      <c r="L549" s="29"/>
      <c r="M549" s="30">
        <v>79.8</v>
      </c>
      <c r="N549" s="12">
        <v>3.5</v>
      </c>
      <c r="O549" s="153">
        <v>83.3</v>
      </c>
      <c r="P549" s="30">
        <v>81.8</v>
      </c>
      <c r="Q549" s="43">
        <v>2</v>
      </c>
      <c r="R549" s="153">
        <v>83.8</v>
      </c>
      <c r="S549" s="52">
        <v>70</v>
      </c>
      <c r="T549" s="44">
        <v>0</v>
      </c>
      <c r="U549" s="81">
        <v>95302</v>
      </c>
      <c r="V549" s="82">
        <v>0</v>
      </c>
      <c r="W549" s="88">
        <v>95302</v>
      </c>
      <c r="X549" s="54">
        <v>70112</v>
      </c>
      <c r="Y549" s="53">
        <v>25381</v>
      </c>
      <c r="Z549" s="86">
        <v>95493</v>
      </c>
      <c r="AA549" s="86">
        <v>0</v>
      </c>
      <c r="AB549" s="86">
        <v>0</v>
      </c>
      <c r="AC549" s="87">
        <v>0</v>
      </c>
      <c r="AD549" s="198">
        <v>95493</v>
      </c>
    </row>
    <row r="550" spans="1:30" x14ac:dyDescent="0.25">
      <c r="A550" s="4" t="s">
        <v>18</v>
      </c>
      <c r="B550" s="5" t="s">
        <v>142</v>
      </c>
      <c r="C550" s="6" t="s">
        <v>304</v>
      </c>
      <c r="D550" s="5">
        <v>313114</v>
      </c>
      <c r="E550" s="7" t="s">
        <v>305</v>
      </c>
      <c r="F550" s="5">
        <v>36080829</v>
      </c>
      <c r="G550" s="7" t="s">
        <v>648</v>
      </c>
      <c r="H550" s="5" t="s">
        <v>18</v>
      </c>
      <c r="I550" s="7" t="s">
        <v>71</v>
      </c>
      <c r="J550" s="7" t="s">
        <v>71</v>
      </c>
      <c r="K550" s="7" t="s">
        <v>1136</v>
      </c>
      <c r="L550" s="29"/>
      <c r="M550" s="30">
        <v>28.1</v>
      </c>
      <c r="N550" s="12">
        <v>1</v>
      </c>
      <c r="O550" s="153">
        <v>29.1</v>
      </c>
      <c r="P550" s="30">
        <v>31.1</v>
      </c>
      <c r="Q550" s="43">
        <v>1</v>
      </c>
      <c r="R550" s="153">
        <v>32.1</v>
      </c>
      <c r="S550" s="52">
        <v>70</v>
      </c>
      <c r="T550" s="44">
        <v>0</v>
      </c>
      <c r="U550" s="81">
        <v>33292</v>
      </c>
      <c r="V550" s="82">
        <v>0</v>
      </c>
      <c r="W550" s="88">
        <v>33292</v>
      </c>
      <c r="X550" s="54">
        <v>25284</v>
      </c>
      <c r="Y550" s="53">
        <v>9153</v>
      </c>
      <c r="Z550" s="86">
        <v>34437</v>
      </c>
      <c r="AA550" s="86">
        <v>0</v>
      </c>
      <c r="AB550" s="86">
        <v>0</v>
      </c>
      <c r="AC550" s="87">
        <v>0</v>
      </c>
      <c r="AD550" s="198">
        <v>34437</v>
      </c>
    </row>
    <row r="551" spans="1:30" x14ac:dyDescent="0.25">
      <c r="A551" s="4" t="s">
        <v>18</v>
      </c>
      <c r="B551" s="5" t="s">
        <v>142</v>
      </c>
      <c r="C551" s="6" t="s">
        <v>304</v>
      </c>
      <c r="D551" s="5">
        <v>313114</v>
      </c>
      <c r="E551" s="7" t="s">
        <v>305</v>
      </c>
      <c r="F551" s="5">
        <v>37990357</v>
      </c>
      <c r="G551" s="7" t="s">
        <v>648</v>
      </c>
      <c r="H551" s="5" t="s">
        <v>18</v>
      </c>
      <c r="I551" s="7" t="s">
        <v>71</v>
      </c>
      <c r="J551" s="7" t="s">
        <v>71</v>
      </c>
      <c r="K551" s="7" t="s">
        <v>1257</v>
      </c>
      <c r="L551" s="29"/>
      <c r="M551" s="30">
        <v>59.3</v>
      </c>
      <c r="N551" s="12">
        <v>2.5</v>
      </c>
      <c r="O551" s="153">
        <v>61.8</v>
      </c>
      <c r="P551" s="30">
        <v>54.7</v>
      </c>
      <c r="Q551" s="43">
        <v>2.5</v>
      </c>
      <c r="R551" s="153">
        <v>57.2</v>
      </c>
      <c r="S551" s="52">
        <v>70</v>
      </c>
      <c r="T551" s="44">
        <v>0</v>
      </c>
      <c r="U551" s="81">
        <v>70704</v>
      </c>
      <c r="V551" s="82">
        <v>0</v>
      </c>
      <c r="W551" s="88">
        <v>70704</v>
      </c>
      <c r="X551" s="54">
        <v>50624</v>
      </c>
      <c r="Y551" s="53">
        <v>18326</v>
      </c>
      <c r="Z551" s="86">
        <v>68950</v>
      </c>
      <c r="AA551" s="86">
        <v>0</v>
      </c>
      <c r="AB551" s="86">
        <v>0</v>
      </c>
      <c r="AC551" s="87">
        <v>0</v>
      </c>
      <c r="AD551" s="198">
        <v>68950</v>
      </c>
    </row>
    <row r="552" spans="1:30" x14ac:dyDescent="0.25">
      <c r="A552" s="4" t="s">
        <v>18</v>
      </c>
      <c r="B552" s="5" t="s">
        <v>142</v>
      </c>
      <c r="C552" s="6" t="s">
        <v>304</v>
      </c>
      <c r="D552" s="5">
        <v>313114</v>
      </c>
      <c r="E552" s="7" t="s">
        <v>305</v>
      </c>
      <c r="F552" s="5">
        <v>37990365</v>
      </c>
      <c r="G552" s="7" t="s">
        <v>648</v>
      </c>
      <c r="H552" s="5" t="s">
        <v>18</v>
      </c>
      <c r="I552" s="7" t="s">
        <v>71</v>
      </c>
      <c r="J552" s="7" t="s">
        <v>71</v>
      </c>
      <c r="K552" s="7" t="s">
        <v>1258</v>
      </c>
      <c r="L552" s="29"/>
      <c r="M552" s="30">
        <v>60.6</v>
      </c>
      <c r="N552" s="12">
        <v>4.5</v>
      </c>
      <c r="O552" s="153">
        <v>65.100000000000009</v>
      </c>
      <c r="P552" s="30">
        <v>60.7</v>
      </c>
      <c r="Q552" s="43">
        <v>4.5</v>
      </c>
      <c r="R552" s="153">
        <v>65.2</v>
      </c>
      <c r="S552" s="52">
        <v>70</v>
      </c>
      <c r="T552" s="44">
        <v>0</v>
      </c>
      <c r="U552" s="81">
        <v>74479</v>
      </c>
      <c r="V552" s="82">
        <v>0</v>
      </c>
      <c r="W552" s="88">
        <v>74479</v>
      </c>
      <c r="X552" s="54">
        <v>54712</v>
      </c>
      <c r="Y552" s="53">
        <v>19806</v>
      </c>
      <c r="Z552" s="86">
        <v>74518</v>
      </c>
      <c r="AA552" s="86">
        <v>0</v>
      </c>
      <c r="AB552" s="86">
        <v>0</v>
      </c>
      <c r="AC552" s="87">
        <v>0</v>
      </c>
      <c r="AD552" s="198">
        <v>74518</v>
      </c>
    </row>
    <row r="553" spans="1:30" x14ac:dyDescent="0.25">
      <c r="A553" s="4" t="s">
        <v>18</v>
      </c>
      <c r="B553" s="5" t="s">
        <v>142</v>
      </c>
      <c r="C553" s="6" t="s">
        <v>304</v>
      </c>
      <c r="D553" s="5">
        <v>313114</v>
      </c>
      <c r="E553" s="7" t="s">
        <v>305</v>
      </c>
      <c r="F553" s="5">
        <v>37990373</v>
      </c>
      <c r="G553" s="7" t="s">
        <v>648</v>
      </c>
      <c r="H553" s="5" t="s">
        <v>18</v>
      </c>
      <c r="I553" s="7" t="s">
        <v>71</v>
      </c>
      <c r="J553" s="7" t="s">
        <v>71</v>
      </c>
      <c r="K553" s="7" t="s">
        <v>1259</v>
      </c>
      <c r="L553" s="29"/>
      <c r="M553" s="30">
        <v>74.2</v>
      </c>
      <c r="N553" s="12">
        <v>2</v>
      </c>
      <c r="O553" s="153">
        <v>76.2</v>
      </c>
      <c r="P553" s="30">
        <v>80.3</v>
      </c>
      <c r="Q553" s="43">
        <v>1.7</v>
      </c>
      <c r="R553" s="153">
        <v>82</v>
      </c>
      <c r="S553" s="52">
        <v>70</v>
      </c>
      <c r="T553" s="44">
        <v>0</v>
      </c>
      <c r="U553" s="81">
        <v>87179</v>
      </c>
      <c r="V553" s="82">
        <v>0</v>
      </c>
      <c r="W553" s="88">
        <v>87179</v>
      </c>
      <c r="X553" s="54">
        <v>65632</v>
      </c>
      <c r="Y553" s="53">
        <v>23759</v>
      </c>
      <c r="Z553" s="86">
        <v>89391</v>
      </c>
      <c r="AA553" s="86">
        <v>0</v>
      </c>
      <c r="AB553" s="86">
        <v>0</v>
      </c>
      <c r="AC553" s="87">
        <v>0</v>
      </c>
      <c r="AD553" s="198">
        <v>89391</v>
      </c>
    </row>
    <row r="554" spans="1:30" x14ac:dyDescent="0.25">
      <c r="A554" s="4" t="s">
        <v>18</v>
      </c>
      <c r="B554" s="5" t="s">
        <v>142</v>
      </c>
      <c r="C554" s="6" t="s">
        <v>288</v>
      </c>
      <c r="D554" s="5">
        <v>312258</v>
      </c>
      <c r="E554" s="7" t="s">
        <v>289</v>
      </c>
      <c r="F554" s="5">
        <v>312258</v>
      </c>
      <c r="G554" s="7" t="s">
        <v>289</v>
      </c>
      <c r="H554" s="5" t="s">
        <v>18</v>
      </c>
      <c r="I554" s="7" t="s">
        <v>71</v>
      </c>
      <c r="J554" s="7" t="s">
        <v>290</v>
      </c>
      <c r="K554" s="7" t="s">
        <v>291</v>
      </c>
      <c r="L554" s="29"/>
      <c r="M554" s="30">
        <v>2</v>
      </c>
      <c r="N554" s="12">
        <v>0</v>
      </c>
      <c r="O554" s="153">
        <v>2</v>
      </c>
      <c r="P554" s="30">
        <v>2</v>
      </c>
      <c r="Q554" s="43">
        <v>0</v>
      </c>
      <c r="R554" s="153">
        <v>2</v>
      </c>
      <c r="S554" s="52">
        <v>70</v>
      </c>
      <c r="T554" s="44">
        <v>0</v>
      </c>
      <c r="U554" s="81">
        <v>2288</v>
      </c>
      <c r="V554" s="82">
        <v>0</v>
      </c>
      <c r="W554" s="88">
        <v>2288</v>
      </c>
      <c r="X554" s="54">
        <v>1680</v>
      </c>
      <c r="Y554" s="53">
        <v>608</v>
      </c>
      <c r="Z554" s="86">
        <v>2288</v>
      </c>
      <c r="AA554" s="86">
        <v>0</v>
      </c>
      <c r="AB554" s="86">
        <v>0</v>
      </c>
      <c r="AC554" s="87">
        <v>0</v>
      </c>
      <c r="AD554" s="198">
        <v>2288</v>
      </c>
    </row>
    <row r="555" spans="1:30" x14ac:dyDescent="0.25">
      <c r="A555" s="4" t="s">
        <v>18</v>
      </c>
      <c r="B555" s="5" t="s">
        <v>142</v>
      </c>
      <c r="C555" s="6" t="s">
        <v>1231</v>
      </c>
      <c r="D555" s="5">
        <v>312266</v>
      </c>
      <c r="E555" s="7" t="s">
        <v>1232</v>
      </c>
      <c r="F555" s="5">
        <v>37842501</v>
      </c>
      <c r="G555" s="7" t="s">
        <v>648</v>
      </c>
      <c r="H555" s="5" t="s">
        <v>18</v>
      </c>
      <c r="I555" s="7" t="s">
        <v>71</v>
      </c>
      <c r="J555" s="7" t="s">
        <v>1233</v>
      </c>
      <c r="K555" s="7" t="s">
        <v>1234</v>
      </c>
      <c r="L555" s="29"/>
      <c r="M555" s="30">
        <v>13.100000000000001</v>
      </c>
      <c r="N555" s="12">
        <v>0</v>
      </c>
      <c r="O555" s="153">
        <v>13.100000000000001</v>
      </c>
      <c r="P555" s="30">
        <v>15.3</v>
      </c>
      <c r="Q555" s="43">
        <v>0</v>
      </c>
      <c r="R555" s="153">
        <v>15.3</v>
      </c>
      <c r="S555" s="52">
        <v>70</v>
      </c>
      <c r="T555" s="44">
        <v>0</v>
      </c>
      <c r="U555" s="81">
        <v>14987</v>
      </c>
      <c r="V555" s="82">
        <v>0</v>
      </c>
      <c r="W555" s="88">
        <v>14987</v>
      </c>
      <c r="X555" s="54">
        <v>11620</v>
      </c>
      <c r="Y555" s="53">
        <v>4206</v>
      </c>
      <c r="Z555" s="86">
        <v>15826</v>
      </c>
      <c r="AA555" s="86">
        <v>0</v>
      </c>
      <c r="AB555" s="86">
        <v>0</v>
      </c>
      <c r="AC555" s="87">
        <v>0</v>
      </c>
      <c r="AD555" s="198">
        <v>15826</v>
      </c>
    </row>
    <row r="556" spans="1:30" x14ac:dyDescent="0.25">
      <c r="A556" s="4" t="s">
        <v>18</v>
      </c>
      <c r="B556" s="5" t="s">
        <v>142</v>
      </c>
      <c r="C556" s="6" t="s">
        <v>1182</v>
      </c>
      <c r="D556" s="5">
        <v>312282</v>
      </c>
      <c r="E556" s="7" t="s">
        <v>1183</v>
      </c>
      <c r="F556" s="5">
        <v>37836463</v>
      </c>
      <c r="G556" s="7" t="s">
        <v>648</v>
      </c>
      <c r="H556" s="5" t="s">
        <v>18</v>
      </c>
      <c r="I556" s="7" t="s">
        <v>71</v>
      </c>
      <c r="J556" s="7" t="s">
        <v>1184</v>
      </c>
      <c r="K556" s="7" t="s">
        <v>1185</v>
      </c>
      <c r="L556" s="29"/>
      <c r="M556" s="30">
        <v>29.2</v>
      </c>
      <c r="N556" s="12">
        <v>0</v>
      </c>
      <c r="O556" s="153">
        <v>29.2</v>
      </c>
      <c r="P556" s="30">
        <v>34.6</v>
      </c>
      <c r="Q556" s="43">
        <v>1.2</v>
      </c>
      <c r="R556" s="153">
        <v>35.800000000000004</v>
      </c>
      <c r="S556" s="52">
        <v>70</v>
      </c>
      <c r="T556" s="44">
        <v>0</v>
      </c>
      <c r="U556" s="81">
        <v>33407</v>
      </c>
      <c r="V556" s="82">
        <v>0</v>
      </c>
      <c r="W556" s="88">
        <v>33407</v>
      </c>
      <c r="X556" s="54">
        <v>26376</v>
      </c>
      <c r="Y556" s="53">
        <v>9548</v>
      </c>
      <c r="Z556" s="86">
        <v>35924</v>
      </c>
      <c r="AA556" s="86">
        <v>0</v>
      </c>
      <c r="AB556" s="86">
        <v>0</v>
      </c>
      <c r="AC556" s="87">
        <v>0</v>
      </c>
      <c r="AD556" s="198">
        <v>35924</v>
      </c>
    </row>
    <row r="557" spans="1:30" x14ac:dyDescent="0.25">
      <c r="A557" s="4" t="s">
        <v>18</v>
      </c>
      <c r="B557" s="5" t="s">
        <v>142</v>
      </c>
      <c r="C557" s="6" t="s">
        <v>292</v>
      </c>
      <c r="D557" s="5">
        <v>312291</v>
      </c>
      <c r="E557" s="7" t="s">
        <v>293</v>
      </c>
      <c r="F557" s="5">
        <v>312291</v>
      </c>
      <c r="G557" s="7" t="s">
        <v>293</v>
      </c>
      <c r="H557" s="5" t="s">
        <v>18</v>
      </c>
      <c r="I557" s="7" t="s">
        <v>71</v>
      </c>
      <c r="J557" s="7" t="s">
        <v>294</v>
      </c>
      <c r="K557" s="7" t="s">
        <v>295</v>
      </c>
      <c r="L557" s="29"/>
      <c r="M557" s="30">
        <v>2</v>
      </c>
      <c r="N557" s="12">
        <v>0</v>
      </c>
      <c r="O557" s="153">
        <v>2</v>
      </c>
      <c r="P557" s="30">
        <v>2</v>
      </c>
      <c r="Q557" s="43">
        <v>0</v>
      </c>
      <c r="R557" s="153">
        <v>2</v>
      </c>
      <c r="S557" s="52">
        <v>70</v>
      </c>
      <c r="T557" s="44">
        <v>0</v>
      </c>
      <c r="U557" s="81">
        <v>2288</v>
      </c>
      <c r="V557" s="82">
        <v>0</v>
      </c>
      <c r="W557" s="88">
        <v>2288</v>
      </c>
      <c r="X557" s="54">
        <v>1680</v>
      </c>
      <c r="Y557" s="53">
        <v>608</v>
      </c>
      <c r="Z557" s="86">
        <v>2288</v>
      </c>
      <c r="AA557" s="86">
        <v>0</v>
      </c>
      <c r="AB557" s="86">
        <v>0</v>
      </c>
      <c r="AC557" s="87">
        <v>0</v>
      </c>
      <c r="AD557" s="198">
        <v>2288</v>
      </c>
    </row>
    <row r="558" spans="1:30" x14ac:dyDescent="0.25">
      <c r="A558" s="4" t="s">
        <v>18</v>
      </c>
      <c r="B558" s="5" t="s">
        <v>142</v>
      </c>
      <c r="C558" s="6" t="s">
        <v>1137</v>
      </c>
      <c r="D558" s="5">
        <v>312312</v>
      </c>
      <c r="E558" s="7" t="s">
        <v>1138</v>
      </c>
      <c r="F558" s="5">
        <v>36080870</v>
      </c>
      <c r="G558" s="7" t="s">
        <v>648</v>
      </c>
      <c r="H558" s="5" t="s">
        <v>18</v>
      </c>
      <c r="I558" s="7" t="s">
        <v>71</v>
      </c>
      <c r="J558" s="7" t="s">
        <v>1139</v>
      </c>
      <c r="K558" s="7" t="s">
        <v>1140</v>
      </c>
      <c r="L558" s="29"/>
      <c r="M558" s="30">
        <v>31.8</v>
      </c>
      <c r="N558" s="12">
        <v>2.1</v>
      </c>
      <c r="O558" s="153">
        <v>33.900000000000006</v>
      </c>
      <c r="P558" s="30">
        <v>29.6</v>
      </c>
      <c r="Q558" s="43">
        <v>1</v>
      </c>
      <c r="R558" s="153">
        <v>30.6</v>
      </c>
      <c r="S558" s="52">
        <v>70</v>
      </c>
      <c r="T558" s="44">
        <v>0</v>
      </c>
      <c r="U558" s="81">
        <v>38784</v>
      </c>
      <c r="V558" s="82">
        <v>0</v>
      </c>
      <c r="W558" s="88">
        <v>38784</v>
      </c>
      <c r="X558" s="54">
        <v>27552</v>
      </c>
      <c r="Y558" s="53">
        <v>9974</v>
      </c>
      <c r="Z558" s="86">
        <v>37526</v>
      </c>
      <c r="AA558" s="86">
        <v>0</v>
      </c>
      <c r="AB558" s="86">
        <v>0</v>
      </c>
      <c r="AC558" s="87">
        <v>0</v>
      </c>
      <c r="AD558" s="198">
        <v>37526</v>
      </c>
    </row>
    <row r="559" spans="1:30" x14ac:dyDescent="0.25">
      <c r="A559" s="4" t="s">
        <v>18</v>
      </c>
      <c r="B559" s="5" t="s">
        <v>142</v>
      </c>
      <c r="C559" s="6" t="s">
        <v>1210</v>
      </c>
      <c r="D559" s="5">
        <v>312321</v>
      </c>
      <c r="E559" s="7" t="s">
        <v>1211</v>
      </c>
      <c r="F559" s="5">
        <v>37836552</v>
      </c>
      <c r="G559" s="7" t="s">
        <v>648</v>
      </c>
      <c r="H559" s="5" t="s">
        <v>18</v>
      </c>
      <c r="I559" s="7" t="s">
        <v>71</v>
      </c>
      <c r="J559" s="7" t="s">
        <v>1212</v>
      </c>
      <c r="K559" s="7" t="s">
        <v>1213</v>
      </c>
      <c r="L559" s="29"/>
      <c r="M559" s="30">
        <v>30.8</v>
      </c>
      <c r="N559" s="12">
        <v>0.2</v>
      </c>
      <c r="O559" s="153">
        <v>31</v>
      </c>
      <c r="P559" s="30">
        <v>29.6</v>
      </c>
      <c r="Q559" s="43">
        <v>0.5</v>
      </c>
      <c r="R559" s="153">
        <v>30.1</v>
      </c>
      <c r="S559" s="52">
        <v>70</v>
      </c>
      <c r="T559" s="44">
        <v>0</v>
      </c>
      <c r="U559" s="81">
        <v>35467</v>
      </c>
      <c r="V559" s="82">
        <v>0</v>
      </c>
      <c r="W559" s="88">
        <v>35467</v>
      </c>
      <c r="X559" s="54">
        <v>25788</v>
      </c>
      <c r="Y559" s="53">
        <v>9335</v>
      </c>
      <c r="Z559" s="86">
        <v>35123</v>
      </c>
      <c r="AA559" s="86">
        <v>0</v>
      </c>
      <c r="AB559" s="86">
        <v>0</v>
      </c>
      <c r="AC559" s="87">
        <v>0</v>
      </c>
      <c r="AD559" s="198">
        <v>35123</v>
      </c>
    </row>
    <row r="560" spans="1:30" s="37" customFormat="1" x14ac:dyDescent="0.25">
      <c r="A560" s="4" t="s">
        <v>18</v>
      </c>
      <c r="B560" s="5" t="s">
        <v>142</v>
      </c>
      <c r="C560" s="6" t="s">
        <v>296</v>
      </c>
      <c r="D560" s="5">
        <v>312339</v>
      </c>
      <c r="E560" s="7" t="s">
        <v>297</v>
      </c>
      <c r="F560" s="5">
        <v>312339</v>
      </c>
      <c r="G560" s="7" t="s">
        <v>297</v>
      </c>
      <c r="H560" s="5" t="s">
        <v>18</v>
      </c>
      <c r="I560" s="7" t="s">
        <v>71</v>
      </c>
      <c r="J560" s="7" t="s">
        <v>298</v>
      </c>
      <c r="K560" s="7" t="s">
        <v>299</v>
      </c>
      <c r="L560" s="29"/>
      <c r="M560" s="30">
        <v>2</v>
      </c>
      <c r="N560" s="12">
        <v>0</v>
      </c>
      <c r="O560" s="153">
        <v>2</v>
      </c>
      <c r="P560" s="30">
        <v>2</v>
      </c>
      <c r="Q560" s="43">
        <v>0</v>
      </c>
      <c r="R560" s="153">
        <v>2</v>
      </c>
      <c r="S560" s="52">
        <v>70</v>
      </c>
      <c r="T560" s="44">
        <v>0</v>
      </c>
      <c r="U560" s="81">
        <v>2288</v>
      </c>
      <c r="V560" s="82">
        <v>0</v>
      </c>
      <c r="W560" s="88">
        <v>2288</v>
      </c>
      <c r="X560" s="54">
        <v>1680</v>
      </c>
      <c r="Y560" s="53">
        <v>608</v>
      </c>
      <c r="Z560" s="86">
        <v>2288</v>
      </c>
      <c r="AA560" s="86">
        <v>0</v>
      </c>
      <c r="AB560" s="86">
        <v>0</v>
      </c>
      <c r="AC560" s="87">
        <v>0</v>
      </c>
      <c r="AD560" s="198">
        <v>2288</v>
      </c>
    </row>
    <row r="561" spans="1:30" x14ac:dyDescent="0.25">
      <c r="A561" s="4" t="s">
        <v>18</v>
      </c>
      <c r="B561" s="5" t="s">
        <v>142</v>
      </c>
      <c r="C561" s="6" t="s">
        <v>1167</v>
      </c>
      <c r="D561" s="5">
        <v>312347</v>
      </c>
      <c r="E561" s="7" t="s">
        <v>1168</v>
      </c>
      <c r="F561" s="5">
        <v>36093939</v>
      </c>
      <c r="G561" s="7" t="s">
        <v>594</v>
      </c>
      <c r="H561" s="5" t="s">
        <v>18</v>
      </c>
      <c r="I561" s="7" t="s">
        <v>71</v>
      </c>
      <c r="J561" s="7" t="s">
        <v>1169</v>
      </c>
      <c r="K561" s="7" t="s">
        <v>1170</v>
      </c>
      <c r="L561" s="29"/>
      <c r="M561" s="30">
        <v>38.700000000000003</v>
      </c>
      <c r="N561" s="12">
        <v>1</v>
      </c>
      <c r="O561" s="153">
        <v>39.700000000000003</v>
      </c>
      <c r="P561" s="30">
        <v>43.9</v>
      </c>
      <c r="Q561" s="43">
        <v>1</v>
      </c>
      <c r="R561" s="153">
        <v>44.9</v>
      </c>
      <c r="S561" s="52">
        <v>70</v>
      </c>
      <c r="T561" s="44">
        <v>0</v>
      </c>
      <c r="U561" s="81">
        <v>45420</v>
      </c>
      <c r="V561" s="82">
        <v>0</v>
      </c>
      <c r="W561" s="88">
        <v>45420</v>
      </c>
      <c r="X561" s="54">
        <v>34804</v>
      </c>
      <c r="Y561" s="53">
        <v>12599</v>
      </c>
      <c r="Z561" s="86">
        <v>47403</v>
      </c>
      <c r="AA561" s="86">
        <v>0</v>
      </c>
      <c r="AB561" s="86">
        <v>0</v>
      </c>
      <c r="AC561" s="87">
        <v>0</v>
      </c>
      <c r="AD561" s="198">
        <v>47403</v>
      </c>
    </row>
    <row r="562" spans="1:30" x14ac:dyDescent="0.25">
      <c r="A562" s="4" t="s">
        <v>18</v>
      </c>
      <c r="B562" s="5" t="s">
        <v>142</v>
      </c>
      <c r="C562" s="6" t="s">
        <v>1167</v>
      </c>
      <c r="D562" s="5">
        <v>312347</v>
      </c>
      <c r="E562" s="7" t="s">
        <v>1168</v>
      </c>
      <c r="F562" s="5">
        <v>37841491</v>
      </c>
      <c r="G562" s="7" t="s">
        <v>542</v>
      </c>
      <c r="H562" s="5" t="s">
        <v>18</v>
      </c>
      <c r="I562" s="7" t="s">
        <v>71</v>
      </c>
      <c r="J562" s="7" t="s">
        <v>1169</v>
      </c>
      <c r="K562" s="7" t="s">
        <v>1221</v>
      </c>
      <c r="L562" s="29"/>
      <c r="M562" s="30">
        <v>19</v>
      </c>
      <c r="N562" s="12">
        <v>0</v>
      </c>
      <c r="O562" s="153">
        <v>19</v>
      </c>
      <c r="P562" s="30">
        <v>21</v>
      </c>
      <c r="Q562" s="43">
        <v>1</v>
      </c>
      <c r="R562" s="153">
        <v>22</v>
      </c>
      <c r="S562" s="52">
        <v>70</v>
      </c>
      <c r="T562" s="44">
        <v>0</v>
      </c>
      <c r="U562" s="81">
        <v>21738</v>
      </c>
      <c r="V562" s="82">
        <v>0</v>
      </c>
      <c r="W562" s="88">
        <v>21738</v>
      </c>
      <c r="X562" s="54">
        <v>16800</v>
      </c>
      <c r="Y562" s="53">
        <v>6082</v>
      </c>
      <c r="Z562" s="86">
        <v>22882</v>
      </c>
      <c r="AA562" s="86">
        <v>0</v>
      </c>
      <c r="AB562" s="86">
        <v>0</v>
      </c>
      <c r="AC562" s="87">
        <v>0</v>
      </c>
      <c r="AD562" s="198">
        <v>22882</v>
      </c>
    </row>
    <row r="563" spans="1:30" x14ac:dyDescent="0.25">
      <c r="A563" s="4" t="s">
        <v>18</v>
      </c>
      <c r="B563" s="5" t="s">
        <v>142</v>
      </c>
      <c r="C563" s="6" t="s">
        <v>1186</v>
      </c>
      <c r="D563" s="5">
        <v>312363</v>
      </c>
      <c r="E563" s="7" t="s">
        <v>1187</v>
      </c>
      <c r="F563" s="5">
        <v>37836471</v>
      </c>
      <c r="G563" s="7" t="s">
        <v>648</v>
      </c>
      <c r="H563" s="5" t="s">
        <v>18</v>
      </c>
      <c r="I563" s="7" t="s">
        <v>71</v>
      </c>
      <c r="J563" s="7" t="s">
        <v>1188</v>
      </c>
      <c r="K563" s="7" t="s">
        <v>1189</v>
      </c>
      <c r="L563" s="29"/>
      <c r="M563" s="30">
        <v>17.7</v>
      </c>
      <c r="N563" s="12">
        <v>0.5</v>
      </c>
      <c r="O563" s="153">
        <v>18.2</v>
      </c>
      <c r="P563" s="30">
        <v>20</v>
      </c>
      <c r="Q563" s="43">
        <v>0.5</v>
      </c>
      <c r="R563" s="153">
        <v>20.5</v>
      </c>
      <c r="S563" s="52">
        <v>70</v>
      </c>
      <c r="T563" s="44">
        <v>0</v>
      </c>
      <c r="U563" s="81">
        <v>20822</v>
      </c>
      <c r="V563" s="82">
        <v>0</v>
      </c>
      <c r="W563" s="88">
        <v>20822</v>
      </c>
      <c r="X563" s="54">
        <v>15932</v>
      </c>
      <c r="Y563" s="53">
        <v>5767</v>
      </c>
      <c r="Z563" s="86">
        <v>21699</v>
      </c>
      <c r="AA563" s="86">
        <v>0</v>
      </c>
      <c r="AB563" s="86">
        <v>0</v>
      </c>
      <c r="AC563" s="87">
        <v>0</v>
      </c>
      <c r="AD563" s="198">
        <v>21699</v>
      </c>
    </row>
    <row r="564" spans="1:30" x14ac:dyDescent="0.25">
      <c r="A564" s="4" t="s">
        <v>18</v>
      </c>
      <c r="B564" s="5" t="s">
        <v>142</v>
      </c>
      <c r="C564" s="6" t="s">
        <v>1163</v>
      </c>
      <c r="D564" s="5">
        <v>312380</v>
      </c>
      <c r="E564" s="7" t="s">
        <v>1164</v>
      </c>
      <c r="F564" s="5">
        <v>36093815</v>
      </c>
      <c r="G564" s="7" t="s">
        <v>648</v>
      </c>
      <c r="H564" s="5" t="s">
        <v>18</v>
      </c>
      <c r="I564" s="7" t="s">
        <v>71</v>
      </c>
      <c r="J564" s="7" t="s">
        <v>1165</v>
      </c>
      <c r="K564" s="7" t="s">
        <v>1166</v>
      </c>
      <c r="L564" s="29"/>
      <c r="M564" s="30">
        <v>4.5999999999999996</v>
      </c>
      <c r="N564" s="12">
        <v>0</v>
      </c>
      <c r="O564" s="153">
        <v>4.5999999999999996</v>
      </c>
      <c r="P564" s="30">
        <v>6.6999999999999993</v>
      </c>
      <c r="Q564" s="43">
        <v>0</v>
      </c>
      <c r="R564" s="153">
        <v>6.6999999999999993</v>
      </c>
      <c r="S564" s="52">
        <v>70</v>
      </c>
      <c r="T564" s="44">
        <v>0</v>
      </c>
      <c r="U564" s="81">
        <v>5263</v>
      </c>
      <c r="V564" s="82">
        <v>0</v>
      </c>
      <c r="W564" s="88">
        <v>5263</v>
      </c>
      <c r="X564" s="54">
        <v>4452</v>
      </c>
      <c r="Y564" s="53">
        <v>1612</v>
      </c>
      <c r="Z564" s="86">
        <v>6064</v>
      </c>
      <c r="AA564" s="86">
        <v>0</v>
      </c>
      <c r="AB564" s="86">
        <v>0</v>
      </c>
      <c r="AC564" s="87">
        <v>0</v>
      </c>
      <c r="AD564" s="198">
        <v>6064</v>
      </c>
    </row>
    <row r="565" spans="1:30" x14ac:dyDescent="0.25">
      <c r="A565" s="4" t="s">
        <v>18</v>
      </c>
      <c r="B565" s="5" t="s">
        <v>142</v>
      </c>
      <c r="C565" s="6" t="s">
        <v>1115</v>
      </c>
      <c r="D565" s="5">
        <v>312398</v>
      </c>
      <c r="E565" s="7" t="s">
        <v>1116</v>
      </c>
      <c r="F565" s="5">
        <v>36080586</v>
      </c>
      <c r="G565" s="7" t="s">
        <v>648</v>
      </c>
      <c r="H565" s="5" t="s">
        <v>18</v>
      </c>
      <c r="I565" s="7" t="s">
        <v>71</v>
      </c>
      <c r="J565" s="7" t="s">
        <v>1117</v>
      </c>
      <c r="K565" s="7" t="s">
        <v>1118</v>
      </c>
      <c r="L565" s="29"/>
      <c r="M565" s="30">
        <v>25.7</v>
      </c>
      <c r="N565" s="12">
        <v>0</v>
      </c>
      <c r="O565" s="153">
        <v>25.7</v>
      </c>
      <c r="P565" s="30">
        <v>29.7</v>
      </c>
      <c r="Q565" s="43">
        <v>0</v>
      </c>
      <c r="R565" s="153">
        <v>29.7</v>
      </c>
      <c r="S565" s="52">
        <v>70</v>
      </c>
      <c r="T565" s="44">
        <v>0</v>
      </c>
      <c r="U565" s="81">
        <v>29403</v>
      </c>
      <c r="V565" s="82">
        <v>0</v>
      </c>
      <c r="W565" s="88">
        <v>29403</v>
      </c>
      <c r="X565" s="54">
        <v>22708</v>
      </c>
      <c r="Y565" s="53">
        <v>8220</v>
      </c>
      <c r="Z565" s="86">
        <v>30928</v>
      </c>
      <c r="AA565" s="86">
        <v>0</v>
      </c>
      <c r="AB565" s="86">
        <v>0</v>
      </c>
      <c r="AC565" s="87">
        <v>0</v>
      </c>
      <c r="AD565" s="198">
        <v>30928</v>
      </c>
    </row>
    <row r="566" spans="1:30" x14ac:dyDescent="0.25">
      <c r="A566" s="4" t="s">
        <v>18</v>
      </c>
      <c r="B566" s="5" t="s">
        <v>142</v>
      </c>
      <c r="C566" s="6" t="s">
        <v>1243</v>
      </c>
      <c r="D566" s="5">
        <v>312401</v>
      </c>
      <c r="E566" s="7" t="s">
        <v>1244</v>
      </c>
      <c r="F566" s="5">
        <v>37850946</v>
      </c>
      <c r="G566" s="7" t="s">
        <v>648</v>
      </c>
      <c r="H566" s="5" t="s">
        <v>18</v>
      </c>
      <c r="I566" s="7" t="s">
        <v>71</v>
      </c>
      <c r="J566" s="7" t="s">
        <v>1245</v>
      </c>
      <c r="K566" s="7" t="s">
        <v>1246</v>
      </c>
      <c r="L566" s="29"/>
      <c r="M566" s="30">
        <v>8</v>
      </c>
      <c r="N566" s="12">
        <v>0</v>
      </c>
      <c r="O566" s="153">
        <v>8</v>
      </c>
      <c r="P566" s="30">
        <v>8.6</v>
      </c>
      <c r="Q566" s="43">
        <v>0</v>
      </c>
      <c r="R566" s="153">
        <v>8.6</v>
      </c>
      <c r="S566" s="52">
        <v>70</v>
      </c>
      <c r="T566" s="44">
        <v>0</v>
      </c>
      <c r="U566" s="81">
        <v>9153</v>
      </c>
      <c r="V566" s="82">
        <v>0</v>
      </c>
      <c r="W566" s="88">
        <v>9153</v>
      </c>
      <c r="X566" s="54">
        <v>6888</v>
      </c>
      <c r="Y566" s="53">
        <v>2493</v>
      </c>
      <c r="Z566" s="86">
        <v>9381</v>
      </c>
      <c r="AA566" s="86">
        <v>0</v>
      </c>
      <c r="AB566" s="86">
        <v>0</v>
      </c>
      <c r="AC566" s="87">
        <v>0</v>
      </c>
      <c r="AD566" s="198">
        <v>9381</v>
      </c>
    </row>
    <row r="567" spans="1:30" x14ac:dyDescent="0.25">
      <c r="A567" s="4" t="s">
        <v>18</v>
      </c>
      <c r="B567" s="5" t="s">
        <v>142</v>
      </c>
      <c r="C567" s="6" t="s">
        <v>1190</v>
      </c>
      <c r="D567" s="5">
        <v>312410</v>
      </c>
      <c r="E567" s="7" t="s">
        <v>1191</v>
      </c>
      <c r="F567" s="5">
        <v>37836480</v>
      </c>
      <c r="G567" s="7" t="s">
        <v>648</v>
      </c>
      <c r="H567" s="5" t="s">
        <v>18</v>
      </c>
      <c r="I567" s="7" t="s">
        <v>71</v>
      </c>
      <c r="J567" s="7" t="s">
        <v>1192</v>
      </c>
      <c r="K567" s="7" t="s">
        <v>1193</v>
      </c>
      <c r="L567" s="29"/>
      <c r="M567" s="30">
        <v>20.100000000000001</v>
      </c>
      <c r="N567" s="12">
        <v>0</v>
      </c>
      <c r="O567" s="153">
        <v>20.100000000000001</v>
      </c>
      <c r="P567" s="30">
        <v>21.1</v>
      </c>
      <c r="Q567" s="43">
        <v>0</v>
      </c>
      <c r="R567" s="153">
        <v>21.1</v>
      </c>
      <c r="S567" s="52">
        <v>70</v>
      </c>
      <c r="T567" s="44">
        <v>0</v>
      </c>
      <c r="U567" s="81">
        <v>22996</v>
      </c>
      <c r="V567" s="82">
        <v>0</v>
      </c>
      <c r="W567" s="88">
        <v>22996</v>
      </c>
      <c r="X567" s="54">
        <v>17164</v>
      </c>
      <c r="Y567" s="53">
        <v>6213</v>
      </c>
      <c r="Z567" s="86">
        <v>23377</v>
      </c>
      <c r="AA567" s="86">
        <v>0</v>
      </c>
      <c r="AB567" s="86">
        <v>0</v>
      </c>
      <c r="AC567" s="87">
        <v>0</v>
      </c>
      <c r="AD567" s="198">
        <v>23377</v>
      </c>
    </row>
    <row r="568" spans="1:30" x14ac:dyDescent="0.25">
      <c r="A568" s="4" t="s">
        <v>18</v>
      </c>
      <c r="B568" s="5" t="s">
        <v>142</v>
      </c>
      <c r="C568" s="6" t="s">
        <v>1150</v>
      </c>
      <c r="D568" s="5">
        <v>312533</v>
      </c>
      <c r="E568" s="7" t="s">
        <v>1151</v>
      </c>
      <c r="F568" s="5">
        <v>36090387</v>
      </c>
      <c r="G568" s="7" t="s">
        <v>648</v>
      </c>
      <c r="H568" s="5" t="s">
        <v>18</v>
      </c>
      <c r="I568" s="7" t="s">
        <v>71</v>
      </c>
      <c r="J568" s="7" t="s">
        <v>1152</v>
      </c>
      <c r="K568" s="7" t="s">
        <v>1153</v>
      </c>
      <c r="L568" s="29"/>
      <c r="M568" s="30">
        <v>22</v>
      </c>
      <c r="N568" s="12">
        <v>0</v>
      </c>
      <c r="O568" s="153">
        <v>22</v>
      </c>
      <c r="P568" s="30">
        <v>23.1</v>
      </c>
      <c r="Q568" s="43">
        <v>1</v>
      </c>
      <c r="R568" s="153">
        <v>24.1</v>
      </c>
      <c r="S568" s="52">
        <v>70</v>
      </c>
      <c r="T568" s="44">
        <v>0</v>
      </c>
      <c r="U568" s="81">
        <v>25169</v>
      </c>
      <c r="V568" s="82">
        <v>0</v>
      </c>
      <c r="W568" s="88">
        <v>25169</v>
      </c>
      <c r="X568" s="54">
        <v>19068</v>
      </c>
      <c r="Y568" s="53">
        <v>6903</v>
      </c>
      <c r="Z568" s="86">
        <v>25971</v>
      </c>
      <c r="AA568" s="86">
        <v>0</v>
      </c>
      <c r="AB568" s="86">
        <v>0</v>
      </c>
      <c r="AC568" s="87">
        <v>0</v>
      </c>
      <c r="AD568" s="198">
        <v>25971</v>
      </c>
    </row>
    <row r="569" spans="1:30" x14ac:dyDescent="0.25">
      <c r="A569" s="4" t="s">
        <v>18</v>
      </c>
      <c r="B569" s="5" t="s">
        <v>142</v>
      </c>
      <c r="C569" s="6" t="s">
        <v>1217</v>
      </c>
      <c r="D569" s="5">
        <v>312614</v>
      </c>
      <c r="E569" s="7" t="s">
        <v>1218</v>
      </c>
      <c r="F569" s="5">
        <v>37836579</v>
      </c>
      <c r="G569" s="7" t="s">
        <v>648</v>
      </c>
      <c r="H569" s="5" t="s">
        <v>18</v>
      </c>
      <c r="I569" s="7" t="s">
        <v>71</v>
      </c>
      <c r="J569" s="7" t="s">
        <v>1219</v>
      </c>
      <c r="K569" s="7" t="s">
        <v>1220</v>
      </c>
      <c r="L569" s="29"/>
      <c r="M569" s="30">
        <v>40</v>
      </c>
      <c r="N569" s="12">
        <v>0.6</v>
      </c>
      <c r="O569" s="153">
        <v>40.6</v>
      </c>
      <c r="P569" s="30">
        <v>43.3</v>
      </c>
      <c r="Q569" s="43">
        <v>6</v>
      </c>
      <c r="R569" s="153">
        <v>49.3</v>
      </c>
      <c r="S569" s="52">
        <v>70</v>
      </c>
      <c r="T569" s="44">
        <v>0</v>
      </c>
      <c r="U569" s="81">
        <v>46450</v>
      </c>
      <c r="V569" s="82">
        <v>0</v>
      </c>
      <c r="W569" s="88">
        <v>46450</v>
      </c>
      <c r="X569" s="54">
        <v>36540</v>
      </c>
      <c r="Y569" s="53">
        <v>13227</v>
      </c>
      <c r="Z569" s="86">
        <v>49767</v>
      </c>
      <c r="AA569" s="86">
        <v>0</v>
      </c>
      <c r="AB569" s="86">
        <v>0</v>
      </c>
      <c r="AC569" s="87">
        <v>0</v>
      </c>
      <c r="AD569" s="198">
        <v>49767</v>
      </c>
    </row>
    <row r="570" spans="1:30" x14ac:dyDescent="0.25">
      <c r="A570" s="4" t="s">
        <v>18</v>
      </c>
      <c r="B570" s="5" t="s">
        <v>142</v>
      </c>
      <c r="C570" s="6" t="s">
        <v>1205</v>
      </c>
      <c r="D570" s="5">
        <v>312622</v>
      </c>
      <c r="E570" s="7" t="s">
        <v>1206</v>
      </c>
      <c r="F570" s="5">
        <v>37836544</v>
      </c>
      <c r="G570" s="7" t="s">
        <v>1207</v>
      </c>
      <c r="H570" s="5" t="s">
        <v>18</v>
      </c>
      <c r="I570" s="7" t="s">
        <v>71</v>
      </c>
      <c r="J570" s="7" t="s">
        <v>1208</v>
      </c>
      <c r="K570" s="7" t="s">
        <v>1209</v>
      </c>
      <c r="L570" s="29"/>
      <c r="M570" s="30">
        <v>18.399999999999999</v>
      </c>
      <c r="N570" s="12">
        <v>0</v>
      </c>
      <c r="O570" s="153">
        <v>18.399999999999999</v>
      </c>
      <c r="P570" s="30">
        <v>19</v>
      </c>
      <c r="Q570" s="43">
        <v>0</v>
      </c>
      <c r="R570" s="153">
        <v>19</v>
      </c>
      <c r="S570" s="52">
        <v>70</v>
      </c>
      <c r="T570" s="44">
        <v>0</v>
      </c>
      <c r="U570" s="81">
        <v>21051</v>
      </c>
      <c r="V570" s="82">
        <v>0</v>
      </c>
      <c r="W570" s="88">
        <v>21051</v>
      </c>
      <c r="X570" s="54">
        <v>15624</v>
      </c>
      <c r="Y570" s="53">
        <v>5656</v>
      </c>
      <c r="Z570" s="86">
        <v>21280</v>
      </c>
      <c r="AA570" s="86">
        <v>0</v>
      </c>
      <c r="AB570" s="86">
        <v>0</v>
      </c>
      <c r="AC570" s="87">
        <v>0</v>
      </c>
      <c r="AD570" s="198">
        <v>21280</v>
      </c>
    </row>
    <row r="571" spans="1:30" x14ac:dyDescent="0.25">
      <c r="A571" s="4" t="s">
        <v>18</v>
      </c>
      <c r="B571" s="5" t="s">
        <v>142</v>
      </c>
      <c r="C571" s="6" t="s">
        <v>300</v>
      </c>
      <c r="D571" s="5">
        <v>312673</v>
      </c>
      <c r="E571" s="7" t="s">
        <v>301</v>
      </c>
      <c r="F571" s="5">
        <v>312673</v>
      </c>
      <c r="G571" s="7" t="s">
        <v>301</v>
      </c>
      <c r="H571" s="5" t="s">
        <v>18</v>
      </c>
      <c r="I571" s="7" t="s">
        <v>71</v>
      </c>
      <c r="J571" s="7" t="s">
        <v>302</v>
      </c>
      <c r="K571" s="7" t="s">
        <v>303</v>
      </c>
      <c r="L571" s="29"/>
      <c r="M571" s="30">
        <v>4</v>
      </c>
      <c r="N571" s="12">
        <v>0</v>
      </c>
      <c r="O571" s="153">
        <v>4</v>
      </c>
      <c r="P571" s="30">
        <v>4</v>
      </c>
      <c r="Q571" s="43">
        <v>0</v>
      </c>
      <c r="R571" s="153">
        <v>4</v>
      </c>
      <c r="S571" s="52">
        <v>70</v>
      </c>
      <c r="T571" s="44">
        <v>0</v>
      </c>
      <c r="U571" s="81">
        <v>4576</v>
      </c>
      <c r="V571" s="82">
        <v>0</v>
      </c>
      <c r="W571" s="88">
        <v>4576</v>
      </c>
      <c r="X571" s="54">
        <v>3360</v>
      </c>
      <c r="Y571" s="53">
        <v>1216</v>
      </c>
      <c r="Z571" s="86">
        <v>4576</v>
      </c>
      <c r="AA571" s="86">
        <v>0</v>
      </c>
      <c r="AB571" s="86">
        <v>0</v>
      </c>
      <c r="AC571" s="87">
        <v>0</v>
      </c>
      <c r="AD571" s="198">
        <v>4576</v>
      </c>
    </row>
    <row r="572" spans="1:30" x14ac:dyDescent="0.25">
      <c r="A572" s="4" t="s">
        <v>18</v>
      </c>
      <c r="B572" s="5" t="s">
        <v>142</v>
      </c>
      <c r="C572" s="6" t="s">
        <v>1154</v>
      </c>
      <c r="D572" s="5">
        <v>312746</v>
      </c>
      <c r="E572" s="7" t="s">
        <v>1155</v>
      </c>
      <c r="F572" s="5">
        <v>36093734</v>
      </c>
      <c r="G572" s="7" t="s">
        <v>1156</v>
      </c>
      <c r="H572" s="5" t="s">
        <v>18</v>
      </c>
      <c r="I572" s="7" t="s">
        <v>71</v>
      </c>
      <c r="J572" s="7" t="s">
        <v>1157</v>
      </c>
      <c r="K572" s="7" t="s">
        <v>1158</v>
      </c>
      <c r="L572" s="29"/>
      <c r="M572" s="30">
        <v>22.7</v>
      </c>
      <c r="N572" s="12">
        <v>1.9000000000000001</v>
      </c>
      <c r="O572" s="153">
        <v>24.6</v>
      </c>
      <c r="P572" s="30">
        <v>21.900000000000002</v>
      </c>
      <c r="Q572" s="43">
        <v>2.5</v>
      </c>
      <c r="R572" s="153">
        <v>24.400000000000002</v>
      </c>
      <c r="S572" s="52">
        <v>70</v>
      </c>
      <c r="T572" s="44">
        <v>0</v>
      </c>
      <c r="U572" s="81">
        <v>28145</v>
      </c>
      <c r="V572" s="82">
        <v>0</v>
      </c>
      <c r="W572" s="88">
        <v>28145</v>
      </c>
      <c r="X572" s="54">
        <v>20608</v>
      </c>
      <c r="Y572" s="53">
        <v>7460</v>
      </c>
      <c r="Z572" s="86">
        <v>28068</v>
      </c>
      <c r="AA572" s="86">
        <v>0</v>
      </c>
      <c r="AB572" s="86">
        <v>0</v>
      </c>
      <c r="AC572" s="87">
        <v>0</v>
      </c>
      <c r="AD572" s="198">
        <v>28068</v>
      </c>
    </row>
    <row r="573" spans="1:30" x14ac:dyDescent="0.25">
      <c r="A573" s="4" t="s">
        <v>18</v>
      </c>
      <c r="B573" s="5" t="s">
        <v>142</v>
      </c>
      <c r="C573" s="6" t="s">
        <v>1154</v>
      </c>
      <c r="D573" s="5">
        <v>312746</v>
      </c>
      <c r="E573" s="7" t="s">
        <v>1155</v>
      </c>
      <c r="F573" s="5">
        <v>37842391</v>
      </c>
      <c r="G573" s="7" t="s">
        <v>542</v>
      </c>
      <c r="H573" s="5" t="s">
        <v>18</v>
      </c>
      <c r="I573" s="7" t="s">
        <v>71</v>
      </c>
      <c r="J573" s="7" t="s">
        <v>1157</v>
      </c>
      <c r="K573" s="7" t="s">
        <v>1226</v>
      </c>
      <c r="L573" s="29"/>
      <c r="M573" s="30">
        <v>8.3000000000000007</v>
      </c>
      <c r="N573" s="12">
        <v>0.3</v>
      </c>
      <c r="O573" s="153">
        <v>8.6000000000000014</v>
      </c>
      <c r="P573" s="30">
        <v>9.6999999999999993</v>
      </c>
      <c r="Q573" s="43">
        <v>0</v>
      </c>
      <c r="R573" s="153">
        <v>9.6999999999999993</v>
      </c>
      <c r="S573" s="52">
        <v>70</v>
      </c>
      <c r="T573" s="44">
        <v>0</v>
      </c>
      <c r="U573" s="81">
        <v>9839</v>
      </c>
      <c r="V573" s="82">
        <v>0</v>
      </c>
      <c r="W573" s="88">
        <v>9839</v>
      </c>
      <c r="X573" s="54">
        <v>7532</v>
      </c>
      <c r="Y573" s="53">
        <v>2727</v>
      </c>
      <c r="Z573" s="86">
        <v>10259</v>
      </c>
      <c r="AA573" s="86">
        <v>0</v>
      </c>
      <c r="AB573" s="86">
        <v>0</v>
      </c>
      <c r="AC573" s="87">
        <v>0</v>
      </c>
      <c r="AD573" s="198">
        <v>10259</v>
      </c>
    </row>
    <row r="574" spans="1:30" x14ac:dyDescent="0.25">
      <c r="A574" s="4" t="s">
        <v>18</v>
      </c>
      <c r="B574" s="5" t="s">
        <v>142</v>
      </c>
      <c r="C574" s="6" t="s">
        <v>1222</v>
      </c>
      <c r="D574" s="5">
        <v>312762</v>
      </c>
      <c r="E574" s="7" t="s">
        <v>1223</v>
      </c>
      <c r="F574" s="5">
        <v>37842251</v>
      </c>
      <c r="G574" s="7" t="s">
        <v>648</v>
      </c>
      <c r="H574" s="5" t="s">
        <v>18</v>
      </c>
      <c r="I574" s="7" t="s">
        <v>71</v>
      </c>
      <c r="J574" s="7" t="s">
        <v>1224</v>
      </c>
      <c r="K574" s="7" t="s">
        <v>1225</v>
      </c>
      <c r="L574" s="29"/>
      <c r="M574" s="30">
        <v>12.9</v>
      </c>
      <c r="N574" s="12">
        <v>0</v>
      </c>
      <c r="O574" s="153">
        <v>12.9</v>
      </c>
      <c r="P574" s="30">
        <v>13.4</v>
      </c>
      <c r="Q574" s="43">
        <v>0</v>
      </c>
      <c r="R574" s="153">
        <v>13.4</v>
      </c>
      <c r="S574" s="52">
        <v>70</v>
      </c>
      <c r="T574" s="44">
        <v>0</v>
      </c>
      <c r="U574" s="81">
        <v>14758</v>
      </c>
      <c r="V574" s="82">
        <v>0</v>
      </c>
      <c r="W574" s="88">
        <v>14758</v>
      </c>
      <c r="X574" s="54">
        <v>10976</v>
      </c>
      <c r="Y574" s="53">
        <v>3973</v>
      </c>
      <c r="Z574" s="86">
        <v>14949</v>
      </c>
      <c r="AA574" s="86">
        <v>0</v>
      </c>
      <c r="AB574" s="86">
        <v>0</v>
      </c>
      <c r="AC574" s="87">
        <v>0</v>
      </c>
      <c r="AD574" s="198">
        <v>14949</v>
      </c>
    </row>
    <row r="575" spans="1:30" x14ac:dyDescent="0.25">
      <c r="A575" s="4" t="s">
        <v>18</v>
      </c>
      <c r="B575" s="5" t="s">
        <v>142</v>
      </c>
      <c r="C575" s="6" t="s">
        <v>1146</v>
      </c>
      <c r="D575" s="5">
        <v>312941</v>
      </c>
      <c r="E575" s="7" t="s">
        <v>1147</v>
      </c>
      <c r="F575" s="5">
        <v>36090344</v>
      </c>
      <c r="G575" s="7" t="s">
        <v>648</v>
      </c>
      <c r="H575" s="5" t="s">
        <v>18</v>
      </c>
      <c r="I575" s="7" t="s">
        <v>71</v>
      </c>
      <c r="J575" s="7" t="s">
        <v>1148</v>
      </c>
      <c r="K575" s="7" t="s">
        <v>1149</v>
      </c>
      <c r="L575" s="29"/>
      <c r="M575" s="30">
        <v>31.3</v>
      </c>
      <c r="N575" s="12">
        <v>0</v>
      </c>
      <c r="O575" s="153">
        <v>31.3</v>
      </c>
      <c r="P575" s="30">
        <v>32.6</v>
      </c>
      <c r="Q575" s="43">
        <v>0.9</v>
      </c>
      <c r="R575" s="153">
        <v>33.5</v>
      </c>
      <c r="S575" s="52">
        <v>70</v>
      </c>
      <c r="T575" s="44">
        <v>0</v>
      </c>
      <c r="U575" s="81">
        <v>35810</v>
      </c>
      <c r="V575" s="82">
        <v>0</v>
      </c>
      <c r="W575" s="88">
        <v>35810</v>
      </c>
      <c r="X575" s="54">
        <v>26908</v>
      </c>
      <c r="Y575" s="53">
        <v>9741</v>
      </c>
      <c r="Z575" s="86">
        <v>36649</v>
      </c>
      <c r="AA575" s="86">
        <v>0</v>
      </c>
      <c r="AB575" s="86">
        <v>0</v>
      </c>
      <c r="AC575" s="87">
        <v>0</v>
      </c>
      <c r="AD575" s="198">
        <v>36649</v>
      </c>
    </row>
    <row r="576" spans="1:30" x14ac:dyDescent="0.25">
      <c r="A576" s="4" t="s">
        <v>18</v>
      </c>
      <c r="B576" s="5" t="s">
        <v>142</v>
      </c>
      <c r="C576" s="6" t="s">
        <v>1194</v>
      </c>
      <c r="D576" s="5">
        <v>312983</v>
      </c>
      <c r="E576" s="7" t="s">
        <v>1195</v>
      </c>
      <c r="F576" s="5">
        <v>37836498</v>
      </c>
      <c r="G576" s="7" t="s">
        <v>648</v>
      </c>
      <c r="H576" s="5" t="s">
        <v>18</v>
      </c>
      <c r="I576" s="7" t="s">
        <v>71</v>
      </c>
      <c r="J576" s="7" t="s">
        <v>1112</v>
      </c>
      <c r="K576" s="7" t="s">
        <v>1089</v>
      </c>
      <c r="L576" s="29"/>
      <c r="M576" s="30">
        <v>47.1</v>
      </c>
      <c r="N576" s="12">
        <v>2</v>
      </c>
      <c r="O576" s="153">
        <v>49.1</v>
      </c>
      <c r="P576" s="30">
        <v>48.8</v>
      </c>
      <c r="Q576" s="43">
        <v>2</v>
      </c>
      <c r="R576" s="153">
        <v>50.8</v>
      </c>
      <c r="S576" s="52">
        <v>70</v>
      </c>
      <c r="T576" s="44">
        <v>0</v>
      </c>
      <c r="U576" s="81">
        <v>56174</v>
      </c>
      <c r="V576" s="82">
        <v>0</v>
      </c>
      <c r="W576" s="88">
        <v>56174</v>
      </c>
      <c r="X576" s="54">
        <v>41720</v>
      </c>
      <c r="Y576" s="53">
        <v>15103</v>
      </c>
      <c r="Z576" s="86">
        <v>56823</v>
      </c>
      <c r="AA576" s="86">
        <v>0</v>
      </c>
      <c r="AB576" s="86">
        <v>0</v>
      </c>
      <c r="AC576" s="87">
        <v>0</v>
      </c>
      <c r="AD576" s="198">
        <v>56823</v>
      </c>
    </row>
    <row r="577" spans="1:30" x14ac:dyDescent="0.25">
      <c r="A577" s="4" t="s">
        <v>18</v>
      </c>
      <c r="B577" s="5" t="s">
        <v>142</v>
      </c>
      <c r="C577" s="6" t="s">
        <v>1197</v>
      </c>
      <c r="D577" s="5">
        <v>313009</v>
      </c>
      <c r="E577" s="7" t="s">
        <v>1198</v>
      </c>
      <c r="F577" s="5">
        <v>37836510</v>
      </c>
      <c r="G577" s="7" t="s">
        <v>648</v>
      </c>
      <c r="H577" s="5" t="s">
        <v>18</v>
      </c>
      <c r="I577" s="7" t="s">
        <v>71</v>
      </c>
      <c r="J577" s="7" t="s">
        <v>1199</v>
      </c>
      <c r="K577" s="7" t="s">
        <v>1200</v>
      </c>
      <c r="L577" s="29"/>
      <c r="M577" s="30">
        <v>36.200000000000003</v>
      </c>
      <c r="N577" s="12">
        <v>1.1000000000000001</v>
      </c>
      <c r="O577" s="153">
        <v>37.300000000000004</v>
      </c>
      <c r="P577" s="30">
        <v>39</v>
      </c>
      <c r="Q577" s="43">
        <v>1.5</v>
      </c>
      <c r="R577" s="153">
        <v>40.5</v>
      </c>
      <c r="S577" s="52">
        <v>70</v>
      </c>
      <c r="T577" s="44">
        <v>0</v>
      </c>
      <c r="U577" s="81">
        <v>42674</v>
      </c>
      <c r="V577" s="82">
        <v>0</v>
      </c>
      <c r="W577" s="88">
        <v>42674</v>
      </c>
      <c r="X577" s="54">
        <v>32228</v>
      </c>
      <c r="Y577" s="53">
        <v>11667</v>
      </c>
      <c r="Z577" s="86">
        <v>43895</v>
      </c>
      <c r="AA577" s="86">
        <v>0</v>
      </c>
      <c r="AB577" s="86">
        <v>0</v>
      </c>
      <c r="AC577" s="87">
        <v>0</v>
      </c>
      <c r="AD577" s="198">
        <v>43895</v>
      </c>
    </row>
    <row r="578" spans="1:30" x14ac:dyDescent="0.25">
      <c r="A578" s="4" t="s">
        <v>18</v>
      </c>
      <c r="B578" s="5" t="s">
        <v>142</v>
      </c>
      <c r="C578" s="6" t="s">
        <v>1159</v>
      </c>
      <c r="D578" s="5">
        <v>313033</v>
      </c>
      <c r="E578" s="7" t="s">
        <v>1160</v>
      </c>
      <c r="F578" s="5">
        <v>36093751</v>
      </c>
      <c r="G578" s="7" t="s">
        <v>648</v>
      </c>
      <c r="H578" s="5" t="s">
        <v>18</v>
      </c>
      <c r="I578" s="7" t="s">
        <v>71</v>
      </c>
      <c r="J578" s="7" t="s">
        <v>1161</v>
      </c>
      <c r="K578" s="7" t="s">
        <v>1162</v>
      </c>
      <c r="L578" s="29"/>
      <c r="M578" s="30">
        <v>38.9</v>
      </c>
      <c r="N578" s="12">
        <v>1.5</v>
      </c>
      <c r="O578" s="153">
        <v>40.4</v>
      </c>
      <c r="P578" s="30">
        <v>47.6</v>
      </c>
      <c r="Q578" s="43">
        <v>1</v>
      </c>
      <c r="R578" s="153">
        <v>48.6</v>
      </c>
      <c r="S578" s="52">
        <v>70</v>
      </c>
      <c r="T578" s="44">
        <v>0</v>
      </c>
      <c r="U578" s="81">
        <v>46221</v>
      </c>
      <c r="V578" s="82">
        <v>0</v>
      </c>
      <c r="W578" s="88">
        <v>46221</v>
      </c>
      <c r="X578" s="54">
        <v>36232</v>
      </c>
      <c r="Y578" s="53">
        <v>13116</v>
      </c>
      <c r="Z578" s="86">
        <v>49348</v>
      </c>
      <c r="AA578" s="86">
        <v>0</v>
      </c>
      <c r="AB578" s="86">
        <v>0</v>
      </c>
      <c r="AC578" s="87">
        <v>0</v>
      </c>
      <c r="AD578" s="198">
        <v>49348</v>
      </c>
    </row>
    <row r="579" spans="1:30" x14ac:dyDescent="0.25">
      <c r="A579" s="4" t="s">
        <v>18</v>
      </c>
      <c r="B579" s="5" t="s">
        <v>142</v>
      </c>
      <c r="C579" s="6" t="s">
        <v>1120</v>
      </c>
      <c r="D579" s="5">
        <v>313068</v>
      </c>
      <c r="E579" s="7" t="s">
        <v>1121</v>
      </c>
      <c r="F579" s="5">
        <v>36080608</v>
      </c>
      <c r="G579" s="7" t="s">
        <v>648</v>
      </c>
      <c r="H579" s="5" t="s">
        <v>18</v>
      </c>
      <c r="I579" s="7" t="s">
        <v>71</v>
      </c>
      <c r="J579" s="7" t="s">
        <v>1122</v>
      </c>
      <c r="K579" s="7" t="s">
        <v>1123</v>
      </c>
      <c r="L579" s="29"/>
      <c r="M579" s="30">
        <v>28</v>
      </c>
      <c r="N579" s="12">
        <v>0.9</v>
      </c>
      <c r="O579" s="153">
        <v>28.9</v>
      </c>
      <c r="P579" s="30">
        <v>27</v>
      </c>
      <c r="Q579" s="43">
        <v>1.5</v>
      </c>
      <c r="R579" s="153">
        <v>28.5</v>
      </c>
      <c r="S579" s="52">
        <v>70</v>
      </c>
      <c r="T579" s="44">
        <v>0</v>
      </c>
      <c r="U579" s="81">
        <v>33064</v>
      </c>
      <c r="V579" s="82">
        <v>0</v>
      </c>
      <c r="W579" s="88">
        <v>33064</v>
      </c>
      <c r="X579" s="54">
        <v>24164</v>
      </c>
      <c r="Y579" s="53">
        <v>8747</v>
      </c>
      <c r="Z579" s="86">
        <v>32911</v>
      </c>
      <c r="AA579" s="86">
        <v>0</v>
      </c>
      <c r="AB579" s="86">
        <v>0</v>
      </c>
      <c r="AC579" s="87">
        <v>0</v>
      </c>
      <c r="AD579" s="198">
        <v>32911</v>
      </c>
    </row>
    <row r="580" spans="1:30" x14ac:dyDescent="0.25">
      <c r="A580" s="4" t="s">
        <v>18</v>
      </c>
      <c r="B580" s="5" t="s">
        <v>142</v>
      </c>
      <c r="C580" s="6" t="s">
        <v>1124</v>
      </c>
      <c r="D580" s="5">
        <v>313122</v>
      </c>
      <c r="E580" s="7" t="s">
        <v>1125</v>
      </c>
      <c r="F580" s="5">
        <v>36080683</v>
      </c>
      <c r="G580" s="7" t="s">
        <v>648</v>
      </c>
      <c r="H580" s="5" t="s">
        <v>18</v>
      </c>
      <c r="I580" s="7" t="s">
        <v>71</v>
      </c>
      <c r="J580" s="7" t="s">
        <v>1126</v>
      </c>
      <c r="K580" s="7" t="s">
        <v>1127</v>
      </c>
      <c r="L580" s="29"/>
      <c r="M580" s="30">
        <v>29.2</v>
      </c>
      <c r="N580" s="12">
        <v>0</v>
      </c>
      <c r="O580" s="153">
        <v>29.2</v>
      </c>
      <c r="P580" s="30">
        <v>31.3</v>
      </c>
      <c r="Q580" s="43">
        <v>0</v>
      </c>
      <c r="R580" s="153">
        <v>31.3</v>
      </c>
      <c r="S580" s="52">
        <v>70</v>
      </c>
      <c r="T580" s="44">
        <v>0</v>
      </c>
      <c r="U580" s="81">
        <v>33407</v>
      </c>
      <c r="V580" s="82">
        <v>0</v>
      </c>
      <c r="W580" s="88">
        <v>33407</v>
      </c>
      <c r="X580" s="54">
        <v>25116</v>
      </c>
      <c r="Y580" s="53">
        <v>9092</v>
      </c>
      <c r="Z580" s="86">
        <v>34208</v>
      </c>
      <c r="AA580" s="86">
        <v>0</v>
      </c>
      <c r="AB580" s="86">
        <v>0</v>
      </c>
      <c r="AC580" s="87">
        <v>0</v>
      </c>
      <c r="AD580" s="198">
        <v>34208</v>
      </c>
    </row>
    <row r="581" spans="1:30" x14ac:dyDescent="0.25">
      <c r="A581" s="4" t="s">
        <v>18</v>
      </c>
      <c r="B581" s="5" t="s">
        <v>142</v>
      </c>
      <c r="C581" s="6" t="s">
        <v>1201</v>
      </c>
      <c r="D581" s="5">
        <v>313181</v>
      </c>
      <c r="E581" s="7" t="s">
        <v>1202</v>
      </c>
      <c r="F581" s="5">
        <v>37836536</v>
      </c>
      <c r="G581" s="7" t="s">
        <v>648</v>
      </c>
      <c r="H581" s="5" t="s">
        <v>18</v>
      </c>
      <c r="I581" s="7" t="s">
        <v>71</v>
      </c>
      <c r="J581" s="7" t="s">
        <v>1203</v>
      </c>
      <c r="K581" s="7" t="s">
        <v>1204</v>
      </c>
      <c r="L581" s="29"/>
      <c r="M581" s="30">
        <v>35.9</v>
      </c>
      <c r="N581" s="12">
        <v>1</v>
      </c>
      <c r="O581" s="153">
        <v>36.9</v>
      </c>
      <c r="P581" s="30">
        <v>39</v>
      </c>
      <c r="Q581" s="43">
        <v>1</v>
      </c>
      <c r="R581" s="153">
        <v>40</v>
      </c>
      <c r="S581" s="52">
        <v>70</v>
      </c>
      <c r="T581" s="44">
        <v>0</v>
      </c>
      <c r="U581" s="81">
        <v>42217</v>
      </c>
      <c r="V581" s="82">
        <v>0</v>
      </c>
      <c r="W581" s="88">
        <v>42217</v>
      </c>
      <c r="X581" s="54">
        <v>31864</v>
      </c>
      <c r="Y581" s="53">
        <v>11535</v>
      </c>
      <c r="Z581" s="86">
        <v>43399</v>
      </c>
      <c r="AA581" s="86">
        <v>0</v>
      </c>
      <c r="AB581" s="86">
        <v>0</v>
      </c>
      <c r="AC581" s="87">
        <v>0</v>
      </c>
      <c r="AD581" s="198">
        <v>43399</v>
      </c>
    </row>
    <row r="582" spans="1:30" x14ac:dyDescent="0.25">
      <c r="A582" s="4" t="s">
        <v>18</v>
      </c>
      <c r="B582" s="5" t="s">
        <v>142</v>
      </c>
      <c r="C582" s="6" t="s">
        <v>909</v>
      </c>
      <c r="D582" s="5">
        <v>313203</v>
      </c>
      <c r="E582" s="7" t="s">
        <v>910</v>
      </c>
      <c r="F582" s="5">
        <v>34017381</v>
      </c>
      <c r="G582" s="7" t="s">
        <v>648</v>
      </c>
      <c r="H582" s="5" t="s">
        <v>18</v>
      </c>
      <c r="I582" s="7" t="s">
        <v>71</v>
      </c>
      <c r="J582" s="7" t="s">
        <v>911</v>
      </c>
      <c r="K582" s="7" t="s">
        <v>912</v>
      </c>
      <c r="L582" s="29"/>
      <c r="M582" s="30">
        <v>29.6</v>
      </c>
      <c r="N582" s="12">
        <v>2</v>
      </c>
      <c r="O582" s="153">
        <v>31.6</v>
      </c>
      <c r="P582" s="30">
        <v>36.400000000000006</v>
      </c>
      <c r="Q582" s="43">
        <v>2</v>
      </c>
      <c r="R582" s="153">
        <v>38.400000000000006</v>
      </c>
      <c r="S582" s="52">
        <v>70</v>
      </c>
      <c r="T582" s="44">
        <v>0</v>
      </c>
      <c r="U582" s="81">
        <v>36153</v>
      </c>
      <c r="V582" s="82">
        <v>0</v>
      </c>
      <c r="W582" s="88">
        <v>36153</v>
      </c>
      <c r="X582" s="54">
        <v>28448</v>
      </c>
      <c r="Y582" s="53">
        <v>10298</v>
      </c>
      <c r="Z582" s="86">
        <v>38746</v>
      </c>
      <c r="AA582" s="86">
        <v>0</v>
      </c>
      <c r="AB582" s="86">
        <v>0</v>
      </c>
      <c r="AC582" s="87">
        <v>0</v>
      </c>
      <c r="AD582" s="198">
        <v>38746</v>
      </c>
    </row>
    <row r="583" spans="1:30" x14ac:dyDescent="0.25">
      <c r="A583" s="4" t="s">
        <v>18</v>
      </c>
      <c r="B583" s="5" t="s">
        <v>142</v>
      </c>
      <c r="C583" s="6" t="s">
        <v>1214</v>
      </c>
      <c r="D583" s="5">
        <v>313211</v>
      </c>
      <c r="E583" s="7" t="s">
        <v>1215</v>
      </c>
      <c r="F583" s="5">
        <v>37836561</v>
      </c>
      <c r="G583" s="7" t="s">
        <v>648</v>
      </c>
      <c r="H583" s="5" t="s">
        <v>18</v>
      </c>
      <c r="I583" s="7" t="s">
        <v>71</v>
      </c>
      <c r="J583" s="7" t="s">
        <v>1216</v>
      </c>
      <c r="K583" s="7" t="s">
        <v>870</v>
      </c>
      <c r="L583" s="29"/>
      <c r="M583" s="30">
        <v>29</v>
      </c>
      <c r="N583" s="12">
        <v>1.7</v>
      </c>
      <c r="O583" s="153">
        <v>30.7</v>
      </c>
      <c r="P583" s="30">
        <v>27.6</v>
      </c>
      <c r="Q583" s="43">
        <v>1.3</v>
      </c>
      <c r="R583" s="153">
        <v>28.900000000000002</v>
      </c>
      <c r="S583" s="52">
        <v>70</v>
      </c>
      <c r="T583" s="44">
        <v>0</v>
      </c>
      <c r="U583" s="81">
        <v>35124</v>
      </c>
      <c r="V583" s="82">
        <v>0</v>
      </c>
      <c r="W583" s="88">
        <v>35124</v>
      </c>
      <c r="X583" s="54">
        <v>25284</v>
      </c>
      <c r="Y583" s="53">
        <v>9153</v>
      </c>
      <c r="Z583" s="86">
        <v>34437</v>
      </c>
      <c r="AA583" s="86">
        <v>0</v>
      </c>
      <c r="AB583" s="86">
        <v>0</v>
      </c>
      <c r="AC583" s="87">
        <v>0</v>
      </c>
      <c r="AD583" s="198">
        <v>34437</v>
      </c>
    </row>
    <row r="584" spans="1:30" s="37" customFormat="1" x14ac:dyDescent="0.25">
      <c r="A584" s="4" t="s">
        <v>18</v>
      </c>
      <c r="B584" s="5" t="s">
        <v>142</v>
      </c>
      <c r="C584" s="6" t="s">
        <v>1128</v>
      </c>
      <c r="D584" s="5">
        <v>682187</v>
      </c>
      <c r="E584" s="7" t="s">
        <v>1129</v>
      </c>
      <c r="F584" s="5">
        <v>36080691</v>
      </c>
      <c r="G584" s="7" t="s">
        <v>648</v>
      </c>
      <c r="H584" s="5" t="s">
        <v>18</v>
      </c>
      <c r="I584" s="7" t="s">
        <v>71</v>
      </c>
      <c r="J584" s="7" t="s">
        <v>1130</v>
      </c>
      <c r="K584" s="7" t="s">
        <v>1131</v>
      </c>
      <c r="L584" s="29"/>
      <c r="M584" s="30">
        <v>37.099999999999994</v>
      </c>
      <c r="N584" s="12">
        <v>0</v>
      </c>
      <c r="O584" s="153">
        <v>37.099999999999994</v>
      </c>
      <c r="P584" s="30">
        <v>36.1</v>
      </c>
      <c r="Q584" s="43">
        <v>0</v>
      </c>
      <c r="R584" s="153">
        <v>36.1</v>
      </c>
      <c r="S584" s="52">
        <v>70</v>
      </c>
      <c r="T584" s="44">
        <v>0</v>
      </c>
      <c r="U584" s="81">
        <v>42445</v>
      </c>
      <c r="V584" s="82">
        <v>0</v>
      </c>
      <c r="W584" s="88">
        <v>42445</v>
      </c>
      <c r="X584" s="54">
        <v>30884</v>
      </c>
      <c r="Y584" s="53">
        <v>11180</v>
      </c>
      <c r="Z584" s="86">
        <v>42064</v>
      </c>
      <c r="AA584" s="86">
        <v>0</v>
      </c>
      <c r="AB584" s="86">
        <v>0</v>
      </c>
      <c r="AC584" s="87">
        <v>0</v>
      </c>
      <c r="AD584" s="198">
        <v>42064</v>
      </c>
    </row>
    <row r="585" spans="1:30" s="37" customFormat="1" x14ac:dyDescent="0.25">
      <c r="A585" s="4" t="s">
        <v>18</v>
      </c>
      <c r="B585" s="5" t="s">
        <v>142</v>
      </c>
      <c r="C585" s="6" t="s">
        <v>1604</v>
      </c>
      <c r="D585" s="5">
        <v>682217</v>
      </c>
      <c r="E585" s="7" t="s">
        <v>1605</v>
      </c>
      <c r="F585" s="5">
        <v>52089282</v>
      </c>
      <c r="G585" s="7" t="s">
        <v>542</v>
      </c>
      <c r="H585" s="5" t="s">
        <v>18</v>
      </c>
      <c r="I585" s="7" t="s">
        <v>71</v>
      </c>
      <c r="J585" s="7" t="s">
        <v>1606</v>
      </c>
      <c r="K585" s="7" t="s">
        <v>1607</v>
      </c>
      <c r="L585" s="29"/>
      <c r="M585" s="30">
        <v>4</v>
      </c>
      <c r="N585" s="12">
        <v>0</v>
      </c>
      <c r="O585" s="153">
        <v>4</v>
      </c>
      <c r="P585" s="30">
        <v>4</v>
      </c>
      <c r="Q585" s="43">
        <v>0</v>
      </c>
      <c r="R585" s="153">
        <v>4</v>
      </c>
      <c r="S585" s="52">
        <v>70</v>
      </c>
      <c r="T585" s="44">
        <v>0</v>
      </c>
      <c r="U585" s="81">
        <v>4576</v>
      </c>
      <c r="V585" s="82">
        <v>0</v>
      </c>
      <c r="W585" s="88">
        <v>4576</v>
      </c>
      <c r="X585" s="54">
        <v>3360</v>
      </c>
      <c r="Y585" s="53">
        <v>1216</v>
      </c>
      <c r="Z585" s="86">
        <v>4576</v>
      </c>
      <c r="AA585" s="86">
        <v>0</v>
      </c>
      <c r="AB585" s="86">
        <v>0</v>
      </c>
      <c r="AC585" s="87">
        <v>0</v>
      </c>
      <c r="AD585" s="198">
        <v>4576</v>
      </c>
    </row>
    <row r="586" spans="1:30" s="37" customFormat="1" x14ac:dyDescent="0.25">
      <c r="A586" s="4" t="s">
        <v>18</v>
      </c>
      <c r="B586" s="5" t="s">
        <v>142</v>
      </c>
      <c r="C586" s="6" t="s">
        <v>1227</v>
      </c>
      <c r="D586" s="5">
        <v>682209</v>
      </c>
      <c r="E586" s="7" t="s">
        <v>1228</v>
      </c>
      <c r="F586" s="5">
        <v>37842498</v>
      </c>
      <c r="G586" s="7" t="s">
        <v>648</v>
      </c>
      <c r="H586" s="5" t="s">
        <v>18</v>
      </c>
      <c r="I586" s="7" t="s">
        <v>71</v>
      </c>
      <c r="J586" s="7" t="s">
        <v>1229</v>
      </c>
      <c r="K586" s="7" t="s">
        <v>1230</v>
      </c>
      <c r="L586" s="29"/>
      <c r="M586" s="30">
        <v>15.4</v>
      </c>
      <c r="N586" s="12">
        <v>0</v>
      </c>
      <c r="O586" s="153">
        <v>15.4</v>
      </c>
      <c r="P586" s="30">
        <v>15.200000000000001</v>
      </c>
      <c r="Q586" s="43">
        <v>0</v>
      </c>
      <c r="R586" s="153">
        <v>15.200000000000001</v>
      </c>
      <c r="S586" s="52">
        <v>70</v>
      </c>
      <c r="T586" s="44">
        <v>0</v>
      </c>
      <c r="U586" s="81">
        <v>17618</v>
      </c>
      <c r="V586" s="82">
        <v>0</v>
      </c>
      <c r="W586" s="88">
        <v>17618</v>
      </c>
      <c r="X586" s="54">
        <v>12880</v>
      </c>
      <c r="Y586" s="53">
        <v>4663</v>
      </c>
      <c r="Z586" s="86">
        <v>17543</v>
      </c>
      <c r="AA586" s="86">
        <v>0</v>
      </c>
      <c r="AB586" s="86">
        <v>0</v>
      </c>
      <c r="AC586" s="87">
        <v>0</v>
      </c>
      <c r="AD586" s="198">
        <v>17543</v>
      </c>
    </row>
    <row r="587" spans="1:30" s="37" customFormat="1" x14ac:dyDescent="0.25">
      <c r="A587" s="4" t="s">
        <v>18</v>
      </c>
      <c r="B587" s="5" t="s">
        <v>142</v>
      </c>
      <c r="C587" s="6" t="s">
        <v>394</v>
      </c>
      <c r="D587" s="5">
        <v>682144</v>
      </c>
      <c r="E587" s="7" t="s">
        <v>395</v>
      </c>
      <c r="F587" s="5">
        <v>682144</v>
      </c>
      <c r="G587" s="7" t="s">
        <v>395</v>
      </c>
      <c r="H587" s="5" t="s">
        <v>18</v>
      </c>
      <c r="I587" s="7" t="s">
        <v>71</v>
      </c>
      <c r="J587" s="7" t="s">
        <v>396</v>
      </c>
      <c r="K587" s="7" t="s">
        <v>397</v>
      </c>
      <c r="L587" s="29"/>
      <c r="M587" s="30">
        <v>2</v>
      </c>
      <c r="N587" s="12">
        <v>0</v>
      </c>
      <c r="O587" s="153">
        <v>2</v>
      </c>
      <c r="P587" s="30">
        <v>2</v>
      </c>
      <c r="Q587" s="43">
        <v>0</v>
      </c>
      <c r="R587" s="153">
        <v>2</v>
      </c>
      <c r="S587" s="52">
        <v>70</v>
      </c>
      <c r="T587" s="44">
        <v>0</v>
      </c>
      <c r="U587" s="81">
        <v>2288</v>
      </c>
      <c r="V587" s="82">
        <v>0</v>
      </c>
      <c r="W587" s="88">
        <v>2288</v>
      </c>
      <c r="X587" s="54">
        <v>1680</v>
      </c>
      <c r="Y587" s="53">
        <v>608</v>
      </c>
      <c r="Z587" s="86">
        <v>2288</v>
      </c>
      <c r="AA587" s="86">
        <v>0</v>
      </c>
      <c r="AB587" s="86">
        <v>0</v>
      </c>
      <c r="AC587" s="87">
        <v>0</v>
      </c>
      <c r="AD587" s="198">
        <v>2288</v>
      </c>
    </row>
    <row r="588" spans="1:30" s="37" customFormat="1" x14ac:dyDescent="0.25">
      <c r="A588" s="4" t="s">
        <v>18</v>
      </c>
      <c r="B588" s="5" t="s">
        <v>142</v>
      </c>
      <c r="C588" s="6" t="s">
        <v>390</v>
      </c>
      <c r="D588" s="5">
        <v>682136</v>
      </c>
      <c r="E588" s="7" t="s">
        <v>391</v>
      </c>
      <c r="F588" s="5">
        <v>682136</v>
      </c>
      <c r="G588" s="7" t="s">
        <v>391</v>
      </c>
      <c r="H588" s="5" t="s">
        <v>18</v>
      </c>
      <c r="I588" s="7" t="s">
        <v>71</v>
      </c>
      <c r="J588" s="7" t="s">
        <v>392</v>
      </c>
      <c r="K588" s="7" t="s">
        <v>393</v>
      </c>
      <c r="L588" s="29"/>
      <c r="M588" s="30">
        <v>2</v>
      </c>
      <c r="N588" s="12">
        <v>0</v>
      </c>
      <c r="O588" s="153">
        <v>2</v>
      </c>
      <c r="P588" s="30">
        <v>0</v>
      </c>
      <c r="Q588" s="43">
        <v>0</v>
      </c>
      <c r="R588" s="153">
        <v>0</v>
      </c>
      <c r="S588" s="52">
        <v>70</v>
      </c>
      <c r="T588" s="44">
        <v>0</v>
      </c>
      <c r="U588" s="81">
        <v>2288</v>
      </c>
      <c r="V588" s="82">
        <v>0</v>
      </c>
      <c r="W588" s="88">
        <v>2288</v>
      </c>
      <c r="X588" s="54">
        <v>1120</v>
      </c>
      <c r="Y588" s="53">
        <v>405</v>
      </c>
      <c r="Z588" s="86">
        <v>1525</v>
      </c>
      <c r="AA588" s="86">
        <v>0</v>
      </c>
      <c r="AB588" s="86">
        <v>0</v>
      </c>
      <c r="AC588" s="87">
        <v>0</v>
      </c>
      <c r="AD588" s="198">
        <v>1525</v>
      </c>
    </row>
    <row r="589" spans="1:30" s="37" customFormat="1" x14ac:dyDescent="0.25">
      <c r="A589" s="4" t="s">
        <v>18</v>
      </c>
      <c r="B589" s="5" t="s">
        <v>142</v>
      </c>
      <c r="C589" s="6" t="s">
        <v>398</v>
      </c>
      <c r="D589" s="5">
        <v>682195</v>
      </c>
      <c r="E589" s="7" t="s">
        <v>399</v>
      </c>
      <c r="F589" s="5">
        <v>682195</v>
      </c>
      <c r="G589" s="7" t="s">
        <v>399</v>
      </c>
      <c r="H589" s="5" t="s">
        <v>18</v>
      </c>
      <c r="I589" s="7" t="s">
        <v>71</v>
      </c>
      <c r="J589" s="7" t="s">
        <v>400</v>
      </c>
      <c r="K589" s="7" t="s">
        <v>401</v>
      </c>
      <c r="L589" s="29"/>
      <c r="M589" s="30">
        <v>2</v>
      </c>
      <c r="N589" s="12">
        <v>0</v>
      </c>
      <c r="O589" s="153">
        <v>2</v>
      </c>
      <c r="P589" s="30">
        <v>2</v>
      </c>
      <c r="Q589" s="43">
        <v>0</v>
      </c>
      <c r="R589" s="153">
        <v>2</v>
      </c>
      <c r="S589" s="52">
        <v>70</v>
      </c>
      <c r="T589" s="44">
        <v>0</v>
      </c>
      <c r="U589" s="81">
        <v>2288</v>
      </c>
      <c r="V589" s="82">
        <v>0</v>
      </c>
      <c r="W589" s="88">
        <v>2288</v>
      </c>
      <c r="X589" s="54">
        <v>1680</v>
      </c>
      <c r="Y589" s="53">
        <v>608</v>
      </c>
      <c r="Z589" s="86">
        <v>2288</v>
      </c>
      <c r="AA589" s="86">
        <v>0</v>
      </c>
      <c r="AB589" s="86">
        <v>0</v>
      </c>
      <c r="AC589" s="87">
        <v>0</v>
      </c>
      <c r="AD589" s="198">
        <v>2288</v>
      </c>
    </row>
    <row r="590" spans="1:30" s="39" customFormat="1" x14ac:dyDescent="0.25">
      <c r="A590" s="4" t="s">
        <v>18</v>
      </c>
      <c r="B590" s="5" t="s">
        <v>142</v>
      </c>
      <c r="C590" s="6" t="s">
        <v>406</v>
      </c>
      <c r="D590" s="5">
        <v>682233</v>
      </c>
      <c r="E590" s="7" t="s">
        <v>407</v>
      </c>
      <c r="F590" s="5">
        <v>682233</v>
      </c>
      <c r="G590" s="7" t="s">
        <v>407</v>
      </c>
      <c r="H590" s="5" t="s">
        <v>18</v>
      </c>
      <c r="I590" s="7" t="s">
        <v>71</v>
      </c>
      <c r="J590" s="7" t="s">
        <v>408</v>
      </c>
      <c r="K590" s="7" t="s">
        <v>409</v>
      </c>
      <c r="L590" s="29"/>
      <c r="M590" s="30">
        <v>2</v>
      </c>
      <c r="N590" s="12">
        <v>0</v>
      </c>
      <c r="O590" s="153">
        <v>2</v>
      </c>
      <c r="P590" s="30">
        <v>2</v>
      </c>
      <c r="Q590" s="43">
        <v>0</v>
      </c>
      <c r="R590" s="153">
        <v>2</v>
      </c>
      <c r="S590" s="52">
        <v>70</v>
      </c>
      <c r="T590" s="44">
        <v>0</v>
      </c>
      <c r="U590" s="81">
        <v>2288</v>
      </c>
      <c r="V590" s="82">
        <v>0</v>
      </c>
      <c r="W590" s="88">
        <v>2288</v>
      </c>
      <c r="X590" s="54">
        <v>1680</v>
      </c>
      <c r="Y590" s="53">
        <v>608</v>
      </c>
      <c r="Z590" s="86">
        <v>2288</v>
      </c>
      <c r="AA590" s="86">
        <v>0</v>
      </c>
      <c r="AB590" s="86">
        <v>0</v>
      </c>
      <c r="AC590" s="87">
        <v>0</v>
      </c>
      <c r="AD590" s="198">
        <v>2288</v>
      </c>
    </row>
    <row r="591" spans="1:30" x14ac:dyDescent="0.25">
      <c r="A591" s="4" t="s">
        <v>18</v>
      </c>
      <c r="B591" s="5" t="s">
        <v>142</v>
      </c>
      <c r="C591" s="6" t="s">
        <v>414</v>
      </c>
      <c r="D591" s="5">
        <v>686301</v>
      </c>
      <c r="E591" s="7" t="s">
        <v>415</v>
      </c>
      <c r="F591" s="5">
        <v>686301</v>
      </c>
      <c r="G591" s="7" t="s">
        <v>415</v>
      </c>
      <c r="H591" s="5" t="s">
        <v>18</v>
      </c>
      <c r="I591" s="7" t="s">
        <v>71</v>
      </c>
      <c r="J591" s="7" t="s">
        <v>416</v>
      </c>
      <c r="K591" s="7" t="s">
        <v>417</v>
      </c>
      <c r="L591" s="29"/>
      <c r="M591" s="30">
        <v>2</v>
      </c>
      <c r="N591" s="12">
        <v>0</v>
      </c>
      <c r="O591" s="153">
        <v>2</v>
      </c>
      <c r="P591" s="30">
        <v>2</v>
      </c>
      <c r="Q591" s="43">
        <v>0</v>
      </c>
      <c r="R591" s="153">
        <v>2</v>
      </c>
      <c r="S591" s="52">
        <v>70</v>
      </c>
      <c r="T591" s="44">
        <v>0</v>
      </c>
      <c r="U591" s="81">
        <v>2288</v>
      </c>
      <c r="V591" s="82">
        <v>0</v>
      </c>
      <c r="W591" s="88">
        <v>2288</v>
      </c>
      <c r="X591" s="54">
        <v>1680</v>
      </c>
      <c r="Y591" s="53">
        <v>608</v>
      </c>
      <c r="Z591" s="86">
        <v>2288</v>
      </c>
      <c r="AA591" s="86">
        <v>0</v>
      </c>
      <c r="AB591" s="86">
        <v>0</v>
      </c>
      <c r="AC591" s="87">
        <v>0</v>
      </c>
      <c r="AD591" s="198">
        <v>2288</v>
      </c>
    </row>
    <row r="592" spans="1:30" x14ac:dyDescent="0.25">
      <c r="A592" s="4" t="s">
        <v>18</v>
      </c>
      <c r="B592" s="5" t="s">
        <v>142</v>
      </c>
      <c r="C592" s="6" t="s">
        <v>402</v>
      </c>
      <c r="D592" s="5">
        <v>682225</v>
      </c>
      <c r="E592" s="7" t="s">
        <v>403</v>
      </c>
      <c r="F592" s="5">
        <v>682225</v>
      </c>
      <c r="G592" s="7" t="s">
        <v>403</v>
      </c>
      <c r="H592" s="5" t="s">
        <v>18</v>
      </c>
      <c r="I592" s="7" t="s">
        <v>71</v>
      </c>
      <c r="J592" s="7" t="s">
        <v>404</v>
      </c>
      <c r="K592" s="7" t="s">
        <v>405</v>
      </c>
      <c r="L592" s="29"/>
      <c r="M592" s="30">
        <v>4</v>
      </c>
      <c r="N592" s="12">
        <v>0</v>
      </c>
      <c r="O592" s="153">
        <v>4</v>
      </c>
      <c r="P592" s="30">
        <v>3</v>
      </c>
      <c r="Q592" s="43">
        <v>0</v>
      </c>
      <c r="R592" s="153">
        <v>3</v>
      </c>
      <c r="S592" s="52">
        <v>70</v>
      </c>
      <c r="T592" s="44">
        <v>0</v>
      </c>
      <c r="U592" s="81">
        <v>4576</v>
      </c>
      <c r="V592" s="82">
        <v>0</v>
      </c>
      <c r="W592" s="88">
        <v>4576</v>
      </c>
      <c r="X592" s="54">
        <v>3080</v>
      </c>
      <c r="Y592" s="53">
        <v>1115</v>
      </c>
      <c r="Z592" s="86">
        <v>4195</v>
      </c>
      <c r="AA592" s="86">
        <v>0</v>
      </c>
      <c r="AB592" s="86">
        <v>0</v>
      </c>
      <c r="AC592" s="87">
        <v>0</v>
      </c>
      <c r="AD592" s="198">
        <v>4195</v>
      </c>
    </row>
    <row r="593" spans="1:30" x14ac:dyDescent="0.25">
      <c r="A593" s="4" t="s">
        <v>18</v>
      </c>
      <c r="B593" s="5" t="s">
        <v>142</v>
      </c>
      <c r="C593" s="6" t="s">
        <v>410</v>
      </c>
      <c r="D593" s="5">
        <v>682292</v>
      </c>
      <c r="E593" s="7" t="s">
        <v>411</v>
      </c>
      <c r="F593" s="5">
        <v>682292</v>
      </c>
      <c r="G593" s="7" t="s">
        <v>411</v>
      </c>
      <c r="H593" s="5" t="s">
        <v>18</v>
      </c>
      <c r="I593" s="7" t="s">
        <v>71</v>
      </c>
      <c r="J593" s="7" t="s">
        <v>412</v>
      </c>
      <c r="K593" s="7" t="s">
        <v>413</v>
      </c>
      <c r="L593" s="29"/>
      <c r="M593" s="30">
        <v>2</v>
      </c>
      <c r="N593" s="12">
        <v>0</v>
      </c>
      <c r="O593" s="153">
        <v>2</v>
      </c>
      <c r="P593" s="30">
        <v>2</v>
      </c>
      <c r="Q593" s="43">
        <v>0</v>
      </c>
      <c r="R593" s="153">
        <v>2</v>
      </c>
      <c r="S593" s="52">
        <v>70</v>
      </c>
      <c r="T593" s="44">
        <v>0</v>
      </c>
      <c r="U593" s="81">
        <v>2288</v>
      </c>
      <c r="V593" s="82">
        <v>0</v>
      </c>
      <c r="W593" s="88">
        <v>2288</v>
      </c>
      <c r="X593" s="54">
        <v>1680</v>
      </c>
      <c r="Y593" s="53">
        <v>608</v>
      </c>
      <c r="Z593" s="86">
        <v>2288</v>
      </c>
      <c r="AA593" s="86">
        <v>0</v>
      </c>
      <c r="AB593" s="86">
        <v>0</v>
      </c>
      <c r="AC593" s="87">
        <v>0</v>
      </c>
      <c r="AD593" s="198">
        <v>2288</v>
      </c>
    </row>
    <row r="594" spans="1:30" x14ac:dyDescent="0.25">
      <c r="A594" s="4" t="s">
        <v>18</v>
      </c>
      <c r="B594" s="5" t="s">
        <v>142</v>
      </c>
      <c r="C594" s="6" t="s">
        <v>1235</v>
      </c>
      <c r="D594" s="5">
        <v>31871461</v>
      </c>
      <c r="E594" s="7" t="s">
        <v>1236</v>
      </c>
      <c r="F594" s="5">
        <v>37847490</v>
      </c>
      <c r="G594" s="7" t="s">
        <v>542</v>
      </c>
      <c r="H594" s="5" t="s">
        <v>18</v>
      </c>
      <c r="I594" s="7" t="s">
        <v>71</v>
      </c>
      <c r="J594" s="7" t="s">
        <v>1237</v>
      </c>
      <c r="K594" s="7" t="s">
        <v>1238</v>
      </c>
      <c r="L594" s="29"/>
      <c r="M594" s="30">
        <v>9</v>
      </c>
      <c r="N594" s="12">
        <v>0</v>
      </c>
      <c r="O594" s="153">
        <v>9</v>
      </c>
      <c r="P594" s="30">
        <v>9</v>
      </c>
      <c r="Q594" s="43">
        <v>0</v>
      </c>
      <c r="R594" s="153">
        <v>9</v>
      </c>
      <c r="S594" s="52">
        <v>70</v>
      </c>
      <c r="T594" s="44">
        <v>0</v>
      </c>
      <c r="U594" s="81">
        <v>10297</v>
      </c>
      <c r="V594" s="82">
        <v>0</v>
      </c>
      <c r="W594" s="88">
        <v>10297</v>
      </c>
      <c r="X594" s="54">
        <v>7560</v>
      </c>
      <c r="Y594" s="53">
        <v>2737</v>
      </c>
      <c r="Z594" s="86">
        <v>10297</v>
      </c>
      <c r="AA594" s="86">
        <v>0</v>
      </c>
      <c r="AB594" s="86">
        <v>0</v>
      </c>
      <c r="AC594" s="87">
        <v>0</v>
      </c>
      <c r="AD594" s="198">
        <v>10297</v>
      </c>
    </row>
    <row r="595" spans="1:30" x14ac:dyDescent="0.25">
      <c r="A595" s="4" t="s">
        <v>18</v>
      </c>
      <c r="B595" s="5" t="s">
        <v>142</v>
      </c>
      <c r="C595" s="6" t="s">
        <v>1235</v>
      </c>
      <c r="D595" s="5">
        <v>31871461</v>
      </c>
      <c r="E595" s="7" t="s">
        <v>1236</v>
      </c>
      <c r="F595" s="5">
        <v>54721024</v>
      </c>
      <c r="G595" s="7" t="s">
        <v>594</v>
      </c>
      <c r="H595" s="5" t="s">
        <v>18</v>
      </c>
      <c r="I595" s="7" t="s">
        <v>71</v>
      </c>
      <c r="J595" s="7" t="s">
        <v>1237</v>
      </c>
      <c r="K595" s="7" t="s">
        <v>1718</v>
      </c>
      <c r="L595" s="29"/>
      <c r="M595" s="30">
        <v>5.2</v>
      </c>
      <c r="N595" s="12">
        <v>0</v>
      </c>
      <c r="O595" s="153">
        <v>5.2</v>
      </c>
      <c r="P595" s="30">
        <v>7.4</v>
      </c>
      <c r="Q595" s="43">
        <v>0</v>
      </c>
      <c r="R595" s="153">
        <v>7.4</v>
      </c>
      <c r="S595" s="52">
        <v>70</v>
      </c>
      <c r="T595" s="44">
        <v>0</v>
      </c>
      <c r="U595" s="81">
        <v>5949</v>
      </c>
      <c r="V595" s="82">
        <v>0</v>
      </c>
      <c r="W595" s="88">
        <v>5949</v>
      </c>
      <c r="X595" s="54">
        <v>4984</v>
      </c>
      <c r="Y595" s="53">
        <v>1804</v>
      </c>
      <c r="Z595" s="86">
        <v>6788</v>
      </c>
      <c r="AA595" s="86">
        <v>0</v>
      </c>
      <c r="AB595" s="86">
        <v>0</v>
      </c>
      <c r="AC595" s="87">
        <v>0</v>
      </c>
      <c r="AD595" s="198">
        <v>6788</v>
      </c>
    </row>
    <row r="596" spans="1:30" x14ac:dyDescent="0.25">
      <c r="A596" s="4" t="s">
        <v>18</v>
      </c>
      <c r="B596" s="5" t="s">
        <v>142</v>
      </c>
      <c r="C596" s="6" t="s">
        <v>894</v>
      </c>
      <c r="D596" s="5">
        <v>34007521</v>
      </c>
      <c r="E596" s="7" t="s">
        <v>895</v>
      </c>
      <c r="F596" s="5">
        <v>31875408</v>
      </c>
      <c r="G596" s="7" t="s">
        <v>648</v>
      </c>
      <c r="H596" s="5" t="s">
        <v>18</v>
      </c>
      <c r="I596" s="7" t="s">
        <v>71</v>
      </c>
      <c r="J596" s="7" t="s">
        <v>896</v>
      </c>
      <c r="K596" s="7" t="s">
        <v>897</v>
      </c>
      <c r="L596" s="29"/>
      <c r="M596" s="30">
        <v>23.4</v>
      </c>
      <c r="N596" s="12">
        <v>1.1000000000000001</v>
      </c>
      <c r="O596" s="153">
        <v>24.5</v>
      </c>
      <c r="P596" s="30">
        <v>25.7</v>
      </c>
      <c r="Q596" s="43">
        <v>1</v>
      </c>
      <c r="R596" s="153">
        <v>26.7</v>
      </c>
      <c r="S596" s="52">
        <v>70</v>
      </c>
      <c r="T596" s="44">
        <v>0</v>
      </c>
      <c r="U596" s="81">
        <v>28030</v>
      </c>
      <c r="V596" s="82">
        <v>0</v>
      </c>
      <c r="W596" s="88">
        <v>28030</v>
      </c>
      <c r="X596" s="54">
        <v>21196</v>
      </c>
      <c r="Y596" s="53">
        <v>7673</v>
      </c>
      <c r="Z596" s="86">
        <v>28869</v>
      </c>
      <c r="AA596" s="86">
        <v>0</v>
      </c>
      <c r="AB596" s="86">
        <v>0</v>
      </c>
      <c r="AC596" s="87">
        <v>0</v>
      </c>
      <c r="AD596" s="198">
        <v>28869</v>
      </c>
    </row>
    <row r="597" spans="1:30" x14ac:dyDescent="0.25">
      <c r="A597" s="4" t="s">
        <v>18</v>
      </c>
      <c r="B597" s="5" t="s">
        <v>142</v>
      </c>
      <c r="C597" s="6" t="s">
        <v>913</v>
      </c>
      <c r="D597" s="5">
        <v>34075836</v>
      </c>
      <c r="E597" s="7" t="s">
        <v>914</v>
      </c>
      <c r="F597" s="5">
        <v>34075836</v>
      </c>
      <c r="G597" s="7" t="s">
        <v>914</v>
      </c>
      <c r="H597" s="5" t="s">
        <v>18</v>
      </c>
      <c r="I597" s="7" t="s">
        <v>71</v>
      </c>
      <c r="J597" s="7" t="s">
        <v>915</v>
      </c>
      <c r="K597" s="7" t="s">
        <v>916</v>
      </c>
      <c r="L597" s="29"/>
      <c r="M597" s="30">
        <v>4</v>
      </c>
      <c r="N597" s="12">
        <v>0</v>
      </c>
      <c r="O597" s="153">
        <v>4</v>
      </c>
      <c r="P597" s="30">
        <v>4</v>
      </c>
      <c r="Q597" s="43">
        <v>0</v>
      </c>
      <c r="R597" s="153">
        <v>4</v>
      </c>
      <c r="S597" s="52">
        <v>70</v>
      </c>
      <c r="T597" s="44">
        <v>0</v>
      </c>
      <c r="U597" s="81">
        <v>4576</v>
      </c>
      <c r="V597" s="82">
        <v>0</v>
      </c>
      <c r="W597" s="88">
        <v>4576</v>
      </c>
      <c r="X597" s="54">
        <v>3360</v>
      </c>
      <c r="Y597" s="53">
        <v>1216</v>
      </c>
      <c r="Z597" s="86">
        <v>4576</v>
      </c>
      <c r="AA597" s="86">
        <v>0</v>
      </c>
      <c r="AB597" s="86">
        <v>0</v>
      </c>
      <c r="AC597" s="87">
        <v>0</v>
      </c>
      <c r="AD597" s="198">
        <v>4576</v>
      </c>
    </row>
    <row r="598" spans="1:30" x14ac:dyDescent="0.25">
      <c r="A598" s="4" t="s">
        <v>18</v>
      </c>
      <c r="B598" s="5" t="s">
        <v>329</v>
      </c>
      <c r="C598" s="6" t="s">
        <v>889</v>
      </c>
      <c r="D598" s="5">
        <v>419702</v>
      </c>
      <c r="E598" s="7" t="s">
        <v>890</v>
      </c>
      <c r="F598" s="5">
        <v>31825451</v>
      </c>
      <c r="G598" s="7" t="s">
        <v>891</v>
      </c>
      <c r="H598" s="5" t="s">
        <v>18</v>
      </c>
      <c r="I598" s="7" t="s">
        <v>71</v>
      </c>
      <c r="J598" s="7" t="s">
        <v>71</v>
      </c>
      <c r="K598" s="7" t="s">
        <v>892</v>
      </c>
      <c r="L598" s="29"/>
      <c r="M598" s="30">
        <v>31</v>
      </c>
      <c r="N598" s="12">
        <v>0.3</v>
      </c>
      <c r="O598" s="153">
        <v>31.3</v>
      </c>
      <c r="P598" s="30">
        <v>0</v>
      </c>
      <c r="Q598" s="43">
        <v>0</v>
      </c>
      <c r="R598" s="153">
        <v>0</v>
      </c>
      <c r="S598" s="52">
        <v>70</v>
      </c>
      <c r="T598" s="44">
        <v>0</v>
      </c>
      <c r="U598" s="81">
        <v>35810</v>
      </c>
      <c r="V598" s="82">
        <v>0</v>
      </c>
      <c r="W598" s="88">
        <v>35810</v>
      </c>
      <c r="X598" s="54">
        <v>17528</v>
      </c>
      <c r="Y598" s="53">
        <v>6345</v>
      </c>
      <c r="Z598" s="86">
        <v>23873</v>
      </c>
      <c r="AA598" s="86">
        <v>0</v>
      </c>
      <c r="AB598" s="86">
        <v>0</v>
      </c>
      <c r="AC598" s="87">
        <v>0</v>
      </c>
      <c r="AD598" s="198">
        <v>23873</v>
      </c>
    </row>
    <row r="599" spans="1:30" x14ac:dyDescent="0.25">
      <c r="A599" s="4" t="s">
        <v>18</v>
      </c>
      <c r="B599" s="5" t="s">
        <v>329</v>
      </c>
      <c r="C599" s="6" t="s">
        <v>889</v>
      </c>
      <c r="D599" s="5">
        <v>419702</v>
      </c>
      <c r="E599" s="7" t="s">
        <v>890</v>
      </c>
      <c r="F599" s="5">
        <v>35590181</v>
      </c>
      <c r="G599" s="7" t="s">
        <v>1023</v>
      </c>
      <c r="H599" s="5" t="s">
        <v>18</v>
      </c>
      <c r="I599" s="7" t="s">
        <v>71</v>
      </c>
      <c r="J599" s="7" t="s">
        <v>71</v>
      </c>
      <c r="K599" s="7" t="s">
        <v>1024</v>
      </c>
      <c r="L599" s="29"/>
      <c r="M599" s="30">
        <v>13</v>
      </c>
      <c r="N599" s="12">
        <v>0</v>
      </c>
      <c r="O599" s="153">
        <v>13</v>
      </c>
      <c r="P599" s="30">
        <v>0</v>
      </c>
      <c r="Q599" s="43">
        <v>0</v>
      </c>
      <c r="R599" s="153">
        <v>0</v>
      </c>
      <c r="S599" s="52">
        <v>70</v>
      </c>
      <c r="T599" s="44">
        <v>0</v>
      </c>
      <c r="U599" s="81">
        <v>14873</v>
      </c>
      <c r="V599" s="82">
        <v>0</v>
      </c>
      <c r="W599" s="88">
        <v>14873</v>
      </c>
      <c r="X599" s="54">
        <v>7280</v>
      </c>
      <c r="Y599" s="53">
        <v>2635</v>
      </c>
      <c r="Z599" s="86">
        <v>9915</v>
      </c>
      <c r="AA599" s="86">
        <v>0</v>
      </c>
      <c r="AB599" s="86">
        <v>0</v>
      </c>
      <c r="AC599" s="87">
        <v>0</v>
      </c>
      <c r="AD599" s="198">
        <v>9915</v>
      </c>
    </row>
    <row r="600" spans="1:30" x14ac:dyDescent="0.25">
      <c r="A600" s="4" t="s">
        <v>18</v>
      </c>
      <c r="B600" s="5" t="s">
        <v>329</v>
      </c>
      <c r="C600" s="6" t="s">
        <v>889</v>
      </c>
      <c r="D600" s="5">
        <v>419702</v>
      </c>
      <c r="E600" s="7" t="s">
        <v>890</v>
      </c>
      <c r="F600" s="5">
        <v>36094625</v>
      </c>
      <c r="G600" s="7" t="s">
        <v>1171</v>
      </c>
      <c r="H600" s="5" t="s">
        <v>18</v>
      </c>
      <c r="I600" s="7" t="s">
        <v>71</v>
      </c>
      <c r="J600" s="7" t="s">
        <v>71</v>
      </c>
      <c r="K600" s="7" t="s">
        <v>892</v>
      </c>
      <c r="L600" s="29"/>
      <c r="M600" s="30">
        <v>15.3</v>
      </c>
      <c r="N600" s="12">
        <v>0.2</v>
      </c>
      <c r="O600" s="153">
        <v>15.5</v>
      </c>
      <c r="P600" s="30">
        <v>0</v>
      </c>
      <c r="Q600" s="43">
        <v>0</v>
      </c>
      <c r="R600" s="153">
        <v>0</v>
      </c>
      <c r="S600" s="52">
        <v>70</v>
      </c>
      <c r="T600" s="44">
        <v>0</v>
      </c>
      <c r="U600" s="81">
        <v>17733</v>
      </c>
      <c r="V600" s="82">
        <v>0</v>
      </c>
      <c r="W600" s="88">
        <v>17733</v>
      </c>
      <c r="X600" s="54">
        <v>8680</v>
      </c>
      <c r="Y600" s="53">
        <v>3142</v>
      </c>
      <c r="Z600" s="86">
        <v>11822</v>
      </c>
      <c r="AA600" s="86">
        <v>0</v>
      </c>
      <c r="AB600" s="86">
        <v>0</v>
      </c>
      <c r="AC600" s="87">
        <v>0</v>
      </c>
      <c r="AD600" s="198">
        <v>11822</v>
      </c>
    </row>
    <row r="601" spans="1:30" x14ac:dyDescent="0.25">
      <c r="A601" s="46" t="s">
        <v>18</v>
      </c>
      <c r="B601" s="6" t="s">
        <v>329</v>
      </c>
      <c r="C601" s="6" t="s">
        <v>889</v>
      </c>
      <c r="D601" s="6">
        <v>419702</v>
      </c>
      <c r="E601" s="14" t="s">
        <v>890</v>
      </c>
      <c r="F601" s="6">
        <v>57133263</v>
      </c>
      <c r="G601" s="15" t="s">
        <v>1845</v>
      </c>
      <c r="H601" s="6" t="s">
        <v>18</v>
      </c>
      <c r="I601" s="14" t="s">
        <v>71</v>
      </c>
      <c r="J601" s="14" t="s">
        <v>71</v>
      </c>
      <c r="K601" s="14" t="s">
        <v>892</v>
      </c>
      <c r="L601" s="29"/>
      <c r="M601" s="30"/>
      <c r="N601" s="12"/>
      <c r="O601" s="153"/>
      <c r="P601" s="30">
        <v>17.399999999999999</v>
      </c>
      <c r="Q601" s="43">
        <v>0.30000000000000004</v>
      </c>
      <c r="R601" s="153">
        <v>17.7</v>
      </c>
      <c r="S601" s="52">
        <v>70</v>
      </c>
      <c r="T601" s="44">
        <v>0</v>
      </c>
      <c r="U601" s="81"/>
      <c r="V601" s="82"/>
      <c r="W601" s="89">
        <v>0</v>
      </c>
      <c r="X601" s="54">
        <v>4956</v>
      </c>
      <c r="Y601" s="53">
        <v>1794</v>
      </c>
      <c r="Z601" s="86">
        <v>6750</v>
      </c>
      <c r="AA601" s="86">
        <v>0</v>
      </c>
      <c r="AB601" s="86">
        <v>0</v>
      </c>
      <c r="AC601" s="87">
        <v>0</v>
      </c>
      <c r="AD601" s="198">
        <v>6750</v>
      </c>
    </row>
    <row r="602" spans="1:30" s="56" customFormat="1" ht="15" customHeight="1" x14ac:dyDescent="0.25">
      <c r="A602" s="46" t="s">
        <v>18</v>
      </c>
      <c r="B602" s="6" t="s">
        <v>329</v>
      </c>
      <c r="C602" s="6" t="s">
        <v>1837</v>
      </c>
      <c r="D602" s="6">
        <v>587117</v>
      </c>
      <c r="E602" s="14" t="s">
        <v>1878</v>
      </c>
      <c r="F602" s="6">
        <v>35590181</v>
      </c>
      <c r="G602" s="15" t="s">
        <v>1023</v>
      </c>
      <c r="H602" s="6" t="s">
        <v>18</v>
      </c>
      <c r="I602" s="14" t="s">
        <v>71</v>
      </c>
      <c r="J602" s="14" t="s">
        <v>71</v>
      </c>
      <c r="K602" s="14" t="s">
        <v>1024</v>
      </c>
      <c r="L602" s="29"/>
      <c r="M602" s="30"/>
      <c r="N602" s="12"/>
      <c r="O602" s="153"/>
      <c r="P602" s="30">
        <v>2</v>
      </c>
      <c r="Q602" s="43">
        <v>0.1</v>
      </c>
      <c r="R602" s="153">
        <v>2.1</v>
      </c>
      <c r="S602" s="52">
        <v>70</v>
      </c>
      <c r="T602" s="44">
        <v>0</v>
      </c>
      <c r="U602" s="81"/>
      <c r="V602" s="82"/>
      <c r="W602" s="89">
        <v>0</v>
      </c>
      <c r="X602" s="54">
        <v>588</v>
      </c>
      <c r="Y602" s="53">
        <v>213</v>
      </c>
      <c r="Z602" s="86">
        <v>801</v>
      </c>
      <c r="AA602" s="86">
        <v>0</v>
      </c>
      <c r="AB602" s="86">
        <v>0</v>
      </c>
      <c r="AC602" s="87">
        <v>0</v>
      </c>
      <c r="AD602" s="198">
        <v>801</v>
      </c>
    </row>
    <row r="603" spans="1:30" ht="30" x14ac:dyDescent="0.25">
      <c r="A603" s="46" t="s">
        <v>18</v>
      </c>
      <c r="B603" s="6" t="s">
        <v>329</v>
      </c>
      <c r="C603" s="6" t="s">
        <v>1816</v>
      </c>
      <c r="D603" s="6">
        <v>586366</v>
      </c>
      <c r="E603" s="14" t="s">
        <v>1817</v>
      </c>
      <c r="F603" s="6">
        <v>31773834</v>
      </c>
      <c r="G603" s="15" t="s">
        <v>1818</v>
      </c>
      <c r="H603" s="6" t="s">
        <v>59</v>
      </c>
      <c r="I603" s="14" t="s">
        <v>66</v>
      </c>
      <c r="J603" s="14" t="s">
        <v>166</v>
      </c>
      <c r="K603" s="14" t="s">
        <v>1819</v>
      </c>
      <c r="L603" s="29"/>
      <c r="M603" s="30">
        <v>5</v>
      </c>
      <c r="N603" s="12">
        <v>0</v>
      </c>
      <c r="O603" s="153">
        <v>5</v>
      </c>
      <c r="P603" s="30">
        <v>6.5</v>
      </c>
      <c r="Q603" s="43">
        <v>0</v>
      </c>
      <c r="R603" s="153">
        <v>6.5</v>
      </c>
      <c r="S603" s="52">
        <v>60</v>
      </c>
      <c r="T603" s="44">
        <v>0</v>
      </c>
      <c r="U603" s="81">
        <v>4903</v>
      </c>
      <c r="V603" s="82">
        <v>0</v>
      </c>
      <c r="W603" s="88">
        <v>4903</v>
      </c>
      <c r="X603" s="54">
        <v>3960</v>
      </c>
      <c r="Y603" s="53">
        <v>1434</v>
      </c>
      <c r="Z603" s="86">
        <v>5394</v>
      </c>
      <c r="AA603" s="86">
        <v>0</v>
      </c>
      <c r="AB603" s="86">
        <v>0</v>
      </c>
      <c r="AC603" s="87">
        <v>0</v>
      </c>
      <c r="AD603" s="198">
        <v>5394</v>
      </c>
    </row>
    <row r="604" spans="1:30" s="37" customFormat="1" x14ac:dyDescent="0.25">
      <c r="A604" s="46" t="s">
        <v>18</v>
      </c>
      <c r="B604" s="6" t="s">
        <v>307</v>
      </c>
      <c r="C604" s="6" t="s">
        <v>1857</v>
      </c>
      <c r="D604" s="6">
        <v>55193196</v>
      </c>
      <c r="E604" s="14" t="s">
        <v>1858</v>
      </c>
      <c r="F604" s="6">
        <v>710289057</v>
      </c>
      <c r="G604" s="15" t="s">
        <v>1890</v>
      </c>
      <c r="H604" s="6" t="s">
        <v>18</v>
      </c>
      <c r="I604" s="14" t="s">
        <v>71</v>
      </c>
      <c r="J604" s="14" t="s">
        <v>71</v>
      </c>
      <c r="K604" s="14" t="s">
        <v>1859</v>
      </c>
      <c r="L604" s="29"/>
      <c r="M604" s="30"/>
      <c r="N604" s="12"/>
      <c r="O604" s="153"/>
      <c r="P604" s="30">
        <v>3.8</v>
      </c>
      <c r="Q604" s="43">
        <v>0</v>
      </c>
      <c r="R604" s="153">
        <v>3.8</v>
      </c>
      <c r="S604" s="52">
        <v>70</v>
      </c>
      <c r="T604" s="44">
        <v>0</v>
      </c>
      <c r="U604" s="81"/>
      <c r="V604" s="82"/>
      <c r="W604" s="89">
        <v>0</v>
      </c>
      <c r="X604" s="54">
        <v>1064</v>
      </c>
      <c r="Y604" s="53">
        <v>385</v>
      </c>
      <c r="Z604" s="86">
        <v>1449</v>
      </c>
      <c r="AA604" s="86">
        <v>0</v>
      </c>
      <c r="AB604" s="86">
        <v>0</v>
      </c>
      <c r="AC604" s="87">
        <v>0</v>
      </c>
      <c r="AD604" s="198">
        <v>1449</v>
      </c>
    </row>
    <row r="605" spans="1:30" x14ac:dyDescent="0.25">
      <c r="A605" s="46" t="s">
        <v>18</v>
      </c>
      <c r="B605" s="6" t="s">
        <v>307</v>
      </c>
      <c r="C605" s="6" t="s">
        <v>1860</v>
      </c>
      <c r="D605" s="6">
        <v>54540321</v>
      </c>
      <c r="E605" s="14" t="s">
        <v>1861</v>
      </c>
      <c r="F605" s="6">
        <v>710289073</v>
      </c>
      <c r="G605" s="15" t="s">
        <v>1891</v>
      </c>
      <c r="H605" s="6" t="s">
        <v>18</v>
      </c>
      <c r="I605" s="14" t="s">
        <v>71</v>
      </c>
      <c r="J605" s="14" t="s">
        <v>71</v>
      </c>
      <c r="K605" s="14" t="s">
        <v>1892</v>
      </c>
      <c r="L605" s="29"/>
      <c r="M605" s="30"/>
      <c r="N605" s="12"/>
      <c r="O605" s="153"/>
      <c r="P605" s="30">
        <v>1.4</v>
      </c>
      <c r="Q605" s="43">
        <v>0</v>
      </c>
      <c r="R605" s="153">
        <v>1.4</v>
      </c>
      <c r="S605" s="52">
        <v>70</v>
      </c>
      <c r="T605" s="44">
        <v>0</v>
      </c>
      <c r="U605" s="81"/>
      <c r="V605" s="82"/>
      <c r="W605" s="89">
        <v>0</v>
      </c>
      <c r="X605" s="54">
        <v>392</v>
      </c>
      <c r="Y605" s="53">
        <v>142</v>
      </c>
      <c r="Z605" s="86">
        <v>534</v>
      </c>
      <c r="AA605" s="86">
        <v>0</v>
      </c>
      <c r="AB605" s="86">
        <v>0</v>
      </c>
      <c r="AC605" s="87">
        <v>0</v>
      </c>
      <c r="AD605" s="198">
        <v>534</v>
      </c>
    </row>
    <row r="606" spans="1:30" x14ac:dyDescent="0.25">
      <c r="A606" s="46" t="s">
        <v>18</v>
      </c>
      <c r="B606" s="6" t="s">
        <v>307</v>
      </c>
      <c r="C606" s="6" t="s">
        <v>1864</v>
      </c>
      <c r="D606" s="6">
        <v>50328913</v>
      </c>
      <c r="E606" s="14" t="s">
        <v>1865</v>
      </c>
      <c r="F606" s="6">
        <v>710291809</v>
      </c>
      <c r="G606" s="15" t="s">
        <v>519</v>
      </c>
      <c r="H606" s="6" t="s">
        <v>18</v>
      </c>
      <c r="I606" s="14" t="s">
        <v>71</v>
      </c>
      <c r="J606" s="14" t="s">
        <v>71</v>
      </c>
      <c r="K606" s="14" t="s">
        <v>1893</v>
      </c>
      <c r="L606" s="29"/>
      <c r="M606" s="30"/>
      <c r="N606" s="12"/>
      <c r="O606" s="153"/>
      <c r="P606" s="30">
        <v>3</v>
      </c>
      <c r="Q606" s="43">
        <v>0</v>
      </c>
      <c r="R606" s="153">
        <v>3</v>
      </c>
      <c r="S606" s="52">
        <v>70</v>
      </c>
      <c r="T606" s="44">
        <v>0</v>
      </c>
      <c r="U606" s="81"/>
      <c r="V606" s="82"/>
      <c r="W606" s="89">
        <v>0</v>
      </c>
      <c r="X606" s="54">
        <v>840</v>
      </c>
      <c r="Y606" s="53">
        <v>304</v>
      </c>
      <c r="Z606" s="86">
        <v>1144</v>
      </c>
      <c r="AA606" s="86">
        <v>0</v>
      </c>
      <c r="AB606" s="86">
        <v>0</v>
      </c>
      <c r="AC606" s="87">
        <v>0</v>
      </c>
      <c r="AD606" s="198">
        <v>1144</v>
      </c>
    </row>
    <row r="607" spans="1:30" x14ac:dyDescent="0.25">
      <c r="A607" s="46" t="s">
        <v>18</v>
      </c>
      <c r="B607" s="6" t="s">
        <v>307</v>
      </c>
      <c r="C607" s="6" t="s">
        <v>1868</v>
      </c>
      <c r="D607" s="6">
        <v>51282852</v>
      </c>
      <c r="E607" s="14" t="s">
        <v>1869</v>
      </c>
      <c r="F607" s="6">
        <v>710258526</v>
      </c>
      <c r="G607" s="15" t="s">
        <v>519</v>
      </c>
      <c r="H607" s="6" t="s">
        <v>18</v>
      </c>
      <c r="I607" s="14" t="s">
        <v>71</v>
      </c>
      <c r="J607" s="14" t="s">
        <v>71</v>
      </c>
      <c r="K607" s="14" t="s">
        <v>1669</v>
      </c>
      <c r="L607" s="29"/>
      <c r="M607" s="30"/>
      <c r="N607" s="12"/>
      <c r="O607" s="153"/>
      <c r="P607" s="30">
        <v>18</v>
      </c>
      <c r="Q607" s="43">
        <v>1</v>
      </c>
      <c r="R607" s="153">
        <v>19</v>
      </c>
      <c r="S607" s="52">
        <v>70</v>
      </c>
      <c r="T607" s="44">
        <v>0</v>
      </c>
      <c r="U607" s="81"/>
      <c r="V607" s="82"/>
      <c r="W607" s="89">
        <v>0</v>
      </c>
      <c r="X607" s="54">
        <v>5320</v>
      </c>
      <c r="Y607" s="53">
        <v>1926</v>
      </c>
      <c r="Z607" s="86">
        <v>7246</v>
      </c>
      <c r="AA607" s="86">
        <v>0</v>
      </c>
      <c r="AB607" s="86">
        <v>0</v>
      </c>
      <c r="AC607" s="87">
        <v>0</v>
      </c>
      <c r="AD607" s="198">
        <v>7246</v>
      </c>
    </row>
    <row r="608" spans="1:30" x14ac:dyDescent="0.25">
      <c r="A608" s="4" t="s">
        <v>18</v>
      </c>
      <c r="B608" s="5" t="s">
        <v>307</v>
      </c>
      <c r="C608" s="6" t="s">
        <v>1143</v>
      </c>
      <c r="D608" s="5">
        <v>36084573</v>
      </c>
      <c r="E608" s="7" t="s">
        <v>1144</v>
      </c>
      <c r="F608" s="5">
        <v>710216297</v>
      </c>
      <c r="G608" s="7" t="s">
        <v>519</v>
      </c>
      <c r="H608" s="5" t="s">
        <v>18</v>
      </c>
      <c r="I608" s="7" t="s">
        <v>71</v>
      </c>
      <c r="J608" s="7" t="s">
        <v>71</v>
      </c>
      <c r="K608" s="7" t="s">
        <v>1145</v>
      </c>
      <c r="L608" s="29"/>
      <c r="M608" s="30">
        <v>7.8</v>
      </c>
      <c r="N608" s="12">
        <v>0</v>
      </c>
      <c r="O608" s="153">
        <v>7.8</v>
      </c>
      <c r="P608" s="30">
        <v>9</v>
      </c>
      <c r="Q608" s="43">
        <v>0</v>
      </c>
      <c r="R608" s="153">
        <v>9</v>
      </c>
      <c r="S608" s="52">
        <v>70</v>
      </c>
      <c r="T608" s="44">
        <v>0</v>
      </c>
      <c r="U608" s="81">
        <v>8924</v>
      </c>
      <c r="V608" s="82">
        <v>0</v>
      </c>
      <c r="W608" s="88">
        <v>8924</v>
      </c>
      <c r="X608" s="54">
        <v>6888</v>
      </c>
      <c r="Y608" s="53">
        <v>2493</v>
      </c>
      <c r="Z608" s="86">
        <v>9381</v>
      </c>
      <c r="AA608" s="86">
        <v>0</v>
      </c>
      <c r="AB608" s="86">
        <v>0</v>
      </c>
      <c r="AC608" s="87">
        <v>0</v>
      </c>
      <c r="AD608" s="198">
        <v>9381</v>
      </c>
    </row>
    <row r="609" spans="1:30" x14ac:dyDescent="0.25">
      <c r="A609" s="8" t="s">
        <v>18</v>
      </c>
      <c r="B609" s="9" t="s">
        <v>307</v>
      </c>
      <c r="C609" s="10" t="s">
        <v>418</v>
      </c>
      <c r="D609" s="9">
        <v>36271390</v>
      </c>
      <c r="E609" s="11" t="s">
        <v>419</v>
      </c>
      <c r="F609" s="9">
        <v>686484</v>
      </c>
      <c r="G609" s="11" t="s">
        <v>420</v>
      </c>
      <c r="H609" s="9" t="s">
        <v>18</v>
      </c>
      <c r="I609" s="11" t="s">
        <v>71</v>
      </c>
      <c r="J609" s="11" t="s">
        <v>71</v>
      </c>
      <c r="K609" s="11" t="s">
        <v>421</v>
      </c>
      <c r="L609" s="29"/>
      <c r="M609" s="30">
        <v>42.2</v>
      </c>
      <c r="N609" s="12">
        <v>0</v>
      </c>
      <c r="O609" s="153">
        <v>42.2</v>
      </c>
      <c r="P609" s="30">
        <v>0</v>
      </c>
      <c r="Q609" s="43">
        <v>0</v>
      </c>
      <c r="R609" s="153">
        <v>0</v>
      </c>
      <c r="S609" s="65">
        <v>70</v>
      </c>
      <c r="T609" s="66">
        <v>0</v>
      </c>
      <c r="U609" s="81">
        <v>27454</v>
      </c>
      <c r="V609" s="82">
        <v>0</v>
      </c>
      <c r="W609" s="88">
        <v>27454</v>
      </c>
      <c r="X609" s="54">
        <v>20157</v>
      </c>
      <c r="Y609" s="53">
        <v>7297</v>
      </c>
      <c r="Z609" s="86">
        <v>27454</v>
      </c>
      <c r="AA609" s="86">
        <v>0</v>
      </c>
      <c r="AB609" s="86">
        <v>0</v>
      </c>
      <c r="AC609" s="87">
        <v>0</v>
      </c>
      <c r="AD609" s="198">
        <v>27454</v>
      </c>
    </row>
    <row r="610" spans="1:30" x14ac:dyDescent="0.25">
      <c r="A610" s="4" t="s">
        <v>18</v>
      </c>
      <c r="B610" s="5" t="s">
        <v>307</v>
      </c>
      <c r="C610" s="6" t="s">
        <v>1311</v>
      </c>
      <c r="D610" s="5">
        <v>44125747</v>
      </c>
      <c r="E610" s="7" t="s">
        <v>1312</v>
      </c>
      <c r="F610" s="5">
        <v>42156467</v>
      </c>
      <c r="G610" s="7" t="s">
        <v>640</v>
      </c>
      <c r="H610" s="5" t="s">
        <v>18</v>
      </c>
      <c r="I610" s="7" t="s">
        <v>71</v>
      </c>
      <c r="J610" s="7" t="s">
        <v>71</v>
      </c>
      <c r="K610" s="7" t="s">
        <v>1313</v>
      </c>
      <c r="L610" s="29"/>
      <c r="M610" s="30">
        <v>0</v>
      </c>
      <c r="N610" s="12">
        <v>9.8000000000000007</v>
      </c>
      <c r="O610" s="153">
        <v>9.8000000000000007</v>
      </c>
      <c r="P610" s="30">
        <v>0</v>
      </c>
      <c r="Q610" s="43">
        <v>9.6</v>
      </c>
      <c r="R610" s="153">
        <v>9.6</v>
      </c>
      <c r="S610" s="52">
        <v>70</v>
      </c>
      <c r="T610" s="44">
        <v>0</v>
      </c>
      <c r="U610" s="81">
        <v>11212</v>
      </c>
      <c r="V610" s="82">
        <v>0</v>
      </c>
      <c r="W610" s="88">
        <v>11212</v>
      </c>
      <c r="X610" s="54">
        <v>8176</v>
      </c>
      <c r="Y610" s="53">
        <v>2960</v>
      </c>
      <c r="Z610" s="86">
        <v>11136</v>
      </c>
      <c r="AA610" s="86">
        <v>0</v>
      </c>
      <c r="AB610" s="86">
        <v>0</v>
      </c>
      <c r="AC610" s="87">
        <v>0</v>
      </c>
      <c r="AD610" s="198">
        <v>11136</v>
      </c>
    </row>
    <row r="611" spans="1:30" x14ac:dyDescent="0.25">
      <c r="A611" s="4" t="s">
        <v>18</v>
      </c>
      <c r="B611" s="5" t="s">
        <v>307</v>
      </c>
      <c r="C611" s="6" t="s">
        <v>1110</v>
      </c>
      <c r="D611" s="5">
        <v>36079821</v>
      </c>
      <c r="E611" s="7" t="s">
        <v>1111</v>
      </c>
      <c r="F611" s="5">
        <v>710225997</v>
      </c>
      <c r="G611" s="7" t="s">
        <v>519</v>
      </c>
      <c r="H611" s="5" t="s">
        <v>18</v>
      </c>
      <c r="I611" s="7" t="s">
        <v>71</v>
      </c>
      <c r="J611" s="7" t="s">
        <v>1112</v>
      </c>
      <c r="K611" s="7" t="s">
        <v>1113</v>
      </c>
      <c r="L611" s="29"/>
      <c r="M611" s="30">
        <v>4.2</v>
      </c>
      <c r="N611" s="12">
        <v>0</v>
      </c>
      <c r="O611" s="153">
        <v>4.2</v>
      </c>
      <c r="P611" s="30">
        <v>5</v>
      </c>
      <c r="Q611" s="43">
        <v>0</v>
      </c>
      <c r="R611" s="153">
        <v>5</v>
      </c>
      <c r="S611" s="52">
        <v>70</v>
      </c>
      <c r="T611" s="44">
        <v>0</v>
      </c>
      <c r="U611" s="81">
        <v>4805</v>
      </c>
      <c r="V611" s="82">
        <v>0</v>
      </c>
      <c r="W611" s="88">
        <v>4805</v>
      </c>
      <c r="X611" s="54">
        <v>3752</v>
      </c>
      <c r="Y611" s="53">
        <v>1358</v>
      </c>
      <c r="Z611" s="86">
        <v>5110</v>
      </c>
      <c r="AA611" s="86">
        <v>0</v>
      </c>
      <c r="AB611" s="86">
        <v>0</v>
      </c>
      <c r="AC611" s="87">
        <v>0</v>
      </c>
      <c r="AD611" s="198">
        <v>5110</v>
      </c>
    </row>
    <row r="612" spans="1:30" x14ac:dyDescent="0.25">
      <c r="A612" s="4" t="s">
        <v>18</v>
      </c>
      <c r="B612" s="5" t="s">
        <v>307</v>
      </c>
      <c r="C612" s="6" t="s">
        <v>1239</v>
      </c>
      <c r="D612" s="5">
        <v>42159873</v>
      </c>
      <c r="E612" s="7" t="s">
        <v>1240</v>
      </c>
      <c r="F612" s="5">
        <v>37849948</v>
      </c>
      <c r="G612" s="7" t="s">
        <v>1241</v>
      </c>
      <c r="H612" s="5" t="s">
        <v>18</v>
      </c>
      <c r="I612" s="7" t="s">
        <v>71</v>
      </c>
      <c r="J612" s="7" t="s">
        <v>71</v>
      </c>
      <c r="K612" s="7" t="s">
        <v>1242</v>
      </c>
      <c r="L612" s="29"/>
      <c r="M612" s="30">
        <v>12.5</v>
      </c>
      <c r="N612" s="12">
        <v>0</v>
      </c>
      <c r="O612" s="153">
        <v>12.5</v>
      </c>
      <c r="P612" s="30">
        <v>11.5</v>
      </c>
      <c r="Q612" s="43">
        <v>0</v>
      </c>
      <c r="R612" s="153">
        <v>11.5</v>
      </c>
      <c r="S612" s="52">
        <v>70</v>
      </c>
      <c r="T612" s="44">
        <v>0</v>
      </c>
      <c r="U612" s="81">
        <v>14301</v>
      </c>
      <c r="V612" s="82">
        <v>0</v>
      </c>
      <c r="W612" s="88">
        <v>14301</v>
      </c>
      <c r="X612" s="54">
        <v>10220</v>
      </c>
      <c r="Y612" s="53">
        <v>3700</v>
      </c>
      <c r="Z612" s="86">
        <v>13920</v>
      </c>
      <c r="AA612" s="86">
        <v>0</v>
      </c>
      <c r="AB612" s="86">
        <v>0</v>
      </c>
      <c r="AC612" s="87">
        <v>0</v>
      </c>
      <c r="AD612" s="198">
        <v>13920</v>
      </c>
    </row>
    <row r="613" spans="1:30" x14ac:dyDescent="0.25">
      <c r="A613" s="4" t="s">
        <v>18</v>
      </c>
      <c r="B613" s="5" t="s">
        <v>307</v>
      </c>
      <c r="C613" s="6" t="s">
        <v>1314</v>
      </c>
      <c r="D613" s="5">
        <v>44867379</v>
      </c>
      <c r="E613" s="7" t="s">
        <v>1315</v>
      </c>
      <c r="F613" s="5">
        <v>42165393</v>
      </c>
      <c r="G613" s="7" t="s">
        <v>1316</v>
      </c>
      <c r="H613" s="5" t="s">
        <v>18</v>
      </c>
      <c r="I613" s="7" t="s">
        <v>71</v>
      </c>
      <c r="J613" s="7" t="s">
        <v>71</v>
      </c>
      <c r="K613" s="7" t="s">
        <v>1317</v>
      </c>
      <c r="L613" s="29"/>
      <c r="M613" s="30">
        <v>59.6</v>
      </c>
      <c r="N613" s="12">
        <v>4.4000000000000004</v>
      </c>
      <c r="O613" s="153">
        <v>64</v>
      </c>
      <c r="P613" s="30">
        <v>55.6</v>
      </c>
      <c r="Q613" s="43">
        <v>2</v>
      </c>
      <c r="R613" s="153">
        <v>57.6</v>
      </c>
      <c r="S613" s="52">
        <v>70</v>
      </c>
      <c r="T613" s="44">
        <v>0</v>
      </c>
      <c r="U613" s="81">
        <v>73221</v>
      </c>
      <c r="V613" s="82">
        <v>0</v>
      </c>
      <c r="W613" s="88">
        <v>73221</v>
      </c>
      <c r="X613" s="54">
        <v>51968</v>
      </c>
      <c r="Y613" s="53">
        <v>18812</v>
      </c>
      <c r="Z613" s="86">
        <v>70780</v>
      </c>
      <c r="AA613" s="86">
        <v>0</v>
      </c>
      <c r="AB613" s="86">
        <v>0</v>
      </c>
      <c r="AC613" s="87">
        <v>0</v>
      </c>
      <c r="AD613" s="198">
        <v>70780</v>
      </c>
    </row>
    <row r="614" spans="1:30" x14ac:dyDescent="0.25">
      <c r="A614" s="4" t="s">
        <v>18</v>
      </c>
      <c r="B614" s="5" t="s">
        <v>307</v>
      </c>
      <c r="C614" s="6" t="s">
        <v>1314</v>
      </c>
      <c r="D614" s="5">
        <v>44867379</v>
      </c>
      <c r="E614" s="7" t="s">
        <v>1315</v>
      </c>
      <c r="F614" s="5">
        <v>42165997</v>
      </c>
      <c r="G614" s="7" t="s">
        <v>1318</v>
      </c>
      <c r="H614" s="5" t="s">
        <v>18</v>
      </c>
      <c r="I614" s="7" t="s">
        <v>71</v>
      </c>
      <c r="J614" s="7" t="s">
        <v>71</v>
      </c>
      <c r="K614" s="7" t="s">
        <v>1317</v>
      </c>
      <c r="L614" s="29"/>
      <c r="M614" s="30">
        <v>22</v>
      </c>
      <c r="N614" s="12">
        <v>1.8</v>
      </c>
      <c r="O614" s="153">
        <v>23.8</v>
      </c>
      <c r="P614" s="30">
        <v>22</v>
      </c>
      <c r="Q614" s="43">
        <v>0.8</v>
      </c>
      <c r="R614" s="153">
        <v>22.8</v>
      </c>
      <c r="S614" s="52">
        <v>70</v>
      </c>
      <c r="T614" s="44">
        <v>0</v>
      </c>
      <c r="U614" s="81">
        <v>27229</v>
      </c>
      <c r="V614" s="82">
        <v>0</v>
      </c>
      <c r="W614" s="88">
        <v>27229</v>
      </c>
      <c r="X614" s="54">
        <v>19712</v>
      </c>
      <c r="Y614" s="53">
        <v>7136</v>
      </c>
      <c r="Z614" s="86">
        <v>26848</v>
      </c>
      <c r="AA614" s="86">
        <v>0</v>
      </c>
      <c r="AB614" s="86">
        <v>0</v>
      </c>
      <c r="AC614" s="87">
        <v>0</v>
      </c>
      <c r="AD614" s="198">
        <v>26848</v>
      </c>
    </row>
    <row r="615" spans="1:30" x14ac:dyDescent="0.25">
      <c r="A615" s="4" t="s">
        <v>18</v>
      </c>
      <c r="B615" s="5" t="s">
        <v>307</v>
      </c>
      <c r="C615" s="6" t="s">
        <v>1314</v>
      </c>
      <c r="D615" s="5">
        <v>44867379</v>
      </c>
      <c r="E615" s="7" t="s">
        <v>1315</v>
      </c>
      <c r="F615" s="5">
        <v>42297605</v>
      </c>
      <c r="G615" s="7" t="s">
        <v>1383</v>
      </c>
      <c r="H615" s="5" t="s">
        <v>18</v>
      </c>
      <c r="I615" s="7" t="s">
        <v>71</v>
      </c>
      <c r="J615" s="7" t="s">
        <v>71</v>
      </c>
      <c r="K615" s="7" t="s">
        <v>1384</v>
      </c>
      <c r="L615" s="29"/>
      <c r="M615" s="30">
        <v>21.7</v>
      </c>
      <c r="N615" s="12">
        <v>0.5</v>
      </c>
      <c r="O615" s="153">
        <v>22.2</v>
      </c>
      <c r="P615" s="30">
        <v>22.3</v>
      </c>
      <c r="Q615" s="43">
        <v>0.8</v>
      </c>
      <c r="R615" s="153">
        <v>23.1</v>
      </c>
      <c r="S615" s="52">
        <v>70</v>
      </c>
      <c r="T615" s="44">
        <v>0</v>
      </c>
      <c r="U615" s="81">
        <v>25399</v>
      </c>
      <c r="V615" s="82">
        <v>0</v>
      </c>
      <c r="W615" s="88">
        <v>25399</v>
      </c>
      <c r="X615" s="54">
        <v>18900</v>
      </c>
      <c r="Y615" s="53">
        <v>6842</v>
      </c>
      <c r="Z615" s="86">
        <v>25742</v>
      </c>
      <c r="AA615" s="86">
        <v>0</v>
      </c>
      <c r="AB615" s="86">
        <v>0</v>
      </c>
      <c r="AC615" s="87">
        <v>0</v>
      </c>
      <c r="AD615" s="198">
        <v>25742</v>
      </c>
    </row>
    <row r="616" spans="1:30" x14ac:dyDescent="0.25">
      <c r="A616" s="8" t="s">
        <v>18</v>
      </c>
      <c r="B616" s="5" t="s">
        <v>307</v>
      </c>
      <c r="C616" s="6" t="s">
        <v>1314</v>
      </c>
      <c r="D616" s="5">
        <v>44867379</v>
      </c>
      <c r="E616" s="7" t="s">
        <v>1315</v>
      </c>
      <c r="F616" s="5">
        <v>48412210</v>
      </c>
      <c r="G616" s="7" t="s">
        <v>640</v>
      </c>
      <c r="H616" s="5" t="s">
        <v>18</v>
      </c>
      <c r="I616" s="7" t="s">
        <v>71</v>
      </c>
      <c r="J616" s="7" t="s">
        <v>71</v>
      </c>
      <c r="K616" s="7" t="s">
        <v>1524</v>
      </c>
      <c r="L616" s="29"/>
      <c r="M616" s="30">
        <v>0</v>
      </c>
      <c r="N616" s="12">
        <v>3.4</v>
      </c>
      <c r="O616" s="153">
        <v>3.4</v>
      </c>
      <c r="P616" s="30">
        <v>0</v>
      </c>
      <c r="Q616" s="43">
        <v>5.3</v>
      </c>
      <c r="R616" s="153">
        <v>5.3</v>
      </c>
      <c r="S616" s="52">
        <v>70</v>
      </c>
      <c r="T616" s="44">
        <v>0</v>
      </c>
      <c r="U616" s="81">
        <v>3890</v>
      </c>
      <c r="V616" s="82">
        <v>0</v>
      </c>
      <c r="W616" s="88">
        <v>3890</v>
      </c>
      <c r="X616" s="54">
        <v>3388</v>
      </c>
      <c r="Y616" s="53">
        <v>1226</v>
      </c>
      <c r="Z616" s="86">
        <v>4614</v>
      </c>
      <c r="AA616" s="86">
        <v>0</v>
      </c>
      <c r="AB616" s="86">
        <v>0</v>
      </c>
      <c r="AC616" s="87">
        <v>0</v>
      </c>
      <c r="AD616" s="198">
        <v>4614</v>
      </c>
    </row>
    <row r="617" spans="1:30" x14ac:dyDescent="0.25">
      <c r="A617" s="4" t="s">
        <v>18</v>
      </c>
      <c r="B617" s="5" t="s">
        <v>307</v>
      </c>
      <c r="C617" s="6" t="s">
        <v>1476</v>
      </c>
      <c r="D617" s="5">
        <v>45742901</v>
      </c>
      <c r="E617" s="7" t="s">
        <v>1477</v>
      </c>
      <c r="F617" s="5">
        <v>710011873</v>
      </c>
      <c r="G617" s="7" t="s">
        <v>519</v>
      </c>
      <c r="H617" s="5" t="s">
        <v>18</v>
      </c>
      <c r="I617" s="7" t="s">
        <v>1835</v>
      </c>
      <c r="J617" s="7" t="s">
        <v>1836</v>
      </c>
      <c r="K617" s="7" t="s">
        <v>1968</v>
      </c>
      <c r="L617" s="29"/>
      <c r="M617" s="30">
        <v>0</v>
      </c>
      <c r="N617" s="12">
        <v>0</v>
      </c>
      <c r="O617" s="153">
        <v>0</v>
      </c>
      <c r="P617" s="30">
        <v>0</v>
      </c>
      <c r="Q617" s="43">
        <v>0</v>
      </c>
      <c r="R617" s="153">
        <v>0</v>
      </c>
      <c r="S617" s="52"/>
      <c r="T617" s="44">
        <v>0</v>
      </c>
      <c r="U617" s="81">
        <v>8009</v>
      </c>
      <c r="V617" s="82">
        <v>0</v>
      </c>
      <c r="W617" s="88">
        <v>8009</v>
      </c>
      <c r="X617" s="54">
        <v>0</v>
      </c>
      <c r="Y617" s="53">
        <v>0</v>
      </c>
      <c r="Z617" s="86">
        <v>0</v>
      </c>
      <c r="AA617" s="86">
        <v>0</v>
      </c>
      <c r="AB617" s="86">
        <v>0</v>
      </c>
      <c r="AC617" s="87">
        <v>0</v>
      </c>
      <c r="AD617" s="198">
        <v>0</v>
      </c>
    </row>
    <row r="618" spans="1:30" x14ac:dyDescent="0.25">
      <c r="A618" s="4" t="s">
        <v>18</v>
      </c>
      <c r="B618" s="5" t="s">
        <v>307</v>
      </c>
      <c r="C618" s="6" t="s">
        <v>1474</v>
      </c>
      <c r="D618" s="5">
        <v>45734542</v>
      </c>
      <c r="E618" s="7" t="s">
        <v>1475</v>
      </c>
      <c r="F618" s="5">
        <v>710228651</v>
      </c>
      <c r="G618" s="7" t="s">
        <v>1969</v>
      </c>
      <c r="H618" s="5" t="s">
        <v>18</v>
      </c>
      <c r="I618" s="7" t="s">
        <v>71</v>
      </c>
      <c r="J618" s="7" t="s">
        <v>71</v>
      </c>
      <c r="K618" s="7" t="s">
        <v>1970</v>
      </c>
      <c r="L618" s="29"/>
      <c r="M618" s="30">
        <v>4</v>
      </c>
      <c r="N618" s="12">
        <v>0</v>
      </c>
      <c r="O618" s="153">
        <v>4</v>
      </c>
      <c r="P618" s="30">
        <v>5</v>
      </c>
      <c r="Q618" s="43">
        <v>0</v>
      </c>
      <c r="R618" s="153">
        <v>5</v>
      </c>
      <c r="S618" s="52">
        <v>70</v>
      </c>
      <c r="T618" s="44">
        <v>0</v>
      </c>
      <c r="U618" s="81">
        <v>4576</v>
      </c>
      <c r="V618" s="82">
        <v>0</v>
      </c>
      <c r="W618" s="88">
        <v>4576</v>
      </c>
      <c r="X618" s="54">
        <v>3640</v>
      </c>
      <c r="Y618" s="53">
        <v>1318</v>
      </c>
      <c r="Z618" s="86">
        <v>4958</v>
      </c>
      <c r="AA618" s="86">
        <v>0</v>
      </c>
      <c r="AB618" s="86">
        <v>0</v>
      </c>
      <c r="AC618" s="87">
        <v>0</v>
      </c>
      <c r="AD618" s="198">
        <v>4958</v>
      </c>
    </row>
    <row r="619" spans="1:30" x14ac:dyDescent="0.25">
      <c r="A619" s="4" t="s">
        <v>18</v>
      </c>
      <c r="B619" s="5" t="s">
        <v>307</v>
      </c>
      <c r="C619" s="6" t="s">
        <v>1695</v>
      </c>
      <c r="D619" s="5">
        <v>50935909</v>
      </c>
      <c r="E619" s="7" t="s">
        <v>1696</v>
      </c>
      <c r="F619" s="5">
        <v>710271468</v>
      </c>
      <c r="G619" s="7" t="s">
        <v>519</v>
      </c>
      <c r="H619" s="5" t="s">
        <v>59</v>
      </c>
      <c r="I619" s="7" t="s">
        <v>66</v>
      </c>
      <c r="J619" s="7" t="s">
        <v>270</v>
      </c>
      <c r="K619" s="7" t="s">
        <v>1697</v>
      </c>
      <c r="L619" s="29"/>
      <c r="M619" s="30">
        <v>3</v>
      </c>
      <c r="N619" s="12">
        <v>0</v>
      </c>
      <c r="O619" s="153">
        <v>3</v>
      </c>
      <c r="P619" s="30">
        <v>4.2</v>
      </c>
      <c r="Q619" s="43">
        <v>0</v>
      </c>
      <c r="R619" s="153">
        <v>4.2</v>
      </c>
      <c r="S619" s="52">
        <v>60</v>
      </c>
      <c r="T619" s="44">
        <v>0</v>
      </c>
      <c r="U619" s="81">
        <v>2942</v>
      </c>
      <c r="V619" s="82">
        <v>0</v>
      </c>
      <c r="W619" s="88">
        <v>2942</v>
      </c>
      <c r="X619" s="54">
        <v>2448</v>
      </c>
      <c r="Y619" s="53">
        <v>886</v>
      </c>
      <c r="Z619" s="86">
        <v>3334</v>
      </c>
      <c r="AA619" s="86">
        <v>0</v>
      </c>
      <c r="AB619" s="86">
        <v>0</v>
      </c>
      <c r="AC619" s="87">
        <v>0</v>
      </c>
      <c r="AD619" s="198">
        <v>3334</v>
      </c>
    </row>
    <row r="620" spans="1:30" s="37" customFormat="1" x14ac:dyDescent="0.25">
      <c r="A620" s="8" t="s">
        <v>18</v>
      </c>
      <c r="B620" s="9" t="s">
        <v>307</v>
      </c>
      <c r="C620" s="10" t="s">
        <v>1410</v>
      </c>
      <c r="D620" s="9">
        <v>42364141</v>
      </c>
      <c r="E620" s="11" t="s">
        <v>1411</v>
      </c>
      <c r="F620" s="9">
        <v>710274700</v>
      </c>
      <c r="G620" s="11" t="s">
        <v>519</v>
      </c>
      <c r="H620" s="9" t="s">
        <v>59</v>
      </c>
      <c r="I620" s="11" t="s">
        <v>63</v>
      </c>
      <c r="J620" s="11" t="s">
        <v>798</v>
      </c>
      <c r="K620" s="11" t="s">
        <v>1971</v>
      </c>
      <c r="L620" s="67"/>
      <c r="M620" s="30">
        <v>3</v>
      </c>
      <c r="N620" s="12">
        <v>0</v>
      </c>
      <c r="O620" s="153">
        <v>3</v>
      </c>
      <c r="P620" s="30">
        <v>2</v>
      </c>
      <c r="Q620" s="43">
        <v>0</v>
      </c>
      <c r="R620" s="153">
        <v>2</v>
      </c>
      <c r="S620" s="65">
        <v>60</v>
      </c>
      <c r="T620" s="66">
        <v>0</v>
      </c>
      <c r="U620" s="81">
        <v>2942</v>
      </c>
      <c r="V620" s="82">
        <v>0</v>
      </c>
      <c r="W620" s="88">
        <v>2942</v>
      </c>
      <c r="X620" s="54">
        <v>1920</v>
      </c>
      <c r="Y620" s="53">
        <v>695</v>
      </c>
      <c r="Z620" s="86">
        <v>2615</v>
      </c>
      <c r="AA620" s="86">
        <v>0</v>
      </c>
      <c r="AB620" s="86">
        <v>0</v>
      </c>
      <c r="AC620" s="87">
        <v>0</v>
      </c>
      <c r="AD620" s="198">
        <v>2615</v>
      </c>
    </row>
    <row r="621" spans="1:30" s="37" customFormat="1" x14ac:dyDescent="0.25">
      <c r="A621" s="4" t="s">
        <v>18</v>
      </c>
      <c r="B621" s="5" t="s">
        <v>307</v>
      </c>
      <c r="C621" s="6" t="s">
        <v>1639</v>
      </c>
      <c r="D621" s="5">
        <v>52215211</v>
      </c>
      <c r="E621" s="7" t="s">
        <v>1640</v>
      </c>
      <c r="F621" s="5">
        <v>53072120</v>
      </c>
      <c r="G621" s="7" t="s">
        <v>1444</v>
      </c>
      <c r="H621" s="5" t="s">
        <v>18</v>
      </c>
      <c r="I621" s="7" t="s">
        <v>71</v>
      </c>
      <c r="J621" s="7" t="s">
        <v>71</v>
      </c>
      <c r="K621" s="7" t="s">
        <v>1641</v>
      </c>
      <c r="L621" s="29"/>
      <c r="M621" s="30">
        <v>10</v>
      </c>
      <c r="N621" s="12">
        <v>0.3</v>
      </c>
      <c r="O621" s="153">
        <v>10.3</v>
      </c>
      <c r="P621" s="30">
        <v>10.6</v>
      </c>
      <c r="Q621" s="43">
        <v>0</v>
      </c>
      <c r="R621" s="153">
        <v>10.6</v>
      </c>
      <c r="S621" s="52">
        <v>70</v>
      </c>
      <c r="T621" s="44">
        <v>0</v>
      </c>
      <c r="U621" s="81">
        <v>11784</v>
      </c>
      <c r="V621" s="82">
        <v>0</v>
      </c>
      <c r="W621" s="88">
        <v>11784</v>
      </c>
      <c r="X621" s="54">
        <v>8736</v>
      </c>
      <c r="Y621" s="53">
        <v>3162</v>
      </c>
      <c r="Z621" s="86">
        <v>11898</v>
      </c>
      <c r="AA621" s="86">
        <v>0</v>
      </c>
      <c r="AB621" s="86">
        <v>0</v>
      </c>
      <c r="AC621" s="87">
        <v>0</v>
      </c>
      <c r="AD621" s="198">
        <v>11898</v>
      </c>
    </row>
    <row r="622" spans="1:30" x14ac:dyDescent="0.25">
      <c r="A622" s="4" t="s">
        <v>1743</v>
      </c>
      <c r="B622" s="5" t="s">
        <v>307</v>
      </c>
      <c r="C622" s="6" t="s">
        <v>1748</v>
      </c>
      <c r="D622" s="5">
        <v>37923862</v>
      </c>
      <c r="E622" s="7" t="s">
        <v>1749</v>
      </c>
      <c r="F622" s="5">
        <v>55595391</v>
      </c>
      <c r="G622" s="7" t="s">
        <v>1750</v>
      </c>
      <c r="H622" s="5" t="s">
        <v>26</v>
      </c>
      <c r="I622" s="7" t="s">
        <v>30</v>
      </c>
      <c r="J622" s="7" t="s">
        <v>54</v>
      </c>
      <c r="K622" s="7" t="s">
        <v>1419</v>
      </c>
      <c r="L622" s="29"/>
      <c r="M622" s="30">
        <v>12.1</v>
      </c>
      <c r="N622" s="12">
        <v>0.1</v>
      </c>
      <c r="O622" s="153">
        <v>12.2</v>
      </c>
      <c r="P622" s="30">
        <v>13.4</v>
      </c>
      <c r="Q622" s="43">
        <v>0</v>
      </c>
      <c r="R622" s="153">
        <v>13.4</v>
      </c>
      <c r="S622" s="52">
        <v>70</v>
      </c>
      <c r="T622" s="44">
        <v>0</v>
      </c>
      <c r="U622" s="81">
        <v>13958</v>
      </c>
      <c r="V622" s="82">
        <v>0</v>
      </c>
      <c r="W622" s="88">
        <v>13958</v>
      </c>
      <c r="X622" s="54">
        <v>10584</v>
      </c>
      <c r="Y622" s="53">
        <v>3831</v>
      </c>
      <c r="Z622" s="86">
        <v>14415</v>
      </c>
      <c r="AA622" s="86">
        <v>0</v>
      </c>
      <c r="AB622" s="86">
        <v>0</v>
      </c>
      <c r="AC622" s="87">
        <v>0</v>
      </c>
      <c r="AD622" s="198">
        <v>14415</v>
      </c>
    </row>
    <row r="623" spans="1:30" s="39" customFormat="1" x14ac:dyDescent="0.25">
      <c r="A623" s="4" t="s">
        <v>1743</v>
      </c>
      <c r="B623" s="5" t="s">
        <v>307</v>
      </c>
      <c r="C623" s="6" t="s">
        <v>1744</v>
      </c>
      <c r="D623" s="5">
        <v>90000260</v>
      </c>
      <c r="E623" s="7" t="s">
        <v>1745</v>
      </c>
      <c r="F623" s="6">
        <v>54528224</v>
      </c>
      <c r="G623" s="15" t="s">
        <v>519</v>
      </c>
      <c r="H623" s="6" t="s">
        <v>59</v>
      </c>
      <c r="I623" s="14" t="s">
        <v>337</v>
      </c>
      <c r="J623" s="14" t="s">
        <v>338</v>
      </c>
      <c r="K623" s="14" t="s">
        <v>1815</v>
      </c>
      <c r="L623" s="29"/>
      <c r="M623" s="30">
        <v>3</v>
      </c>
      <c r="N623" s="12">
        <v>0</v>
      </c>
      <c r="O623" s="153">
        <v>3</v>
      </c>
      <c r="P623" s="30">
        <v>1.9</v>
      </c>
      <c r="Q623" s="43">
        <v>0</v>
      </c>
      <c r="R623" s="153">
        <v>1.9</v>
      </c>
      <c r="S623" s="52">
        <v>130</v>
      </c>
      <c r="T623" s="44">
        <v>0</v>
      </c>
      <c r="U623" s="81">
        <v>6374</v>
      </c>
      <c r="V623" s="82">
        <v>0</v>
      </c>
      <c r="W623" s="88">
        <v>6374</v>
      </c>
      <c r="X623" s="54">
        <v>4108</v>
      </c>
      <c r="Y623" s="53">
        <v>1487</v>
      </c>
      <c r="Z623" s="86">
        <v>5595</v>
      </c>
      <c r="AA623" s="86">
        <v>0</v>
      </c>
      <c r="AB623" s="86">
        <v>0</v>
      </c>
      <c r="AC623" s="87">
        <v>0</v>
      </c>
      <c r="AD623" s="198">
        <v>5595</v>
      </c>
    </row>
    <row r="624" spans="1:30" x14ac:dyDescent="0.25">
      <c r="A624" s="4" t="s">
        <v>1743</v>
      </c>
      <c r="B624" s="5" t="s">
        <v>307</v>
      </c>
      <c r="C624" s="6" t="s">
        <v>1744</v>
      </c>
      <c r="D624" s="5">
        <v>90000260</v>
      </c>
      <c r="E624" s="7" t="s">
        <v>1745</v>
      </c>
      <c r="F624" s="5">
        <v>55538177</v>
      </c>
      <c r="G624" s="7" t="s">
        <v>775</v>
      </c>
      <c r="H624" s="5" t="s">
        <v>59</v>
      </c>
      <c r="I624" s="7" t="s">
        <v>337</v>
      </c>
      <c r="J624" s="7" t="s">
        <v>338</v>
      </c>
      <c r="K624" s="7" t="s">
        <v>1746</v>
      </c>
      <c r="L624" s="29"/>
      <c r="M624" s="30">
        <v>2</v>
      </c>
      <c r="N624" s="12">
        <v>0</v>
      </c>
      <c r="O624" s="153">
        <v>2</v>
      </c>
      <c r="P624" s="30">
        <v>2.6</v>
      </c>
      <c r="Q624" s="43">
        <v>0</v>
      </c>
      <c r="R624" s="153">
        <v>2.6</v>
      </c>
      <c r="S624" s="52">
        <v>130</v>
      </c>
      <c r="T624" s="44">
        <v>0</v>
      </c>
      <c r="U624" s="81">
        <v>4249</v>
      </c>
      <c r="V624" s="82">
        <v>0</v>
      </c>
      <c r="W624" s="88">
        <v>4249</v>
      </c>
      <c r="X624" s="54">
        <v>3432</v>
      </c>
      <c r="Y624" s="53">
        <v>1242</v>
      </c>
      <c r="Z624" s="86">
        <v>4674</v>
      </c>
      <c r="AA624" s="86">
        <v>0</v>
      </c>
      <c r="AB624" s="86">
        <v>0</v>
      </c>
      <c r="AC624" s="87">
        <v>0</v>
      </c>
      <c r="AD624" s="198">
        <v>4674</v>
      </c>
    </row>
    <row r="625" spans="1:30" x14ac:dyDescent="0.25">
      <c r="A625" s="4" t="s">
        <v>110</v>
      </c>
      <c r="B625" s="5" t="s">
        <v>19</v>
      </c>
      <c r="C625" s="6" t="s">
        <v>111</v>
      </c>
      <c r="D625" s="5">
        <v>54130590</v>
      </c>
      <c r="E625" s="7" t="s">
        <v>112</v>
      </c>
      <c r="F625" s="5">
        <v>163295</v>
      </c>
      <c r="G625" s="7" t="s">
        <v>46</v>
      </c>
      <c r="H625" s="5" t="s">
        <v>110</v>
      </c>
      <c r="I625" s="7" t="s">
        <v>113</v>
      </c>
      <c r="J625" s="7" t="s">
        <v>113</v>
      </c>
      <c r="K625" s="7" t="s">
        <v>114</v>
      </c>
      <c r="L625" s="29"/>
      <c r="M625" s="30">
        <v>29</v>
      </c>
      <c r="N625" s="12">
        <v>3</v>
      </c>
      <c r="O625" s="153">
        <v>32</v>
      </c>
      <c r="P625" s="30">
        <v>29.2</v>
      </c>
      <c r="Q625" s="43">
        <v>2</v>
      </c>
      <c r="R625" s="153">
        <v>31.2</v>
      </c>
      <c r="S625" s="52"/>
      <c r="T625" s="44">
        <v>200</v>
      </c>
      <c r="U625" s="81">
        <v>0</v>
      </c>
      <c r="V625" s="82">
        <v>104410</v>
      </c>
      <c r="W625" s="88">
        <v>104410</v>
      </c>
      <c r="X625" s="54">
        <v>0</v>
      </c>
      <c r="Y625" s="53">
        <v>0</v>
      </c>
      <c r="Z625" s="86">
        <v>0</v>
      </c>
      <c r="AA625" s="86">
        <v>76160</v>
      </c>
      <c r="AB625" s="86">
        <v>27380</v>
      </c>
      <c r="AC625" s="87">
        <v>103540</v>
      </c>
      <c r="AD625" s="198">
        <v>103540</v>
      </c>
    </row>
    <row r="626" spans="1:30" x14ac:dyDescent="0.25">
      <c r="A626" s="4" t="s">
        <v>110</v>
      </c>
      <c r="B626" s="5" t="s">
        <v>19</v>
      </c>
      <c r="C626" s="6" t="s">
        <v>111</v>
      </c>
      <c r="D626" s="5">
        <v>54130590</v>
      </c>
      <c r="E626" s="7" t="s">
        <v>112</v>
      </c>
      <c r="F626" s="5">
        <v>181315</v>
      </c>
      <c r="G626" s="7" t="s">
        <v>46</v>
      </c>
      <c r="H626" s="5" t="s">
        <v>110</v>
      </c>
      <c r="I626" s="7" t="s">
        <v>136</v>
      </c>
      <c r="J626" s="7" t="s">
        <v>137</v>
      </c>
      <c r="K626" s="7" t="s">
        <v>138</v>
      </c>
      <c r="L626" s="29"/>
      <c r="M626" s="30">
        <v>14</v>
      </c>
      <c r="N626" s="12">
        <v>1.3</v>
      </c>
      <c r="O626" s="153">
        <v>15.3</v>
      </c>
      <c r="P626" s="30">
        <v>0</v>
      </c>
      <c r="Q626" s="43">
        <v>0</v>
      </c>
      <c r="R626" s="153">
        <v>0</v>
      </c>
      <c r="S626" s="52"/>
      <c r="T626" s="44">
        <v>200</v>
      </c>
      <c r="U626" s="81">
        <v>0</v>
      </c>
      <c r="V626" s="82">
        <v>49921</v>
      </c>
      <c r="W626" s="88">
        <v>49921</v>
      </c>
      <c r="X626" s="54">
        <v>0</v>
      </c>
      <c r="Y626" s="53">
        <v>0</v>
      </c>
      <c r="Z626" s="86">
        <v>0</v>
      </c>
      <c r="AA626" s="86">
        <v>24480</v>
      </c>
      <c r="AB626" s="86">
        <v>8801</v>
      </c>
      <c r="AC626" s="87">
        <v>33281</v>
      </c>
      <c r="AD626" s="198">
        <v>33281</v>
      </c>
    </row>
    <row r="627" spans="1:30" s="39" customFormat="1" x14ac:dyDescent="0.25">
      <c r="A627" s="4" t="s">
        <v>110</v>
      </c>
      <c r="B627" s="5" t="s">
        <v>19</v>
      </c>
      <c r="C627" s="6" t="s">
        <v>111</v>
      </c>
      <c r="D627" s="5">
        <v>54130590</v>
      </c>
      <c r="E627" s="7" t="s">
        <v>112</v>
      </c>
      <c r="F627" s="5">
        <v>400084</v>
      </c>
      <c r="G627" s="7" t="s">
        <v>321</v>
      </c>
      <c r="H627" s="5" t="s">
        <v>110</v>
      </c>
      <c r="I627" s="7" t="s">
        <v>136</v>
      </c>
      <c r="J627" s="7" t="s">
        <v>322</v>
      </c>
      <c r="K627" s="7" t="s">
        <v>323</v>
      </c>
      <c r="L627" s="29"/>
      <c r="M627" s="30">
        <v>14</v>
      </c>
      <c r="N627" s="12">
        <v>2</v>
      </c>
      <c r="O627" s="153">
        <v>16</v>
      </c>
      <c r="P627" s="30">
        <v>0</v>
      </c>
      <c r="Q627" s="43">
        <v>0</v>
      </c>
      <c r="R627" s="153">
        <v>0</v>
      </c>
      <c r="S627" s="52"/>
      <c r="T627" s="44">
        <v>200</v>
      </c>
      <c r="U627" s="81">
        <v>0</v>
      </c>
      <c r="V627" s="82">
        <v>52205</v>
      </c>
      <c r="W627" s="88">
        <v>52205</v>
      </c>
      <c r="X627" s="54">
        <v>0</v>
      </c>
      <c r="Y627" s="53">
        <v>0</v>
      </c>
      <c r="Z627" s="86">
        <v>0</v>
      </c>
      <c r="AA627" s="86">
        <v>25600</v>
      </c>
      <c r="AB627" s="86">
        <v>9203</v>
      </c>
      <c r="AC627" s="87">
        <v>34803</v>
      </c>
      <c r="AD627" s="198">
        <v>34803</v>
      </c>
    </row>
    <row r="628" spans="1:30" x14ac:dyDescent="0.25">
      <c r="A628" s="4" t="s">
        <v>110</v>
      </c>
      <c r="B628" s="5" t="s">
        <v>19</v>
      </c>
      <c r="C628" s="6" t="s">
        <v>111</v>
      </c>
      <c r="D628" s="5">
        <v>54130590</v>
      </c>
      <c r="E628" s="7" t="s">
        <v>112</v>
      </c>
      <c r="F628" s="5">
        <v>513806</v>
      </c>
      <c r="G628" s="7" t="s">
        <v>321</v>
      </c>
      <c r="H628" s="5" t="s">
        <v>110</v>
      </c>
      <c r="I628" s="7" t="s">
        <v>136</v>
      </c>
      <c r="J628" s="7" t="s">
        <v>136</v>
      </c>
      <c r="K628" s="7" t="s">
        <v>326</v>
      </c>
      <c r="L628" s="29"/>
      <c r="M628" s="30">
        <v>6</v>
      </c>
      <c r="N628" s="12">
        <v>1</v>
      </c>
      <c r="O628" s="153">
        <v>7</v>
      </c>
      <c r="P628" s="30">
        <v>8.5</v>
      </c>
      <c r="Q628" s="43">
        <v>1</v>
      </c>
      <c r="R628" s="153">
        <v>9.5</v>
      </c>
      <c r="S628" s="52"/>
      <c r="T628" s="44">
        <v>200</v>
      </c>
      <c r="U628" s="81">
        <v>0</v>
      </c>
      <c r="V628" s="82">
        <v>22840</v>
      </c>
      <c r="W628" s="88">
        <v>22840</v>
      </c>
      <c r="X628" s="54">
        <v>0</v>
      </c>
      <c r="Y628" s="53">
        <v>0</v>
      </c>
      <c r="Z628" s="86">
        <v>0</v>
      </c>
      <c r="AA628" s="86">
        <v>18800</v>
      </c>
      <c r="AB628" s="86">
        <v>6759</v>
      </c>
      <c r="AC628" s="87">
        <v>25559</v>
      </c>
      <c r="AD628" s="198">
        <v>25559</v>
      </c>
    </row>
    <row r="629" spans="1:30" x14ac:dyDescent="0.25">
      <c r="A629" s="46" t="s">
        <v>110</v>
      </c>
      <c r="B629" s="6" t="s">
        <v>19</v>
      </c>
      <c r="C629" s="6" t="s">
        <v>111</v>
      </c>
      <c r="D629" s="6">
        <v>54130590</v>
      </c>
      <c r="E629" s="14" t="s">
        <v>112</v>
      </c>
      <c r="F629" s="6">
        <v>57144826</v>
      </c>
      <c r="G629" s="15" t="s">
        <v>46</v>
      </c>
      <c r="H629" s="6" t="s">
        <v>110</v>
      </c>
      <c r="I629" s="14" t="s">
        <v>136</v>
      </c>
      <c r="J629" s="14" t="s">
        <v>322</v>
      </c>
      <c r="K629" s="14" t="s">
        <v>323</v>
      </c>
      <c r="L629" s="29"/>
      <c r="M629" s="30"/>
      <c r="N629" s="12"/>
      <c r="O629" s="153"/>
      <c r="P629" s="30">
        <v>1</v>
      </c>
      <c r="Q629" s="43">
        <v>0</v>
      </c>
      <c r="R629" s="153">
        <v>1</v>
      </c>
      <c r="S629" s="52"/>
      <c r="T629" s="44">
        <v>200</v>
      </c>
      <c r="U629" s="81"/>
      <c r="V629" s="82"/>
      <c r="W629" s="88">
        <v>0</v>
      </c>
      <c r="X629" s="54">
        <v>0</v>
      </c>
      <c r="Y629" s="53">
        <v>0</v>
      </c>
      <c r="Z629" s="86">
        <v>0</v>
      </c>
      <c r="AA629" s="86">
        <v>800</v>
      </c>
      <c r="AB629" s="86">
        <v>288</v>
      </c>
      <c r="AC629" s="87">
        <v>1088</v>
      </c>
      <c r="AD629" s="198">
        <v>1088</v>
      </c>
    </row>
    <row r="630" spans="1:30" x14ac:dyDescent="0.25">
      <c r="A630" s="4" t="s">
        <v>110</v>
      </c>
      <c r="B630" s="5" t="s">
        <v>307</v>
      </c>
      <c r="C630" s="6" t="s">
        <v>1678</v>
      </c>
      <c r="D630" s="5">
        <v>50158660</v>
      </c>
      <c r="E630" s="7" t="s">
        <v>1679</v>
      </c>
      <c r="F630" s="5">
        <v>53638735</v>
      </c>
      <c r="G630" s="7" t="s">
        <v>1680</v>
      </c>
      <c r="H630" s="5" t="s">
        <v>59</v>
      </c>
      <c r="I630" s="7" t="s">
        <v>337</v>
      </c>
      <c r="J630" s="7" t="s">
        <v>338</v>
      </c>
      <c r="K630" s="7" t="s">
        <v>1681</v>
      </c>
      <c r="L630" s="29"/>
      <c r="M630" s="30">
        <v>30.3</v>
      </c>
      <c r="N630" s="12">
        <v>0</v>
      </c>
      <c r="O630" s="153">
        <v>30.3</v>
      </c>
      <c r="P630" s="30">
        <v>29.4</v>
      </c>
      <c r="Q630" s="43">
        <v>0.1</v>
      </c>
      <c r="R630" s="153">
        <v>29.5</v>
      </c>
      <c r="S630" s="52">
        <v>130</v>
      </c>
      <c r="T630" s="44">
        <v>0</v>
      </c>
      <c r="U630" s="81">
        <v>64379</v>
      </c>
      <c r="V630" s="82">
        <v>0</v>
      </c>
      <c r="W630" s="88">
        <v>64379</v>
      </c>
      <c r="X630" s="54">
        <v>46852</v>
      </c>
      <c r="Y630" s="53">
        <v>16960</v>
      </c>
      <c r="Z630" s="86">
        <v>63812</v>
      </c>
      <c r="AA630" s="86">
        <v>0</v>
      </c>
      <c r="AB630" s="86">
        <v>0</v>
      </c>
      <c r="AC630" s="87">
        <v>0</v>
      </c>
      <c r="AD630" s="198">
        <v>63812</v>
      </c>
    </row>
    <row r="631" spans="1:30" x14ac:dyDescent="0.25">
      <c r="A631" s="46" t="s">
        <v>110</v>
      </c>
      <c r="B631" s="6" t="s">
        <v>307</v>
      </c>
      <c r="C631" s="6" t="s">
        <v>1678</v>
      </c>
      <c r="D631" s="6">
        <v>50158660</v>
      </c>
      <c r="E631" s="14" t="s">
        <v>1679</v>
      </c>
      <c r="F631" s="6">
        <v>54811091</v>
      </c>
      <c r="G631" s="15" t="s">
        <v>519</v>
      </c>
      <c r="H631" s="6" t="s">
        <v>59</v>
      </c>
      <c r="I631" s="14" t="s">
        <v>337</v>
      </c>
      <c r="J631" s="14" t="s">
        <v>338</v>
      </c>
      <c r="K631" s="14" t="s">
        <v>1681</v>
      </c>
      <c r="L631" s="29"/>
      <c r="M631" s="30">
        <v>5.0999999999999996</v>
      </c>
      <c r="N631" s="12">
        <v>0</v>
      </c>
      <c r="O631" s="153">
        <v>5.0999999999999996</v>
      </c>
      <c r="P631" s="30">
        <v>4</v>
      </c>
      <c r="Q631" s="43">
        <v>0</v>
      </c>
      <c r="R631" s="153">
        <v>4</v>
      </c>
      <c r="S631" s="52">
        <v>130</v>
      </c>
      <c r="T631" s="44">
        <v>0</v>
      </c>
      <c r="U631" s="81">
        <v>10836</v>
      </c>
      <c r="V631" s="82">
        <v>0</v>
      </c>
      <c r="W631" s="88">
        <v>10836</v>
      </c>
      <c r="X631" s="54">
        <v>7384</v>
      </c>
      <c r="Y631" s="53">
        <v>2673</v>
      </c>
      <c r="Z631" s="86">
        <v>10057</v>
      </c>
      <c r="AA631" s="86">
        <v>0</v>
      </c>
      <c r="AB631" s="86">
        <v>0</v>
      </c>
      <c r="AC631" s="87">
        <v>0</v>
      </c>
      <c r="AD631" s="198">
        <v>10057</v>
      </c>
    </row>
    <row r="632" spans="1:30" x14ac:dyDescent="0.25">
      <c r="A632" s="4" t="s">
        <v>110</v>
      </c>
      <c r="B632" s="5" t="s">
        <v>307</v>
      </c>
      <c r="C632" s="6" t="s">
        <v>1774</v>
      </c>
      <c r="D632" s="5">
        <v>48184748</v>
      </c>
      <c r="E632" s="7" t="s">
        <v>1775</v>
      </c>
      <c r="F632" s="5">
        <v>56459203</v>
      </c>
      <c r="G632" s="7" t="s">
        <v>775</v>
      </c>
      <c r="H632" s="5" t="s">
        <v>59</v>
      </c>
      <c r="I632" s="7" t="s">
        <v>337</v>
      </c>
      <c r="J632" s="7" t="s">
        <v>338</v>
      </c>
      <c r="K632" s="7" t="s">
        <v>1776</v>
      </c>
      <c r="L632" s="29"/>
      <c r="M632" s="30">
        <v>0</v>
      </c>
      <c r="N632" s="12">
        <v>0</v>
      </c>
      <c r="O632" s="153">
        <v>0</v>
      </c>
      <c r="P632" s="30">
        <v>0.8</v>
      </c>
      <c r="Q632" s="43">
        <v>0</v>
      </c>
      <c r="R632" s="153">
        <v>0.8</v>
      </c>
      <c r="S632" s="52">
        <v>130</v>
      </c>
      <c r="T632" s="44">
        <v>0</v>
      </c>
      <c r="U632" s="81">
        <v>0</v>
      </c>
      <c r="V632" s="82">
        <v>0</v>
      </c>
      <c r="W632" s="88">
        <v>0</v>
      </c>
      <c r="X632" s="54">
        <v>416</v>
      </c>
      <c r="Y632" s="53">
        <v>151</v>
      </c>
      <c r="Z632" s="86">
        <v>567</v>
      </c>
      <c r="AA632" s="86">
        <v>0</v>
      </c>
      <c r="AB632" s="86">
        <v>0</v>
      </c>
      <c r="AC632" s="87">
        <v>0</v>
      </c>
      <c r="AD632" s="198">
        <v>567</v>
      </c>
    </row>
    <row r="633" spans="1:30" x14ac:dyDescent="0.25">
      <c r="A633" s="46" t="s">
        <v>110</v>
      </c>
      <c r="B633" s="6" t="s">
        <v>307</v>
      </c>
      <c r="C633" s="6" t="s">
        <v>1820</v>
      </c>
      <c r="D633" s="6">
        <v>35970537</v>
      </c>
      <c r="E633" s="14" t="s">
        <v>1821</v>
      </c>
      <c r="F633" s="6">
        <v>42449171</v>
      </c>
      <c r="G633" s="15" t="s">
        <v>519</v>
      </c>
      <c r="H633" s="6" t="s">
        <v>59</v>
      </c>
      <c r="I633" s="14" t="s">
        <v>337</v>
      </c>
      <c r="J633" s="14" t="s">
        <v>338</v>
      </c>
      <c r="K633" s="14" t="s">
        <v>1822</v>
      </c>
      <c r="L633" s="29"/>
      <c r="M633" s="30">
        <v>7.6</v>
      </c>
      <c r="N633" s="12">
        <v>0</v>
      </c>
      <c r="O633" s="153">
        <v>7.6</v>
      </c>
      <c r="P633" s="30">
        <v>5.3</v>
      </c>
      <c r="Q633" s="43">
        <v>0</v>
      </c>
      <c r="R633" s="153">
        <v>5.3</v>
      </c>
      <c r="S633" s="52">
        <v>130</v>
      </c>
      <c r="T633" s="44">
        <v>0</v>
      </c>
      <c r="U633" s="81">
        <v>16148</v>
      </c>
      <c r="V633" s="82">
        <v>0</v>
      </c>
      <c r="W633" s="88">
        <v>16148</v>
      </c>
      <c r="X633" s="54">
        <v>10660</v>
      </c>
      <c r="Y633" s="53">
        <v>3859</v>
      </c>
      <c r="Z633" s="86">
        <v>14519</v>
      </c>
      <c r="AA633" s="86">
        <v>0</v>
      </c>
      <c r="AB633" s="86">
        <v>0</v>
      </c>
      <c r="AC633" s="87">
        <v>0</v>
      </c>
      <c r="AD633" s="198">
        <v>14519</v>
      </c>
    </row>
    <row r="634" spans="1:30" x14ac:dyDescent="0.25">
      <c r="A634" s="4" t="s">
        <v>37</v>
      </c>
      <c r="B634" s="5" t="s">
        <v>19</v>
      </c>
      <c r="C634" s="6" t="s">
        <v>38</v>
      </c>
      <c r="D634" s="5">
        <v>54132975</v>
      </c>
      <c r="E634" s="7" t="s">
        <v>39</v>
      </c>
      <c r="F634" s="5">
        <v>111562</v>
      </c>
      <c r="G634" s="7" t="s">
        <v>40</v>
      </c>
      <c r="H634" s="5" t="s">
        <v>37</v>
      </c>
      <c r="I634" s="7" t="s">
        <v>41</v>
      </c>
      <c r="J634" s="7" t="s">
        <v>41</v>
      </c>
      <c r="K634" s="7" t="s">
        <v>42</v>
      </c>
      <c r="L634" s="29"/>
      <c r="M634" s="30">
        <v>20</v>
      </c>
      <c r="N634" s="12">
        <v>4</v>
      </c>
      <c r="O634" s="153">
        <v>24</v>
      </c>
      <c r="P634" s="30">
        <v>19</v>
      </c>
      <c r="Q634" s="43">
        <v>6</v>
      </c>
      <c r="R634" s="153">
        <v>25</v>
      </c>
      <c r="S634" s="52"/>
      <c r="T634" s="44">
        <v>200</v>
      </c>
      <c r="U634" s="81">
        <v>0</v>
      </c>
      <c r="V634" s="82">
        <v>78307</v>
      </c>
      <c r="W634" s="88">
        <v>78307</v>
      </c>
      <c r="X634" s="54">
        <v>0</v>
      </c>
      <c r="Y634" s="53">
        <v>0</v>
      </c>
      <c r="Z634" s="86">
        <v>0</v>
      </c>
      <c r="AA634" s="86">
        <v>58400</v>
      </c>
      <c r="AB634" s="86">
        <v>20995</v>
      </c>
      <c r="AC634" s="87">
        <v>79395</v>
      </c>
      <c r="AD634" s="198">
        <v>79395</v>
      </c>
    </row>
    <row r="635" spans="1:30" x14ac:dyDescent="0.25">
      <c r="A635" s="4" t="s">
        <v>37</v>
      </c>
      <c r="B635" s="5" t="s">
        <v>19</v>
      </c>
      <c r="C635" s="6" t="s">
        <v>38</v>
      </c>
      <c r="D635" s="5">
        <v>54132975</v>
      </c>
      <c r="E635" s="7" t="s">
        <v>39</v>
      </c>
      <c r="F635" s="5">
        <v>163341</v>
      </c>
      <c r="G635" s="7" t="s">
        <v>40</v>
      </c>
      <c r="H635" s="5" t="s">
        <v>37</v>
      </c>
      <c r="I635" s="7" t="s">
        <v>120</v>
      </c>
      <c r="J635" s="7" t="s">
        <v>121</v>
      </c>
      <c r="K635" s="7" t="s">
        <v>122</v>
      </c>
      <c r="L635" s="29"/>
      <c r="M635" s="30">
        <v>15.7</v>
      </c>
      <c r="N635" s="12">
        <v>5</v>
      </c>
      <c r="O635" s="153">
        <v>20.7</v>
      </c>
      <c r="P635" s="30">
        <v>15.3</v>
      </c>
      <c r="Q635" s="43">
        <v>5</v>
      </c>
      <c r="R635" s="153">
        <v>20.3</v>
      </c>
      <c r="S635" s="52"/>
      <c r="T635" s="44">
        <v>200</v>
      </c>
      <c r="U635" s="81">
        <v>0</v>
      </c>
      <c r="V635" s="82">
        <v>67540</v>
      </c>
      <c r="W635" s="88">
        <v>67540</v>
      </c>
      <c r="X635" s="54">
        <v>0</v>
      </c>
      <c r="Y635" s="53">
        <v>0</v>
      </c>
      <c r="Z635" s="86">
        <v>0</v>
      </c>
      <c r="AA635" s="86">
        <v>49360</v>
      </c>
      <c r="AB635" s="86">
        <v>17745</v>
      </c>
      <c r="AC635" s="87">
        <v>67105</v>
      </c>
      <c r="AD635" s="198">
        <v>67105</v>
      </c>
    </row>
    <row r="636" spans="1:30" x14ac:dyDescent="0.25">
      <c r="A636" s="4" t="s">
        <v>37</v>
      </c>
      <c r="B636" s="5" t="s">
        <v>19</v>
      </c>
      <c r="C636" s="6" t="s">
        <v>38</v>
      </c>
      <c r="D636" s="5">
        <v>54132975</v>
      </c>
      <c r="E636" s="7" t="s">
        <v>39</v>
      </c>
      <c r="F636" s="5">
        <v>163414</v>
      </c>
      <c r="G636" s="7" t="s">
        <v>132</v>
      </c>
      <c r="H636" s="5" t="s">
        <v>37</v>
      </c>
      <c r="I636" s="7" t="s">
        <v>41</v>
      </c>
      <c r="J636" s="7" t="s">
        <v>133</v>
      </c>
      <c r="K636" s="7" t="s">
        <v>134</v>
      </c>
      <c r="L636" s="29"/>
      <c r="M636" s="30">
        <v>14</v>
      </c>
      <c r="N636" s="12">
        <v>2</v>
      </c>
      <c r="O636" s="153">
        <v>16</v>
      </c>
      <c r="P636" s="30">
        <v>15</v>
      </c>
      <c r="Q636" s="43">
        <v>2</v>
      </c>
      <c r="R636" s="153">
        <v>17</v>
      </c>
      <c r="S636" s="52"/>
      <c r="T636" s="44">
        <v>200</v>
      </c>
      <c r="U636" s="81">
        <v>0</v>
      </c>
      <c r="V636" s="82">
        <v>52205</v>
      </c>
      <c r="W636" s="88">
        <v>52205</v>
      </c>
      <c r="X636" s="54">
        <v>0</v>
      </c>
      <c r="Y636" s="53">
        <v>0</v>
      </c>
      <c r="Z636" s="86">
        <v>0</v>
      </c>
      <c r="AA636" s="86">
        <v>39200</v>
      </c>
      <c r="AB636" s="86">
        <v>14092</v>
      </c>
      <c r="AC636" s="87">
        <v>53292</v>
      </c>
      <c r="AD636" s="198">
        <v>53292</v>
      </c>
    </row>
    <row r="637" spans="1:30" x14ac:dyDescent="0.25">
      <c r="A637" s="4" t="s">
        <v>43</v>
      </c>
      <c r="B637" s="5" t="s">
        <v>19</v>
      </c>
      <c r="C637" s="6" t="s">
        <v>44</v>
      </c>
      <c r="D637" s="5">
        <v>54139937</v>
      </c>
      <c r="E637" s="7" t="s">
        <v>45</v>
      </c>
      <c r="F637" s="5">
        <v>111571</v>
      </c>
      <c r="G637" s="7" t="s">
        <v>46</v>
      </c>
      <c r="H637" s="5" t="s">
        <v>43</v>
      </c>
      <c r="I637" s="7" t="s">
        <v>47</v>
      </c>
      <c r="J637" s="7" t="s">
        <v>48</v>
      </c>
      <c r="K637" s="7" t="s">
        <v>49</v>
      </c>
      <c r="L637" s="29"/>
      <c r="M637" s="30">
        <v>22.4</v>
      </c>
      <c r="N637" s="12">
        <v>2</v>
      </c>
      <c r="O637" s="153">
        <v>24.4</v>
      </c>
      <c r="P637" s="30">
        <v>23.6</v>
      </c>
      <c r="Q637" s="43">
        <v>2</v>
      </c>
      <c r="R637" s="153">
        <v>25.6</v>
      </c>
      <c r="S637" s="52"/>
      <c r="T637" s="44">
        <v>200</v>
      </c>
      <c r="U637" s="81">
        <v>0</v>
      </c>
      <c r="V637" s="82">
        <v>79612</v>
      </c>
      <c r="W637" s="88">
        <v>79612</v>
      </c>
      <c r="X637" s="54">
        <v>0</v>
      </c>
      <c r="Y637" s="53">
        <v>0</v>
      </c>
      <c r="Z637" s="86">
        <v>0</v>
      </c>
      <c r="AA637" s="86">
        <v>59520</v>
      </c>
      <c r="AB637" s="86">
        <v>21397</v>
      </c>
      <c r="AC637" s="87">
        <v>80917</v>
      </c>
      <c r="AD637" s="198">
        <v>80917</v>
      </c>
    </row>
    <row r="638" spans="1:30" x14ac:dyDescent="0.25">
      <c r="A638" s="4" t="s">
        <v>43</v>
      </c>
      <c r="B638" s="5" t="s">
        <v>19</v>
      </c>
      <c r="C638" s="6" t="s">
        <v>44</v>
      </c>
      <c r="D638" s="5">
        <v>54139937</v>
      </c>
      <c r="E638" s="7" t="s">
        <v>45</v>
      </c>
      <c r="F638" s="5">
        <v>163333</v>
      </c>
      <c r="G638" s="7" t="s">
        <v>46</v>
      </c>
      <c r="H638" s="5" t="s">
        <v>43</v>
      </c>
      <c r="I638" s="7" t="s">
        <v>117</v>
      </c>
      <c r="J638" s="7" t="s">
        <v>118</v>
      </c>
      <c r="K638" s="7" t="s">
        <v>119</v>
      </c>
      <c r="L638" s="29"/>
      <c r="M638" s="30">
        <v>31</v>
      </c>
      <c r="N638" s="12">
        <v>2</v>
      </c>
      <c r="O638" s="153">
        <v>33</v>
      </c>
      <c r="P638" s="30">
        <v>32</v>
      </c>
      <c r="Q638" s="43">
        <v>2</v>
      </c>
      <c r="R638" s="153">
        <v>34</v>
      </c>
      <c r="S638" s="52"/>
      <c r="T638" s="44">
        <v>200</v>
      </c>
      <c r="U638" s="81">
        <v>0</v>
      </c>
      <c r="V638" s="82">
        <v>107672</v>
      </c>
      <c r="W638" s="88">
        <v>107672</v>
      </c>
      <c r="X638" s="54">
        <v>0</v>
      </c>
      <c r="Y638" s="53">
        <v>0</v>
      </c>
      <c r="Z638" s="86">
        <v>0</v>
      </c>
      <c r="AA638" s="86">
        <v>80000</v>
      </c>
      <c r="AB638" s="86">
        <v>28760</v>
      </c>
      <c r="AC638" s="87">
        <v>108760</v>
      </c>
      <c r="AD638" s="198">
        <v>108760</v>
      </c>
    </row>
    <row r="639" spans="1:30" x14ac:dyDescent="0.25">
      <c r="A639" s="4" t="s">
        <v>43</v>
      </c>
      <c r="B639" s="5" t="s">
        <v>329</v>
      </c>
      <c r="C639" s="6" t="s">
        <v>491</v>
      </c>
      <c r="D639" s="5">
        <v>31933475</v>
      </c>
      <c r="E639" s="7" t="s">
        <v>492</v>
      </c>
      <c r="F639" s="5">
        <v>17327164</v>
      </c>
      <c r="G639" s="7" t="s">
        <v>493</v>
      </c>
      <c r="H639" s="5" t="s">
        <v>59</v>
      </c>
      <c r="I639" s="7" t="s">
        <v>319</v>
      </c>
      <c r="J639" s="7" t="s">
        <v>320</v>
      </c>
      <c r="K639" s="7" t="s">
        <v>494</v>
      </c>
      <c r="L639" s="29"/>
      <c r="M639" s="30">
        <v>39</v>
      </c>
      <c r="N639" s="12">
        <v>2</v>
      </c>
      <c r="O639" s="153">
        <v>41</v>
      </c>
      <c r="P639" s="30">
        <v>38.4</v>
      </c>
      <c r="Q639" s="43">
        <v>2</v>
      </c>
      <c r="R639" s="153">
        <v>40.4</v>
      </c>
      <c r="S639" s="52">
        <v>130</v>
      </c>
      <c r="T639" s="44">
        <v>0</v>
      </c>
      <c r="U639" s="81">
        <v>87114</v>
      </c>
      <c r="V639" s="82">
        <v>0</v>
      </c>
      <c r="W639" s="88">
        <v>87114</v>
      </c>
      <c r="X639" s="54">
        <v>63648</v>
      </c>
      <c r="Y639" s="53">
        <v>23041</v>
      </c>
      <c r="Z639" s="86">
        <v>86689</v>
      </c>
      <c r="AA639" s="86">
        <v>0</v>
      </c>
      <c r="AB639" s="86">
        <v>0</v>
      </c>
      <c r="AC639" s="87">
        <v>0</v>
      </c>
      <c r="AD639" s="198">
        <v>86689</v>
      </c>
    </row>
    <row r="640" spans="1:30" x14ac:dyDescent="0.25">
      <c r="A640" s="4" t="s">
        <v>43</v>
      </c>
      <c r="B640" s="5" t="s">
        <v>329</v>
      </c>
      <c r="C640" s="6" t="s">
        <v>491</v>
      </c>
      <c r="D640" s="5">
        <v>31933475</v>
      </c>
      <c r="E640" s="7" t="s">
        <v>492</v>
      </c>
      <c r="F640" s="5">
        <v>17327172</v>
      </c>
      <c r="G640" s="7" t="s">
        <v>495</v>
      </c>
      <c r="H640" s="5" t="s">
        <v>59</v>
      </c>
      <c r="I640" s="7" t="s">
        <v>337</v>
      </c>
      <c r="J640" s="7" t="s">
        <v>338</v>
      </c>
      <c r="K640" s="7" t="s">
        <v>496</v>
      </c>
      <c r="L640" s="29"/>
      <c r="M640" s="30">
        <v>15.9</v>
      </c>
      <c r="N640" s="12">
        <v>0</v>
      </c>
      <c r="O640" s="153">
        <v>15.9</v>
      </c>
      <c r="P640" s="30">
        <v>17.3</v>
      </c>
      <c r="Q640" s="43">
        <v>0</v>
      </c>
      <c r="R640" s="153">
        <v>17.3</v>
      </c>
      <c r="S640" s="52">
        <v>130</v>
      </c>
      <c r="T640" s="44">
        <v>0</v>
      </c>
      <c r="U640" s="81">
        <v>33783</v>
      </c>
      <c r="V640" s="82">
        <v>0</v>
      </c>
      <c r="W640" s="88">
        <v>33783</v>
      </c>
      <c r="X640" s="54">
        <v>25532</v>
      </c>
      <c r="Y640" s="53">
        <v>9243</v>
      </c>
      <c r="Z640" s="86">
        <v>34775</v>
      </c>
      <c r="AA640" s="86">
        <v>0</v>
      </c>
      <c r="AB640" s="86">
        <v>0</v>
      </c>
      <c r="AC640" s="87">
        <v>0</v>
      </c>
      <c r="AD640" s="198">
        <v>34775</v>
      </c>
    </row>
    <row r="641" spans="1:30" x14ac:dyDescent="0.25">
      <c r="A641" s="4" t="s">
        <v>43</v>
      </c>
      <c r="B641" s="5" t="s">
        <v>307</v>
      </c>
      <c r="C641" s="6" t="s">
        <v>462</v>
      </c>
      <c r="D641" s="5">
        <v>47342242</v>
      </c>
      <c r="E641" s="7" t="s">
        <v>463</v>
      </c>
      <c r="F641" s="5">
        <v>17055237</v>
      </c>
      <c r="G641" s="7" t="s">
        <v>464</v>
      </c>
      <c r="H641" s="5" t="s">
        <v>18</v>
      </c>
      <c r="I641" s="7" t="s">
        <v>71</v>
      </c>
      <c r="J641" s="7" t="s">
        <v>71</v>
      </c>
      <c r="K641" s="7" t="s">
        <v>465</v>
      </c>
      <c r="L641" s="29"/>
      <c r="M641" s="30">
        <v>22.7</v>
      </c>
      <c r="N641" s="12">
        <v>0</v>
      </c>
      <c r="O641" s="153">
        <v>22.7</v>
      </c>
      <c r="P641" s="30">
        <v>26.8</v>
      </c>
      <c r="Q641" s="43">
        <v>0</v>
      </c>
      <c r="R641" s="153">
        <v>26.8</v>
      </c>
      <c r="S641" s="52">
        <v>70</v>
      </c>
      <c r="T641" s="44">
        <v>0</v>
      </c>
      <c r="U641" s="81">
        <v>25971</v>
      </c>
      <c r="V641" s="82">
        <v>0</v>
      </c>
      <c r="W641" s="88">
        <v>25971</v>
      </c>
      <c r="X641" s="54">
        <v>20216</v>
      </c>
      <c r="Y641" s="53">
        <v>7318</v>
      </c>
      <c r="Z641" s="86">
        <v>27534</v>
      </c>
      <c r="AA641" s="86">
        <v>0</v>
      </c>
      <c r="AB641" s="86">
        <v>0</v>
      </c>
      <c r="AC641" s="87">
        <v>0</v>
      </c>
      <c r="AD641" s="198">
        <v>27534</v>
      </c>
    </row>
    <row r="642" spans="1:30" x14ac:dyDescent="0.25">
      <c r="A642" s="4" t="s">
        <v>124</v>
      </c>
      <c r="B642" s="5" t="s">
        <v>19</v>
      </c>
      <c r="C642" s="6" t="s">
        <v>125</v>
      </c>
      <c r="D642" s="5">
        <v>54131472</v>
      </c>
      <c r="E642" s="7" t="s">
        <v>126</v>
      </c>
      <c r="F642" s="5">
        <v>163376</v>
      </c>
      <c r="G642" s="7" t="s">
        <v>46</v>
      </c>
      <c r="H642" s="5" t="s">
        <v>124</v>
      </c>
      <c r="I642" s="7" t="s">
        <v>127</v>
      </c>
      <c r="J642" s="7" t="s">
        <v>127</v>
      </c>
      <c r="K642" s="7" t="s">
        <v>128</v>
      </c>
      <c r="L642" s="29"/>
      <c r="M642" s="30">
        <v>17</v>
      </c>
      <c r="N642" s="12">
        <v>2</v>
      </c>
      <c r="O642" s="153">
        <v>19</v>
      </c>
      <c r="P642" s="30">
        <v>20.100000000000001</v>
      </c>
      <c r="Q642" s="43">
        <v>1</v>
      </c>
      <c r="R642" s="153">
        <v>21.1</v>
      </c>
      <c r="S642" s="52"/>
      <c r="T642" s="44">
        <v>200</v>
      </c>
      <c r="U642" s="81">
        <v>0</v>
      </c>
      <c r="V642" s="82">
        <v>61993</v>
      </c>
      <c r="W642" s="88">
        <v>61993</v>
      </c>
      <c r="X642" s="54">
        <v>0</v>
      </c>
      <c r="Y642" s="53">
        <v>0</v>
      </c>
      <c r="Z642" s="86">
        <v>0</v>
      </c>
      <c r="AA642" s="86">
        <v>47280</v>
      </c>
      <c r="AB642" s="86">
        <v>16997</v>
      </c>
      <c r="AC642" s="87">
        <v>64277</v>
      </c>
      <c r="AD642" s="198">
        <v>64277</v>
      </c>
    </row>
    <row r="643" spans="1:30" x14ac:dyDescent="0.25">
      <c r="A643" s="4" t="s">
        <v>124</v>
      </c>
      <c r="B643" s="5" t="s">
        <v>329</v>
      </c>
      <c r="C643" s="6" t="s">
        <v>681</v>
      </c>
      <c r="D643" s="5">
        <v>31997520</v>
      </c>
      <c r="E643" s="7" t="s">
        <v>682</v>
      </c>
      <c r="F643" s="5">
        <v>31305288</v>
      </c>
      <c r="G643" s="7" t="s">
        <v>683</v>
      </c>
      <c r="H643" s="5" t="s">
        <v>26</v>
      </c>
      <c r="I643" s="7" t="s">
        <v>30</v>
      </c>
      <c r="J643" s="7" t="s">
        <v>54</v>
      </c>
      <c r="K643" s="7" t="s">
        <v>684</v>
      </c>
      <c r="L643" s="29"/>
      <c r="M643" s="30">
        <v>43.5</v>
      </c>
      <c r="N643" s="12">
        <v>1</v>
      </c>
      <c r="O643" s="153">
        <v>44.5</v>
      </c>
      <c r="P643" s="30">
        <v>41.4</v>
      </c>
      <c r="Q643" s="43">
        <v>1</v>
      </c>
      <c r="R643" s="153">
        <v>42.4</v>
      </c>
      <c r="S643" s="52">
        <v>70</v>
      </c>
      <c r="T643" s="44">
        <v>0</v>
      </c>
      <c r="U643" s="81">
        <v>50912</v>
      </c>
      <c r="V643" s="82">
        <v>0</v>
      </c>
      <c r="W643" s="88">
        <v>50912</v>
      </c>
      <c r="X643" s="54">
        <v>36792</v>
      </c>
      <c r="Y643" s="53">
        <v>13319</v>
      </c>
      <c r="Z643" s="86">
        <v>50111</v>
      </c>
      <c r="AA643" s="86">
        <v>0</v>
      </c>
      <c r="AB643" s="86">
        <v>0</v>
      </c>
      <c r="AC643" s="87">
        <v>0</v>
      </c>
      <c r="AD643" s="198">
        <v>50111</v>
      </c>
    </row>
    <row r="644" spans="1:30" x14ac:dyDescent="0.25">
      <c r="A644" s="4" t="s">
        <v>124</v>
      </c>
      <c r="B644" s="5" t="s">
        <v>307</v>
      </c>
      <c r="C644" s="6" t="s">
        <v>1017</v>
      </c>
      <c r="D644" s="5">
        <v>42385199</v>
      </c>
      <c r="E644" s="7" t="s">
        <v>1018</v>
      </c>
      <c r="F644" s="5">
        <v>35573597</v>
      </c>
      <c r="G644" s="7" t="s">
        <v>775</v>
      </c>
      <c r="H644" s="5" t="s">
        <v>26</v>
      </c>
      <c r="I644" s="7" t="s">
        <v>34</v>
      </c>
      <c r="J644" s="7" t="s">
        <v>665</v>
      </c>
      <c r="K644" s="7" t="s">
        <v>1019</v>
      </c>
      <c r="L644" s="29"/>
      <c r="M644" s="30">
        <v>14.3</v>
      </c>
      <c r="N644" s="12">
        <v>0</v>
      </c>
      <c r="O644" s="153">
        <v>14.3</v>
      </c>
      <c r="P644" s="30">
        <v>19.8</v>
      </c>
      <c r="Q644" s="43">
        <v>1</v>
      </c>
      <c r="R644" s="153">
        <v>20.8</v>
      </c>
      <c r="S644" s="52">
        <v>70</v>
      </c>
      <c r="T644" s="44">
        <v>0</v>
      </c>
      <c r="U644" s="81">
        <v>16360</v>
      </c>
      <c r="V644" s="82">
        <v>0</v>
      </c>
      <c r="W644" s="88">
        <v>16360</v>
      </c>
      <c r="X644" s="54">
        <v>13832</v>
      </c>
      <c r="Y644" s="53">
        <v>5007</v>
      </c>
      <c r="Z644" s="86">
        <v>18839</v>
      </c>
      <c r="AA644" s="86">
        <v>0</v>
      </c>
      <c r="AB644" s="86">
        <v>0</v>
      </c>
      <c r="AC644" s="87">
        <v>0</v>
      </c>
      <c r="AD644" s="198">
        <v>18839</v>
      </c>
    </row>
    <row r="645" spans="1:30" x14ac:dyDescent="0.25">
      <c r="A645" s="4" t="s">
        <v>124</v>
      </c>
      <c r="B645" s="5" t="s">
        <v>307</v>
      </c>
      <c r="C645" s="6" t="s">
        <v>1649</v>
      </c>
      <c r="D645" s="5">
        <v>45731047</v>
      </c>
      <c r="E645" s="7" t="s">
        <v>1650</v>
      </c>
      <c r="F645" s="5">
        <v>53200357</v>
      </c>
      <c r="G645" s="7" t="s">
        <v>1651</v>
      </c>
      <c r="H645" s="5" t="s">
        <v>26</v>
      </c>
      <c r="I645" s="7" t="s">
        <v>520</v>
      </c>
      <c r="J645" s="7" t="s">
        <v>1652</v>
      </c>
      <c r="K645" s="7" t="s">
        <v>1653</v>
      </c>
      <c r="L645" s="29"/>
      <c r="M645" s="30">
        <v>19</v>
      </c>
      <c r="N645" s="12">
        <v>0</v>
      </c>
      <c r="O645" s="153">
        <v>19</v>
      </c>
      <c r="P645" s="30">
        <v>0</v>
      </c>
      <c r="Q645" s="43">
        <v>0</v>
      </c>
      <c r="R645" s="153">
        <v>0</v>
      </c>
      <c r="S645" s="52">
        <v>70</v>
      </c>
      <c r="T645" s="44">
        <v>0</v>
      </c>
      <c r="U645" s="81">
        <v>21738</v>
      </c>
      <c r="V645" s="82">
        <v>0</v>
      </c>
      <c r="W645" s="88">
        <v>21738</v>
      </c>
      <c r="X645" s="54">
        <v>10640</v>
      </c>
      <c r="Y645" s="53">
        <v>3852</v>
      </c>
      <c r="Z645" s="86">
        <v>14492</v>
      </c>
      <c r="AA645" s="86">
        <v>0</v>
      </c>
      <c r="AB645" s="86">
        <v>0</v>
      </c>
      <c r="AC645" s="87">
        <v>0</v>
      </c>
      <c r="AD645" s="198">
        <v>14492</v>
      </c>
    </row>
    <row r="646" spans="1:30" x14ac:dyDescent="0.25">
      <c r="A646" s="4" t="s">
        <v>124</v>
      </c>
      <c r="B646" s="5" t="s">
        <v>307</v>
      </c>
      <c r="C646" s="6" t="s">
        <v>1649</v>
      </c>
      <c r="D646" s="5">
        <v>45731047</v>
      </c>
      <c r="E646" s="7" t="s">
        <v>1650</v>
      </c>
      <c r="F646" s="5">
        <v>54536731</v>
      </c>
      <c r="G646" s="7" t="s">
        <v>519</v>
      </c>
      <c r="H646" s="5" t="s">
        <v>26</v>
      </c>
      <c r="I646" s="7" t="s">
        <v>520</v>
      </c>
      <c r="J646" s="7" t="s">
        <v>1652</v>
      </c>
      <c r="K646" s="7" t="s">
        <v>1653</v>
      </c>
      <c r="L646" s="29"/>
      <c r="M646" s="30">
        <v>2</v>
      </c>
      <c r="N646" s="12">
        <v>0</v>
      </c>
      <c r="O646" s="153">
        <v>2</v>
      </c>
      <c r="P646" s="30">
        <v>0</v>
      </c>
      <c r="Q646" s="43">
        <v>0</v>
      </c>
      <c r="R646" s="153">
        <v>0</v>
      </c>
      <c r="S646" s="52">
        <v>70</v>
      </c>
      <c r="T646" s="44">
        <v>0</v>
      </c>
      <c r="U646" s="81">
        <v>2288</v>
      </c>
      <c r="V646" s="82">
        <v>0</v>
      </c>
      <c r="W646" s="88">
        <v>2288</v>
      </c>
      <c r="X646" s="54">
        <v>1120</v>
      </c>
      <c r="Y646" s="53">
        <v>405</v>
      </c>
      <c r="Z646" s="86">
        <v>1525</v>
      </c>
      <c r="AA646" s="86">
        <v>0</v>
      </c>
      <c r="AB646" s="86">
        <v>0</v>
      </c>
      <c r="AC646" s="87">
        <v>0</v>
      </c>
      <c r="AD646" s="198">
        <v>1525</v>
      </c>
    </row>
    <row r="647" spans="1:30" x14ac:dyDescent="0.25">
      <c r="A647" s="46" t="s">
        <v>124</v>
      </c>
      <c r="B647" s="6" t="s">
        <v>307</v>
      </c>
      <c r="C647" s="6" t="s">
        <v>1649</v>
      </c>
      <c r="D647" s="6">
        <v>45731047</v>
      </c>
      <c r="E647" s="14" t="s">
        <v>1650</v>
      </c>
      <c r="F647" s="6">
        <v>57095663</v>
      </c>
      <c r="G647" s="15" t="s">
        <v>1843</v>
      </c>
      <c r="H647" s="6" t="s">
        <v>26</v>
      </c>
      <c r="I647" s="14" t="s">
        <v>520</v>
      </c>
      <c r="J647" s="14" t="s">
        <v>1652</v>
      </c>
      <c r="K647" s="14" t="s">
        <v>1653</v>
      </c>
      <c r="L647" s="29"/>
      <c r="M647" s="30"/>
      <c r="N647" s="12"/>
      <c r="O647" s="153"/>
      <c r="P647" s="30">
        <v>26</v>
      </c>
      <c r="Q647" s="43">
        <v>0</v>
      </c>
      <c r="R647" s="153">
        <v>26</v>
      </c>
      <c r="S647" s="52">
        <v>70</v>
      </c>
      <c r="T647" s="44">
        <v>0</v>
      </c>
      <c r="U647" s="81"/>
      <c r="V647" s="82"/>
      <c r="W647" s="89">
        <v>0</v>
      </c>
      <c r="X647" s="54">
        <v>7280</v>
      </c>
      <c r="Y647" s="53">
        <v>2635</v>
      </c>
      <c r="Z647" s="86">
        <v>9915</v>
      </c>
      <c r="AA647" s="86">
        <v>0</v>
      </c>
      <c r="AB647" s="86">
        <v>0</v>
      </c>
      <c r="AC647" s="87">
        <v>0</v>
      </c>
      <c r="AD647" s="198">
        <v>9915</v>
      </c>
    </row>
    <row r="648" spans="1:30" x14ac:dyDescent="0.25">
      <c r="A648" s="4" t="s">
        <v>124</v>
      </c>
      <c r="B648" s="5" t="s">
        <v>307</v>
      </c>
      <c r="C648" s="6" t="s">
        <v>517</v>
      </c>
      <c r="D648" s="5">
        <v>45721785</v>
      </c>
      <c r="E648" s="7" t="s">
        <v>518</v>
      </c>
      <c r="F648" s="5">
        <v>30688396</v>
      </c>
      <c r="G648" s="7" t="s">
        <v>519</v>
      </c>
      <c r="H648" s="5" t="s">
        <v>26</v>
      </c>
      <c r="I648" s="7" t="s">
        <v>520</v>
      </c>
      <c r="J648" s="7" t="s">
        <v>521</v>
      </c>
      <c r="K648" s="7" t="s">
        <v>522</v>
      </c>
      <c r="L648" s="29"/>
      <c r="M648" s="30">
        <v>7</v>
      </c>
      <c r="N648" s="12">
        <v>0</v>
      </c>
      <c r="O648" s="153">
        <v>7</v>
      </c>
      <c r="P648" s="30">
        <v>7</v>
      </c>
      <c r="Q648" s="43">
        <v>0</v>
      </c>
      <c r="R648" s="153">
        <v>7</v>
      </c>
      <c r="S648" s="52">
        <v>70</v>
      </c>
      <c r="T648" s="44">
        <v>0</v>
      </c>
      <c r="U648" s="81">
        <v>8008</v>
      </c>
      <c r="V648" s="82">
        <v>0</v>
      </c>
      <c r="W648" s="88">
        <v>8008</v>
      </c>
      <c r="X648" s="54">
        <v>5880</v>
      </c>
      <c r="Y648" s="53">
        <v>2128</v>
      </c>
      <c r="Z648" s="86">
        <v>8008</v>
      </c>
      <c r="AA648" s="86">
        <v>0</v>
      </c>
      <c r="AB648" s="86">
        <v>0</v>
      </c>
      <c r="AC648" s="87">
        <v>0</v>
      </c>
      <c r="AD648" s="198">
        <v>8008</v>
      </c>
    </row>
    <row r="649" spans="1:30" x14ac:dyDescent="0.25">
      <c r="A649" s="4" t="s">
        <v>26</v>
      </c>
      <c r="B649" s="5" t="s">
        <v>19</v>
      </c>
      <c r="C649" s="6" t="s">
        <v>27</v>
      </c>
      <c r="D649" s="5">
        <v>54131430</v>
      </c>
      <c r="E649" s="7" t="s">
        <v>28</v>
      </c>
      <c r="F649" s="5">
        <v>79171</v>
      </c>
      <c r="G649" s="7" t="s">
        <v>29</v>
      </c>
      <c r="H649" s="5" t="s">
        <v>26</v>
      </c>
      <c r="I649" s="7" t="s">
        <v>30</v>
      </c>
      <c r="J649" s="7" t="s">
        <v>31</v>
      </c>
      <c r="K649" s="7" t="s">
        <v>32</v>
      </c>
      <c r="L649" s="29"/>
      <c r="M649" s="30">
        <v>0</v>
      </c>
      <c r="N649" s="12">
        <v>16.899999999999999</v>
      </c>
      <c r="O649" s="153">
        <v>16.899999999999999</v>
      </c>
      <c r="P649" s="30">
        <v>0</v>
      </c>
      <c r="Q649" s="43">
        <v>18</v>
      </c>
      <c r="R649" s="153">
        <v>18</v>
      </c>
      <c r="S649" s="52">
        <v>70</v>
      </c>
      <c r="T649" s="44">
        <v>0</v>
      </c>
      <c r="U649" s="81">
        <v>19299</v>
      </c>
      <c r="V649" s="82">
        <v>0</v>
      </c>
      <c r="W649" s="88">
        <v>19299</v>
      </c>
      <c r="X649" s="54">
        <v>14504</v>
      </c>
      <c r="Y649" s="53">
        <v>5214</v>
      </c>
      <c r="Z649" s="86">
        <v>19718</v>
      </c>
      <c r="AA649" s="86">
        <v>0</v>
      </c>
      <c r="AB649" s="86">
        <v>0</v>
      </c>
      <c r="AC649" s="87">
        <v>0</v>
      </c>
      <c r="AD649" s="198">
        <v>19718</v>
      </c>
    </row>
    <row r="650" spans="1:30" x14ac:dyDescent="0.25">
      <c r="A650" s="4" t="s">
        <v>26</v>
      </c>
      <c r="B650" s="5" t="s">
        <v>19</v>
      </c>
      <c r="C650" s="6" t="s">
        <v>27</v>
      </c>
      <c r="D650" s="5">
        <v>54131430</v>
      </c>
      <c r="E650" s="7" t="s">
        <v>28</v>
      </c>
      <c r="F650" s="5">
        <v>88714</v>
      </c>
      <c r="G650" s="7" t="s">
        <v>33</v>
      </c>
      <c r="H650" s="5" t="s">
        <v>26</v>
      </c>
      <c r="I650" s="7" t="s">
        <v>34</v>
      </c>
      <c r="J650" s="7" t="s">
        <v>35</v>
      </c>
      <c r="K650" s="7" t="s">
        <v>36</v>
      </c>
      <c r="L650" s="29"/>
      <c r="M650" s="30">
        <v>61.5</v>
      </c>
      <c r="N650" s="12">
        <v>2</v>
      </c>
      <c r="O650" s="153">
        <v>63.5</v>
      </c>
      <c r="P650" s="30">
        <v>57.4</v>
      </c>
      <c r="Q650" s="43">
        <v>0.8</v>
      </c>
      <c r="R650" s="153">
        <v>58.199999999999996</v>
      </c>
      <c r="S650" s="52">
        <v>70</v>
      </c>
      <c r="T650" s="44">
        <v>0</v>
      </c>
      <c r="U650" s="81">
        <v>72516</v>
      </c>
      <c r="V650" s="82">
        <v>0</v>
      </c>
      <c r="W650" s="88">
        <v>72516</v>
      </c>
      <c r="X650" s="54">
        <v>51856</v>
      </c>
      <c r="Y650" s="53">
        <v>18642</v>
      </c>
      <c r="Z650" s="86">
        <v>70498</v>
      </c>
      <c r="AA650" s="86">
        <v>0</v>
      </c>
      <c r="AB650" s="86">
        <v>0</v>
      </c>
      <c r="AC650" s="87">
        <v>0</v>
      </c>
      <c r="AD650" s="198">
        <v>70498</v>
      </c>
    </row>
    <row r="651" spans="1:30" x14ac:dyDescent="0.25">
      <c r="A651" s="4" t="s">
        <v>26</v>
      </c>
      <c r="B651" s="5" t="s">
        <v>19</v>
      </c>
      <c r="C651" s="6" t="s">
        <v>27</v>
      </c>
      <c r="D651" s="5">
        <v>54131430</v>
      </c>
      <c r="E651" s="7" t="s">
        <v>28</v>
      </c>
      <c r="F651" s="5">
        <v>160971</v>
      </c>
      <c r="G651" s="7" t="s">
        <v>73</v>
      </c>
      <c r="H651" s="5" t="s">
        <v>26</v>
      </c>
      <c r="I651" s="7" t="s">
        <v>30</v>
      </c>
      <c r="J651" s="7" t="s">
        <v>54</v>
      </c>
      <c r="K651" s="7" t="s">
        <v>74</v>
      </c>
      <c r="L651" s="29"/>
      <c r="M651" s="30">
        <v>42.3</v>
      </c>
      <c r="N651" s="12">
        <v>0.8</v>
      </c>
      <c r="O651" s="153">
        <v>43.099999999999994</v>
      </c>
      <c r="P651" s="30">
        <v>41.6</v>
      </c>
      <c r="Q651" s="43">
        <v>0.8</v>
      </c>
      <c r="R651" s="153">
        <v>42.4</v>
      </c>
      <c r="S651" s="52">
        <v>70</v>
      </c>
      <c r="T651" s="44">
        <v>0</v>
      </c>
      <c r="U651" s="81">
        <v>49219</v>
      </c>
      <c r="V651" s="82">
        <v>0</v>
      </c>
      <c r="W651" s="88">
        <v>49219</v>
      </c>
      <c r="X651" s="54">
        <v>36008</v>
      </c>
      <c r="Y651" s="53">
        <v>12945</v>
      </c>
      <c r="Z651" s="86">
        <v>48953</v>
      </c>
      <c r="AA651" s="86">
        <v>0</v>
      </c>
      <c r="AB651" s="86">
        <v>0</v>
      </c>
      <c r="AC651" s="87">
        <v>0</v>
      </c>
      <c r="AD651" s="198">
        <v>48953</v>
      </c>
    </row>
    <row r="652" spans="1:30" x14ac:dyDescent="0.25">
      <c r="A652" s="4" t="s">
        <v>26</v>
      </c>
      <c r="B652" s="5" t="s">
        <v>19</v>
      </c>
      <c r="C652" s="6" t="s">
        <v>27</v>
      </c>
      <c r="D652" s="5">
        <v>54131430</v>
      </c>
      <c r="E652" s="7" t="s">
        <v>28</v>
      </c>
      <c r="F652" s="5">
        <v>163368</v>
      </c>
      <c r="G652" s="7" t="s">
        <v>46</v>
      </c>
      <c r="H652" s="5" t="s">
        <v>26</v>
      </c>
      <c r="I652" s="7" t="s">
        <v>30</v>
      </c>
      <c r="J652" s="7" t="s">
        <v>31</v>
      </c>
      <c r="K652" s="7" t="s">
        <v>123</v>
      </c>
      <c r="L652" s="29"/>
      <c r="M652" s="30">
        <v>21.7</v>
      </c>
      <c r="N652" s="12">
        <v>2.2999999999999998</v>
      </c>
      <c r="O652" s="153">
        <v>24</v>
      </c>
      <c r="P652" s="30">
        <v>24</v>
      </c>
      <c r="Q652" s="43">
        <v>2</v>
      </c>
      <c r="R652" s="153">
        <v>26</v>
      </c>
      <c r="S652" s="52">
        <v>70</v>
      </c>
      <c r="T652" s="44">
        <v>200</v>
      </c>
      <c r="U652" s="81">
        <v>27408</v>
      </c>
      <c r="V652" s="82">
        <v>78307</v>
      </c>
      <c r="W652" s="88">
        <v>105715</v>
      </c>
      <c r="X652" s="54">
        <v>20720</v>
      </c>
      <c r="Y652" s="53">
        <v>7449</v>
      </c>
      <c r="Z652" s="86">
        <v>28169</v>
      </c>
      <c r="AA652" s="86">
        <v>59200</v>
      </c>
      <c r="AB652" s="86">
        <v>21282</v>
      </c>
      <c r="AC652" s="87">
        <v>80482</v>
      </c>
      <c r="AD652" s="198">
        <v>108651</v>
      </c>
    </row>
    <row r="653" spans="1:30" x14ac:dyDescent="0.25">
      <c r="A653" s="4" t="s">
        <v>26</v>
      </c>
      <c r="B653" s="5" t="s">
        <v>19</v>
      </c>
      <c r="C653" s="6" t="s">
        <v>27</v>
      </c>
      <c r="D653" s="5">
        <v>54131430</v>
      </c>
      <c r="E653" s="7" t="s">
        <v>28</v>
      </c>
      <c r="F653" s="5">
        <v>163384</v>
      </c>
      <c r="G653" s="7" t="s">
        <v>46</v>
      </c>
      <c r="H653" s="5" t="s">
        <v>26</v>
      </c>
      <c r="I653" s="7" t="s">
        <v>129</v>
      </c>
      <c r="J653" s="7" t="s">
        <v>130</v>
      </c>
      <c r="K653" s="7" t="s">
        <v>131</v>
      </c>
      <c r="L653" s="29"/>
      <c r="M653" s="30">
        <v>24</v>
      </c>
      <c r="N653" s="12">
        <v>1</v>
      </c>
      <c r="O653" s="153">
        <v>25</v>
      </c>
      <c r="P653" s="30">
        <v>23.5</v>
      </c>
      <c r="Q653" s="43">
        <v>2</v>
      </c>
      <c r="R653" s="153">
        <v>25.5</v>
      </c>
      <c r="S653" s="52"/>
      <c r="T653" s="44">
        <v>200</v>
      </c>
      <c r="U653" s="81">
        <v>0</v>
      </c>
      <c r="V653" s="82">
        <v>81570</v>
      </c>
      <c r="W653" s="88">
        <v>81570</v>
      </c>
      <c r="X653" s="54">
        <v>0</v>
      </c>
      <c r="Y653" s="53">
        <v>0</v>
      </c>
      <c r="Z653" s="86">
        <v>0</v>
      </c>
      <c r="AA653" s="86">
        <v>60400</v>
      </c>
      <c r="AB653" s="86">
        <v>21714</v>
      </c>
      <c r="AC653" s="87">
        <v>82114</v>
      </c>
      <c r="AD653" s="198">
        <v>82114</v>
      </c>
    </row>
    <row r="654" spans="1:30" x14ac:dyDescent="0.25">
      <c r="A654" s="4" t="s">
        <v>26</v>
      </c>
      <c r="B654" s="5" t="s">
        <v>19</v>
      </c>
      <c r="C654" s="6" t="s">
        <v>27</v>
      </c>
      <c r="D654" s="5">
        <v>54131430</v>
      </c>
      <c r="E654" s="7" t="s">
        <v>28</v>
      </c>
      <c r="F654" s="5">
        <v>164330</v>
      </c>
      <c r="G654" s="7" t="s">
        <v>29</v>
      </c>
      <c r="H654" s="5" t="s">
        <v>26</v>
      </c>
      <c r="I654" s="7" t="s">
        <v>30</v>
      </c>
      <c r="J654" s="7" t="s">
        <v>54</v>
      </c>
      <c r="K654" s="7" t="s">
        <v>135</v>
      </c>
      <c r="L654" s="29"/>
      <c r="M654" s="30">
        <v>0</v>
      </c>
      <c r="N654" s="12">
        <v>24</v>
      </c>
      <c r="O654" s="153">
        <v>24</v>
      </c>
      <c r="P654" s="30">
        <v>0</v>
      </c>
      <c r="Q654" s="43">
        <v>25</v>
      </c>
      <c r="R654" s="153">
        <v>25</v>
      </c>
      <c r="S654" s="52">
        <v>70</v>
      </c>
      <c r="T654" s="44">
        <v>0</v>
      </c>
      <c r="U654" s="81">
        <v>27408</v>
      </c>
      <c r="V654" s="82">
        <v>0</v>
      </c>
      <c r="W654" s="88">
        <v>27408</v>
      </c>
      <c r="X654" s="54">
        <v>20440</v>
      </c>
      <c r="Y654" s="53">
        <v>7348</v>
      </c>
      <c r="Z654" s="86">
        <v>27788</v>
      </c>
      <c r="AA654" s="86">
        <v>0</v>
      </c>
      <c r="AB654" s="86">
        <v>0</v>
      </c>
      <c r="AC654" s="87">
        <v>0</v>
      </c>
      <c r="AD654" s="198">
        <v>27788</v>
      </c>
    </row>
    <row r="655" spans="1:30" x14ac:dyDescent="0.25">
      <c r="A655" s="4" t="s">
        <v>26</v>
      </c>
      <c r="B655" s="5" t="s">
        <v>19</v>
      </c>
      <c r="C655" s="6" t="s">
        <v>27</v>
      </c>
      <c r="D655" s="5">
        <v>54131430</v>
      </c>
      <c r="E655" s="7" t="s">
        <v>28</v>
      </c>
      <c r="F655" s="5">
        <v>215627</v>
      </c>
      <c r="G655" s="7" t="s">
        <v>46</v>
      </c>
      <c r="H655" s="5" t="s">
        <v>26</v>
      </c>
      <c r="I655" s="7" t="s">
        <v>139</v>
      </c>
      <c r="J655" s="7" t="s">
        <v>140</v>
      </c>
      <c r="K655" s="7" t="s">
        <v>141</v>
      </c>
      <c r="L655" s="29"/>
      <c r="M655" s="30">
        <v>21</v>
      </c>
      <c r="N655" s="12">
        <v>1</v>
      </c>
      <c r="O655" s="153">
        <v>22</v>
      </c>
      <c r="P655" s="30">
        <v>23</v>
      </c>
      <c r="Q655" s="43">
        <v>1</v>
      </c>
      <c r="R655" s="153">
        <v>24</v>
      </c>
      <c r="S655" s="52"/>
      <c r="T655" s="44">
        <v>200</v>
      </c>
      <c r="U655" s="81">
        <v>0</v>
      </c>
      <c r="V655" s="82">
        <v>71782</v>
      </c>
      <c r="W655" s="88">
        <v>71782</v>
      </c>
      <c r="X655" s="54">
        <v>0</v>
      </c>
      <c r="Y655" s="53">
        <v>0</v>
      </c>
      <c r="Z655" s="86">
        <v>0</v>
      </c>
      <c r="AA655" s="86">
        <v>54400</v>
      </c>
      <c r="AB655" s="86">
        <v>19557</v>
      </c>
      <c r="AC655" s="87">
        <v>73957</v>
      </c>
      <c r="AD655" s="198">
        <v>73957</v>
      </c>
    </row>
    <row r="656" spans="1:30" x14ac:dyDescent="0.25">
      <c r="A656" s="4" t="s">
        <v>26</v>
      </c>
      <c r="B656" s="5" t="s">
        <v>19</v>
      </c>
      <c r="C656" s="6" t="s">
        <v>27</v>
      </c>
      <c r="D656" s="5">
        <v>54131430</v>
      </c>
      <c r="E656" s="7" t="s">
        <v>28</v>
      </c>
      <c r="F656" s="5">
        <v>619671</v>
      </c>
      <c r="G656" s="7" t="s">
        <v>33</v>
      </c>
      <c r="H656" s="5" t="s">
        <v>26</v>
      </c>
      <c r="I656" s="7" t="s">
        <v>34</v>
      </c>
      <c r="J656" s="7" t="s">
        <v>57</v>
      </c>
      <c r="K656" s="7" t="s">
        <v>373</v>
      </c>
      <c r="L656" s="29"/>
      <c r="M656" s="30">
        <v>22</v>
      </c>
      <c r="N656" s="12">
        <v>1</v>
      </c>
      <c r="O656" s="153">
        <v>23</v>
      </c>
      <c r="P656" s="30">
        <v>21.8</v>
      </c>
      <c r="Q656" s="43">
        <v>1</v>
      </c>
      <c r="R656" s="153">
        <v>22.8</v>
      </c>
      <c r="S656" s="52">
        <v>70</v>
      </c>
      <c r="T656" s="44">
        <v>0</v>
      </c>
      <c r="U656" s="81">
        <v>26266</v>
      </c>
      <c r="V656" s="82">
        <v>0</v>
      </c>
      <c r="W656" s="88">
        <v>26266</v>
      </c>
      <c r="X656" s="54">
        <v>19264</v>
      </c>
      <c r="Y656" s="53">
        <v>6925</v>
      </c>
      <c r="Z656" s="86">
        <v>26189</v>
      </c>
      <c r="AA656" s="86">
        <v>0</v>
      </c>
      <c r="AB656" s="86">
        <v>0</v>
      </c>
      <c r="AC656" s="87">
        <v>0</v>
      </c>
      <c r="AD656" s="198">
        <v>26189</v>
      </c>
    </row>
    <row r="657" spans="1:30" x14ac:dyDescent="0.25">
      <c r="A657" s="4" t="s">
        <v>26</v>
      </c>
      <c r="B657" s="5" t="s">
        <v>19</v>
      </c>
      <c r="C657" s="6" t="s">
        <v>27</v>
      </c>
      <c r="D657" s="5">
        <v>54131430</v>
      </c>
      <c r="E657" s="7" t="s">
        <v>28</v>
      </c>
      <c r="F657" s="5">
        <v>17150922</v>
      </c>
      <c r="G657" s="7" t="s">
        <v>321</v>
      </c>
      <c r="H657" s="5" t="s">
        <v>26</v>
      </c>
      <c r="I657" s="7" t="s">
        <v>34</v>
      </c>
      <c r="J657" s="7" t="s">
        <v>99</v>
      </c>
      <c r="K657" s="7" t="s">
        <v>478</v>
      </c>
      <c r="L657" s="29"/>
      <c r="M657" s="30">
        <v>38</v>
      </c>
      <c r="N657" s="12">
        <v>11.5</v>
      </c>
      <c r="O657" s="153">
        <v>49.5</v>
      </c>
      <c r="P657" s="30">
        <v>35</v>
      </c>
      <c r="Q657" s="43">
        <v>11</v>
      </c>
      <c r="R657" s="153">
        <v>46</v>
      </c>
      <c r="S657" s="52">
        <v>70</v>
      </c>
      <c r="T657" s="44">
        <v>200</v>
      </c>
      <c r="U657" s="81">
        <v>56528</v>
      </c>
      <c r="V657" s="82">
        <v>161509</v>
      </c>
      <c r="W657" s="88">
        <v>218037</v>
      </c>
      <c r="X657" s="54">
        <v>40600</v>
      </c>
      <c r="Y657" s="53">
        <v>14596</v>
      </c>
      <c r="Z657" s="86">
        <v>55196</v>
      </c>
      <c r="AA657" s="86">
        <v>116000</v>
      </c>
      <c r="AB657" s="86">
        <v>41702</v>
      </c>
      <c r="AC657" s="87">
        <v>157702</v>
      </c>
      <c r="AD657" s="198">
        <v>212898</v>
      </c>
    </row>
    <row r="658" spans="1:30" x14ac:dyDescent="0.25">
      <c r="A658" s="4" t="s">
        <v>26</v>
      </c>
      <c r="B658" s="5" t="s">
        <v>19</v>
      </c>
      <c r="C658" s="6" t="s">
        <v>27</v>
      </c>
      <c r="D658" s="5">
        <v>54131430</v>
      </c>
      <c r="E658" s="7" t="s">
        <v>28</v>
      </c>
      <c r="F658" s="5">
        <v>31298028</v>
      </c>
      <c r="G658" s="7" t="s">
        <v>33</v>
      </c>
      <c r="H658" s="5" t="s">
        <v>26</v>
      </c>
      <c r="I658" s="7" t="s">
        <v>30</v>
      </c>
      <c r="J658" s="7" t="s">
        <v>54</v>
      </c>
      <c r="K658" s="7" t="s">
        <v>678</v>
      </c>
      <c r="L658" s="29"/>
      <c r="M658" s="30">
        <v>72.900000000000006</v>
      </c>
      <c r="N658" s="12">
        <v>1</v>
      </c>
      <c r="O658" s="153">
        <v>73.900000000000006</v>
      </c>
      <c r="P658" s="30">
        <v>95.8</v>
      </c>
      <c r="Q658" s="43">
        <v>1</v>
      </c>
      <c r="R658" s="153">
        <v>96.8</v>
      </c>
      <c r="S658" s="52">
        <v>70</v>
      </c>
      <c r="T658" s="44">
        <v>0</v>
      </c>
      <c r="U658" s="81">
        <v>84392</v>
      </c>
      <c r="V658" s="82">
        <v>0</v>
      </c>
      <c r="W658" s="88">
        <v>84392</v>
      </c>
      <c r="X658" s="54">
        <v>68488</v>
      </c>
      <c r="Y658" s="53">
        <v>24621</v>
      </c>
      <c r="Z658" s="86">
        <v>93109</v>
      </c>
      <c r="AA658" s="86">
        <v>0</v>
      </c>
      <c r="AB658" s="86">
        <v>0</v>
      </c>
      <c r="AC658" s="87">
        <v>0</v>
      </c>
      <c r="AD658" s="198">
        <v>93109</v>
      </c>
    </row>
    <row r="659" spans="1:30" x14ac:dyDescent="0.25">
      <c r="A659" s="4" t="s">
        <v>26</v>
      </c>
      <c r="B659" s="5" t="s">
        <v>19</v>
      </c>
      <c r="C659" s="6" t="s">
        <v>27</v>
      </c>
      <c r="D659" s="5">
        <v>54131430</v>
      </c>
      <c r="E659" s="7" t="s">
        <v>28</v>
      </c>
      <c r="F659" s="5">
        <v>31309691</v>
      </c>
      <c r="G659" s="7" t="s">
        <v>685</v>
      </c>
      <c r="H659" s="5" t="s">
        <v>26</v>
      </c>
      <c r="I659" s="7" t="s">
        <v>312</v>
      </c>
      <c r="J659" s="7" t="s">
        <v>313</v>
      </c>
      <c r="K659" s="7" t="s">
        <v>686</v>
      </c>
      <c r="L659" s="29"/>
      <c r="M659" s="30">
        <v>14.3</v>
      </c>
      <c r="N659" s="12">
        <v>0.3</v>
      </c>
      <c r="O659" s="153">
        <v>14.600000000000001</v>
      </c>
      <c r="P659" s="30">
        <v>14.3</v>
      </c>
      <c r="Q659" s="43">
        <v>0.5</v>
      </c>
      <c r="R659" s="153">
        <v>14.8</v>
      </c>
      <c r="S659" s="52">
        <v>70</v>
      </c>
      <c r="T659" s="44">
        <v>0</v>
      </c>
      <c r="U659" s="81">
        <v>16673</v>
      </c>
      <c r="V659" s="82">
        <v>0</v>
      </c>
      <c r="W659" s="88">
        <v>16673</v>
      </c>
      <c r="X659" s="54">
        <v>12320</v>
      </c>
      <c r="Y659" s="53">
        <v>4429</v>
      </c>
      <c r="Z659" s="86">
        <v>16749</v>
      </c>
      <c r="AA659" s="86">
        <v>0</v>
      </c>
      <c r="AB659" s="86">
        <v>0</v>
      </c>
      <c r="AC659" s="87">
        <v>0</v>
      </c>
      <c r="AD659" s="198">
        <v>16749</v>
      </c>
    </row>
    <row r="660" spans="1:30" x14ac:dyDescent="0.25">
      <c r="A660" s="4" t="s">
        <v>26</v>
      </c>
      <c r="B660" s="5" t="s">
        <v>19</v>
      </c>
      <c r="C660" s="6" t="s">
        <v>27</v>
      </c>
      <c r="D660" s="5">
        <v>54131430</v>
      </c>
      <c r="E660" s="7" t="s">
        <v>28</v>
      </c>
      <c r="F660" s="5">
        <v>31986048</v>
      </c>
      <c r="G660" s="7" t="s">
        <v>905</v>
      </c>
      <c r="H660" s="5" t="s">
        <v>26</v>
      </c>
      <c r="I660" s="7" t="s">
        <v>312</v>
      </c>
      <c r="J660" s="7" t="s">
        <v>313</v>
      </c>
      <c r="K660" s="7" t="s">
        <v>906</v>
      </c>
      <c r="L660" s="29"/>
      <c r="M660" s="30">
        <v>12.3</v>
      </c>
      <c r="N660" s="12">
        <v>0</v>
      </c>
      <c r="O660" s="153">
        <v>12.3</v>
      </c>
      <c r="P660" s="30">
        <v>16</v>
      </c>
      <c r="Q660" s="43">
        <v>0</v>
      </c>
      <c r="R660" s="153">
        <v>16</v>
      </c>
      <c r="S660" s="52">
        <v>70</v>
      </c>
      <c r="T660" s="44">
        <v>0</v>
      </c>
      <c r="U660" s="81">
        <v>14046</v>
      </c>
      <c r="V660" s="82">
        <v>0</v>
      </c>
      <c r="W660" s="88">
        <v>14046</v>
      </c>
      <c r="X660" s="54">
        <v>11368</v>
      </c>
      <c r="Y660" s="53">
        <v>4087</v>
      </c>
      <c r="Z660" s="86">
        <v>15455</v>
      </c>
      <c r="AA660" s="86">
        <v>0</v>
      </c>
      <c r="AB660" s="86">
        <v>0</v>
      </c>
      <c r="AC660" s="87">
        <v>0</v>
      </c>
      <c r="AD660" s="198">
        <v>15455</v>
      </c>
    </row>
    <row r="661" spans="1:30" x14ac:dyDescent="0.25">
      <c r="A661" s="4" t="s">
        <v>26</v>
      </c>
      <c r="B661" s="5" t="s">
        <v>19</v>
      </c>
      <c r="C661" s="6" t="s">
        <v>27</v>
      </c>
      <c r="D661" s="5">
        <v>54131430</v>
      </c>
      <c r="E661" s="7" t="s">
        <v>28</v>
      </c>
      <c r="F661" s="5">
        <v>35531754</v>
      </c>
      <c r="G661" s="7" t="s">
        <v>62</v>
      </c>
      <c r="H661" s="5" t="s">
        <v>26</v>
      </c>
      <c r="I661" s="7" t="s">
        <v>30</v>
      </c>
      <c r="J661" s="7" t="s">
        <v>31</v>
      </c>
      <c r="K661" s="7" t="s">
        <v>919</v>
      </c>
      <c r="L661" s="29"/>
      <c r="M661" s="30">
        <v>49.7</v>
      </c>
      <c r="N661" s="12">
        <v>1</v>
      </c>
      <c r="O661" s="153">
        <v>50.7</v>
      </c>
      <c r="P661" s="30">
        <v>50.5</v>
      </c>
      <c r="Q661" s="43">
        <v>1</v>
      </c>
      <c r="R661" s="153">
        <v>51.5</v>
      </c>
      <c r="S661" s="52">
        <v>70</v>
      </c>
      <c r="T661" s="44">
        <v>0</v>
      </c>
      <c r="U661" s="81">
        <v>57898</v>
      </c>
      <c r="V661" s="82">
        <v>0</v>
      </c>
      <c r="W661" s="88">
        <v>57898</v>
      </c>
      <c r="X661" s="54">
        <v>42812</v>
      </c>
      <c r="Y661" s="53">
        <v>15391</v>
      </c>
      <c r="Z661" s="86">
        <v>58203</v>
      </c>
      <c r="AA661" s="86">
        <v>0</v>
      </c>
      <c r="AB661" s="86">
        <v>0</v>
      </c>
      <c r="AC661" s="87">
        <v>0</v>
      </c>
      <c r="AD661" s="198">
        <v>58203</v>
      </c>
    </row>
    <row r="662" spans="1:30" x14ac:dyDescent="0.25">
      <c r="A662" s="4" t="s">
        <v>26</v>
      </c>
      <c r="B662" s="5" t="s">
        <v>19</v>
      </c>
      <c r="C662" s="6" t="s">
        <v>27</v>
      </c>
      <c r="D662" s="5">
        <v>54131430</v>
      </c>
      <c r="E662" s="7" t="s">
        <v>28</v>
      </c>
      <c r="F662" s="5">
        <v>35557389</v>
      </c>
      <c r="G662" s="7" t="s">
        <v>975</v>
      </c>
      <c r="H662" s="5" t="s">
        <v>26</v>
      </c>
      <c r="I662" s="7" t="s">
        <v>312</v>
      </c>
      <c r="J662" s="7" t="s">
        <v>313</v>
      </c>
      <c r="K662" s="7" t="s">
        <v>976</v>
      </c>
      <c r="L662" s="29"/>
      <c r="M662" s="30">
        <v>18.299999999999997</v>
      </c>
      <c r="N662" s="12">
        <v>0</v>
      </c>
      <c r="O662" s="153">
        <v>18.299999999999997</v>
      </c>
      <c r="P662" s="30">
        <v>16.399999999999999</v>
      </c>
      <c r="Q662" s="43">
        <v>0</v>
      </c>
      <c r="R662" s="153">
        <v>16.399999999999999</v>
      </c>
      <c r="S662" s="52">
        <v>70</v>
      </c>
      <c r="T662" s="44">
        <v>0</v>
      </c>
      <c r="U662" s="81">
        <v>20898</v>
      </c>
      <c r="V662" s="82">
        <v>0</v>
      </c>
      <c r="W662" s="88">
        <v>20898</v>
      </c>
      <c r="X662" s="54">
        <v>14840</v>
      </c>
      <c r="Y662" s="53">
        <v>5335</v>
      </c>
      <c r="Z662" s="86">
        <v>20175</v>
      </c>
      <c r="AA662" s="86">
        <v>0</v>
      </c>
      <c r="AB662" s="86">
        <v>0</v>
      </c>
      <c r="AC662" s="87">
        <v>0</v>
      </c>
      <c r="AD662" s="198">
        <v>20175</v>
      </c>
    </row>
    <row r="663" spans="1:30" x14ac:dyDescent="0.25">
      <c r="A663" s="4" t="s">
        <v>26</v>
      </c>
      <c r="B663" s="5" t="s">
        <v>19</v>
      </c>
      <c r="C663" s="6" t="s">
        <v>27</v>
      </c>
      <c r="D663" s="5">
        <v>54131430</v>
      </c>
      <c r="E663" s="7" t="s">
        <v>28</v>
      </c>
      <c r="F663" s="5">
        <v>35570547</v>
      </c>
      <c r="G663" s="7" t="s">
        <v>29</v>
      </c>
      <c r="H663" s="5" t="s">
        <v>26</v>
      </c>
      <c r="I663" s="7" t="s">
        <v>312</v>
      </c>
      <c r="J663" s="7" t="s">
        <v>313</v>
      </c>
      <c r="K663" s="7" t="s">
        <v>1006</v>
      </c>
      <c r="L663" s="29"/>
      <c r="M663" s="30">
        <v>0</v>
      </c>
      <c r="N663" s="12">
        <v>38.799999999999997</v>
      </c>
      <c r="O663" s="153">
        <v>38.799999999999997</v>
      </c>
      <c r="P663" s="30">
        <v>0</v>
      </c>
      <c r="Q663" s="43">
        <v>41.4</v>
      </c>
      <c r="R663" s="153">
        <v>41.4</v>
      </c>
      <c r="S663" s="52">
        <v>70</v>
      </c>
      <c r="T663" s="44">
        <v>0</v>
      </c>
      <c r="U663" s="81">
        <v>44309</v>
      </c>
      <c r="V663" s="82">
        <v>0</v>
      </c>
      <c r="W663" s="88">
        <v>44309</v>
      </c>
      <c r="X663" s="54">
        <v>33320</v>
      </c>
      <c r="Y663" s="53">
        <v>11979</v>
      </c>
      <c r="Z663" s="86">
        <v>45299</v>
      </c>
      <c r="AA663" s="86">
        <v>0</v>
      </c>
      <c r="AB663" s="86">
        <v>0</v>
      </c>
      <c r="AC663" s="87">
        <v>0</v>
      </c>
      <c r="AD663" s="198">
        <v>45299</v>
      </c>
    </row>
    <row r="664" spans="1:30" x14ac:dyDescent="0.25">
      <c r="A664" s="4" t="s">
        <v>26</v>
      </c>
      <c r="B664" s="5" t="s">
        <v>19</v>
      </c>
      <c r="C664" s="6" t="s">
        <v>27</v>
      </c>
      <c r="D664" s="5">
        <v>54131430</v>
      </c>
      <c r="E664" s="7" t="s">
        <v>28</v>
      </c>
      <c r="F664" s="5">
        <v>35570563</v>
      </c>
      <c r="G664" s="7" t="s">
        <v>1007</v>
      </c>
      <c r="H664" s="5" t="s">
        <v>26</v>
      </c>
      <c r="I664" s="7" t="s">
        <v>30</v>
      </c>
      <c r="J664" s="7" t="s">
        <v>54</v>
      </c>
      <c r="K664" s="7" t="s">
        <v>1008</v>
      </c>
      <c r="L664" s="29" t="s">
        <v>1009</v>
      </c>
      <c r="M664" s="30">
        <v>40.700000000000003</v>
      </c>
      <c r="N664" s="12">
        <v>0</v>
      </c>
      <c r="O664" s="153">
        <v>40.700000000000003</v>
      </c>
      <c r="P664" s="30">
        <v>36.6</v>
      </c>
      <c r="Q664" s="43">
        <v>0</v>
      </c>
      <c r="R664" s="153">
        <v>36.6</v>
      </c>
      <c r="S664" s="52">
        <v>70</v>
      </c>
      <c r="T664" s="44">
        <v>0</v>
      </c>
      <c r="U664" s="81">
        <v>46479</v>
      </c>
      <c r="V664" s="82">
        <v>0</v>
      </c>
      <c r="W664" s="88">
        <v>46479</v>
      </c>
      <c r="X664" s="54">
        <v>33040</v>
      </c>
      <c r="Y664" s="53">
        <v>11878</v>
      </c>
      <c r="Z664" s="86">
        <v>44918</v>
      </c>
      <c r="AA664" s="86">
        <v>0</v>
      </c>
      <c r="AB664" s="86">
        <v>0</v>
      </c>
      <c r="AC664" s="87">
        <v>0</v>
      </c>
      <c r="AD664" s="198">
        <v>44918</v>
      </c>
    </row>
    <row r="665" spans="1:30" x14ac:dyDescent="0.25">
      <c r="A665" s="4" t="s">
        <v>26</v>
      </c>
      <c r="B665" s="5" t="s">
        <v>19</v>
      </c>
      <c r="C665" s="6" t="s">
        <v>27</v>
      </c>
      <c r="D665" s="5">
        <v>54131430</v>
      </c>
      <c r="E665" s="7" t="s">
        <v>28</v>
      </c>
      <c r="F665" s="5">
        <v>51843790</v>
      </c>
      <c r="G665" s="7" t="s">
        <v>33</v>
      </c>
      <c r="H665" s="5" t="s">
        <v>26</v>
      </c>
      <c r="I665" s="7" t="s">
        <v>30</v>
      </c>
      <c r="J665" s="7" t="s">
        <v>31</v>
      </c>
      <c r="K665" s="7" t="s">
        <v>764</v>
      </c>
      <c r="L665" s="29"/>
      <c r="M665" s="30">
        <v>31</v>
      </c>
      <c r="N665" s="12">
        <v>0</v>
      </c>
      <c r="O665" s="153">
        <v>31</v>
      </c>
      <c r="P665" s="30">
        <v>36.4</v>
      </c>
      <c r="Q665" s="43">
        <v>0</v>
      </c>
      <c r="R665" s="153">
        <v>36.4</v>
      </c>
      <c r="S665" s="52">
        <v>70</v>
      </c>
      <c r="T665" s="44">
        <v>0</v>
      </c>
      <c r="U665" s="81">
        <v>35401</v>
      </c>
      <c r="V665" s="82">
        <v>0</v>
      </c>
      <c r="W665" s="88">
        <v>35401</v>
      </c>
      <c r="X665" s="54">
        <v>27552</v>
      </c>
      <c r="Y665" s="53">
        <v>9905</v>
      </c>
      <c r="Z665" s="86">
        <v>37457</v>
      </c>
      <c r="AA665" s="86">
        <v>0</v>
      </c>
      <c r="AB665" s="86">
        <v>0</v>
      </c>
      <c r="AC665" s="87">
        <v>0</v>
      </c>
      <c r="AD665" s="198">
        <v>37457</v>
      </c>
    </row>
    <row r="666" spans="1:30" x14ac:dyDescent="0.25">
      <c r="A666" s="4" t="s">
        <v>26</v>
      </c>
      <c r="B666" s="5" t="s">
        <v>19</v>
      </c>
      <c r="C666" s="6" t="s">
        <v>27</v>
      </c>
      <c r="D666" s="5">
        <v>54131430</v>
      </c>
      <c r="E666" s="7" t="s">
        <v>28</v>
      </c>
      <c r="F666" s="5">
        <v>55553923</v>
      </c>
      <c r="G666" s="7" t="s">
        <v>33</v>
      </c>
      <c r="H666" s="5" t="s">
        <v>26</v>
      </c>
      <c r="I666" s="7" t="s">
        <v>34</v>
      </c>
      <c r="J666" s="7" t="s">
        <v>665</v>
      </c>
      <c r="K666" s="7" t="s">
        <v>1747</v>
      </c>
      <c r="L666" s="29"/>
      <c r="M666" s="30">
        <v>21.5</v>
      </c>
      <c r="N666" s="12">
        <v>0</v>
      </c>
      <c r="O666" s="153">
        <v>21.5</v>
      </c>
      <c r="P666" s="30">
        <v>23.6</v>
      </c>
      <c r="Q666" s="43">
        <v>0</v>
      </c>
      <c r="R666" s="153">
        <v>23.6</v>
      </c>
      <c r="S666" s="52">
        <v>70</v>
      </c>
      <c r="T666" s="44">
        <v>0</v>
      </c>
      <c r="U666" s="81">
        <v>24553</v>
      </c>
      <c r="V666" s="82">
        <v>0</v>
      </c>
      <c r="W666" s="88">
        <v>24553</v>
      </c>
      <c r="X666" s="54">
        <v>18648</v>
      </c>
      <c r="Y666" s="53">
        <v>6704</v>
      </c>
      <c r="Z666" s="86">
        <v>25352</v>
      </c>
      <c r="AA666" s="86">
        <v>0</v>
      </c>
      <c r="AB666" s="86">
        <v>0</v>
      </c>
      <c r="AC666" s="87">
        <v>0</v>
      </c>
      <c r="AD666" s="198">
        <v>25352</v>
      </c>
    </row>
    <row r="667" spans="1:30" x14ac:dyDescent="0.25">
      <c r="A667" s="4" t="s">
        <v>26</v>
      </c>
      <c r="B667" s="5" t="s">
        <v>50</v>
      </c>
      <c r="C667" s="6" t="s">
        <v>51</v>
      </c>
      <c r="D667" s="5">
        <v>35541016</v>
      </c>
      <c r="E667" s="7" t="s">
        <v>52</v>
      </c>
      <c r="F667" s="5">
        <v>133132</v>
      </c>
      <c r="G667" s="7" t="s">
        <v>53</v>
      </c>
      <c r="H667" s="5" t="s">
        <v>26</v>
      </c>
      <c r="I667" s="7" t="s">
        <v>30</v>
      </c>
      <c r="J667" s="7" t="s">
        <v>54</v>
      </c>
      <c r="K667" s="7" t="s">
        <v>55</v>
      </c>
      <c r="L667" s="29"/>
      <c r="M667" s="30">
        <v>50.1</v>
      </c>
      <c r="N667" s="12">
        <v>1</v>
      </c>
      <c r="O667" s="153">
        <v>51.1</v>
      </c>
      <c r="P667" s="30">
        <v>52.3</v>
      </c>
      <c r="Q667" s="43">
        <v>1</v>
      </c>
      <c r="R667" s="153">
        <v>53.3</v>
      </c>
      <c r="S667" s="52">
        <v>70</v>
      </c>
      <c r="T667" s="44">
        <v>0</v>
      </c>
      <c r="U667" s="81">
        <v>58462</v>
      </c>
      <c r="V667" s="82">
        <v>0</v>
      </c>
      <c r="W667" s="88">
        <v>58462</v>
      </c>
      <c r="X667" s="54">
        <v>43540</v>
      </c>
      <c r="Y667" s="53">
        <v>15761</v>
      </c>
      <c r="Z667" s="86">
        <v>59301</v>
      </c>
      <c r="AA667" s="86">
        <v>0</v>
      </c>
      <c r="AB667" s="86">
        <v>0</v>
      </c>
      <c r="AC667" s="87">
        <v>0</v>
      </c>
      <c r="AD667" s="198">
        <v>59301</v>
      </c>
    </row>
    <row r="668" spans="1:30" x14ac:dyDescent="0.25">
      <c r="A668" s="4" t="s">
        <v>26</v>
      </c>
      <c r="B668" s="5" t="s">
        <v>50</v>
      </c>
      <c r="C668" s="6" t="s">
        <v>51</v>
      </c>
      <c r="D668" s="5">
        <v>35541016</v>
      </c>
      <c r="E668" s="7" t="s">
        <v>52</v>
      </c>
      <c r="F668" s="5">
        <v>159433</v>
      </c>
      <c r="G668" s="7" t="s">
        <v>56</v>
      </c>
      <c r="H668" s="5" t="s">
        <v>26</v>
      </c>
      <c r="I668" s="7" t="s">
        <v>34</v>
      </c>
      <c r="J668" s="7" t="s">
        <v>57</v>
      </c>
      <c r="K668" s="7" t="s">
        <v>58</v>
      </c>
      <c r="L668" s="29"/>
      <c r="M668" s="30">
        <v>36.9</v>
      </c>
      <c r="N668" s="12">
        <v>1</v>
      </c>
      <c r="O668" s="153">
        <v>37.9</v>
      </c>
      <c r="P668" s="30">
        <v>35.700000000000003</v>
      </c>
      <c r="Q668" s="43">
        <v>1</v>
      </c>
      <c r="R668" s="153">
        <v>36.700000000000003</v>
      </c>
      <c r="S668" s="52">
        <v>70</v>
      </c>
      <c r="T668" s="44">
        <v>0</v>
      </c>
      <c r="U668" s="81">
        <v>43361</v>
      </c>
      <c r="V668" s="82">
        <v>0</v>
      </c>
      <c r="W668" s="88">
        <v>43361</v>
      </c>
      <c r="X668" s="54">
        <v>31500</v>
      </c>
      <c r="Y668" s="53">
        <v>11403</v>
      </c>
      <c r="Z668" s="86">
        <v>42903</v>
      </c>
      <c r="AA668" s="86">
        <v>0</v>
      </c>
      <c r="AB668" s="86">
        <v>0</v>
      </c>
      <c r="AC668" s="87">
        <v>0</v>
      </c>
      <c r="AD668" s="198">
        <v>42903</v>
      </c>
    </row>
    <row r="669" spans="1:30" x14ac:dyDescent="0.25">
      <c r="A669" s="4" t="s">
        <v>26</v>
      </c>
      <c r="B669" s="5" t="s">
        <v>50</v>
      </c>
      <c r="C669" s="6" t="s">
        <v>51</v>
      </c>
      <c r="D669" s="5">
        <v>35541016</v>
      </c>
      <c r="E669" s="7" t="s">
        <v>52</v>
      </c>
      <c r="F669" s="5">
        <v>160989</v>
      </c>
      <c r="G669" s="7" t="s">
        <v>62</v>
      </c>
      <c r="H669" s="5" t="s">
        <v>26</v>
      </c>
      <c r="I669" s="7" t="s">
        <v>30</v>
      </c>
      <c r="J669" s="7" t="s">
        <v>54</v>
      </c>
      <c r="K669" s="7" t="s">
        <v>75</v>
      </c>
      <c r="L669" s="29"/>
      <c r="M669" s="30">
        <v>48.4</v>
      </c>
      <c r="N669" s="12">
        <v>1</v>
      </c>
      <c r="O669" s="153">
        <v>49.4</v>
      </c>
      <c r="P669" s="30">
        <v>52.099999999999994</v>
      </c>
      <c r="Q669" s="43">
        <v>1</v>
      </c>
      <c r="R669" s="153">
        <v>53.099999999999994</v>
      </c>
      <c r="S669" s="52">
        <v>70</v>
      </c>
      <c r="T669" s="44">
        <v>0</v>
      </c>
      <c r="U669" s="81">
        <v>56517</v>
      </c>
      <c r="V669" s="82">
        <v>0</v>
      </c>
      <c r="W669" s="88">
        <v>56517</v>
      </c>
      <c r="X669" s="54">
        <v>42532</v>
      </c>
      <c r="Y669" s="53">
        <v>15397</v>
      </c>
      <c r="Z669" s="86">
        <v>57929</v>
      </c>
      <c r="AA669" s="86">
        <v>0</v>
      </c>
      <c r="AB669" s="86">
        <v>0</v>
      </c>
      <c r="AC669" s="87">
        <v>0</v>
      </c>
      <c r="AD669" s="198">
        <v>57929</v>
      </c>
    </row>
    <row r="670" spans="1:30" x14ac:dyDescent="0.25">
      <c r="A670" s="4" t="s">
        <v>26</v>
      </c>
      <c r="B670" s="5" t="s">
        <v>50</v>
      </c>
      <c r="C670" s="6" t="s">
        <v>51</v>
      </c>
      <c r="D670" s="5">
        <v>35541016</v>
      </c>
      <c r="E670" s="7" t="s">
        <v>52</v>
      </c>
      <c r="F670" s="5">
        <v>160997</v>
      </c>
      <c r="G670" s="7" t="s">
        <v>62</v>
      </c>
      <c r="H670" s="5" t="s">
        <v>26</v>
      </c>
      <c r="I670" s="7" t="s">
        <v>30</v>
      </c>
      <c r="J670" s="7" t="s">
        <v>54</v>
      </c>
      <c r="K670" s="7" t="s">
        <v>76</v>
      </c>
      <c r="L670" s="29"/>
      <c r="M670" s="30">
        <v>39.200000000000003</v>
      </c>
      <c r="N670" s="12">
        <v>1</v>
      </c>
      <c r="O670" s="153">
        <v>40.200000000000003</v>
      </c>
      <c r="P670" s="30">
        <v>37.200000000000003</v>
      </c>
      <c r="Q670" s="43">
        <v>2</v>
      </c>
      <c r="R670" s="153">
        <v>39.200000000000003</v>
      </c>
      <c r="S670" s="52">
        <v>70</v>
      </c>
      <c r="T670" s="44">
        <v>0</v>
      </c>
      <c r="U670" s="81">
        <v>45992</v>
      </c>
      <c r="V670" s="82">
        <v>0</v>
      </c>
      <c r="W670" s="88">
        <v>45992</v>
      </c>
      <c r="X670" s="54">
        <v>33488</v>
      </c>
      <c r="Y670" s="53">
        <v>12123</v>
      </c>
      <c r="Z670" s="86">
        <v>45611</v>
      </c>
      <c r="AA670" s="86">
        <v>0</v>
      </c>
      <c r="AB670" s="86">
        <v>0</v>
      </c>
      <c r="AC670" s="87">
        <v>0</v>
      </c>
      <c r="AD670" s="198">
        <v>45611</v>
      </c>
    </row>
    <row r="671" spans="1:30" x14ac:dyDescent="0.25">
      <c r="A671" s="4" t="s">
        <v>26</v>
      </c>
      <c r="B671" s="5" t="s">
        <v>50</v>
      </c>
      <c r="C671" s="6" t="s">
        <v>51</v>
      </c>
      <c r="D671" s="5">
        <v>35541016</v>
      </c>
      <c r="E671" s="7" t="s">
        <v>52</v>
      </c>
      <c r="F671" s="5">
        <v>161004</v>
      </c>
      <c r="G671" s="7" t="s">
        <v>77</v>
      </c>
      <c r="H671" s="5" t="s">
        <v>26</v>
      </c>
      <c r="I671" s="7" t="s">
        <v>30</v>
      </c>
      <c r="J671" s="7" t="s">
        <v>54</v>
      </c>
      <c r="K671" s="7" t="s">
        <v>78</v>
      </c>
      <c r="L671" s="29"/>
      <c r="M671" s="30">
        <v>32.700000000000003</v>
      </c>
      <c r="N671" s="12">
        <v>1.5</v>
      </c>
      <c r="O671" s="153">
        <v>34.200000000000003</v>
      </c>
      <c r="P671" s="30">
        <v>30.6</v>
      </c>
      <c r="Q671" s="43">
        <v>1</v>
      </c>
      <c r="R671" s="153">
        <v>31.6</v>
      </c>
      <c r="S671" s="52">
        <v>70</v>
      </c>
      <c r="T671" s="44">
        <v>0</v>
      </c>
      <c r="U671" s="81">
        <v>39127</v>
      </c>
      <c r="V671" s="82">
        <v>0</v>
      </c>
      <c r="W671" s="88">
        <v>39127</v>
      </c>
      <c r="X671" s="54">
        <v>28000</v>
      </c>
      <c r="Y671" s="53">
        <v>10136</v>
      </c>
      <c r="Z671" s="86">
        <v>38136</v>
      </c>
      <c r="AA671" s="86">
        <v>0</v>
      </c>
      <c r="AB671" s="86">
        <v>0</v>
      </c>
      <c r="AC671" s="87">
        <v>0</v>
      </c>
      <c r="AD671" s="198">
        <v>38136</v>
      </c>
    </row>
    <row r="672" spans="1:30" x14ac:dyDescent="0.25">
      <c r="A672" s="4" t="s">
        <v>26</v>
      </c>
      <c r="B672" s="5" t="s">
        <v>50</v>
      </c>
      <c r="C672" s="6" t="s">
        <v>51</v>
      </c>
      <c r="D672" s="5">
        <v>35541016</v>
      </c>
      <c r="E672" s="7" t="s">
        <v>52</v>
      </c>
      <c r="F672" s="5">
        <v>161730</v>
      </c>
      <c r="G672" s="7" t="s">
        <v>79</v>
      </c>
      <c r="H672" s="5" t="s">
        <v>26</v>
      </c>
      <c r="I672" s="7" t="s">
        <v>30</v>
      </c>
      <c r="J672" s="7" t="s">
        <v>54</v>
      </c>
      <c r="K672" s="7" t="s">
        <v>80</v>
      </c>
      <c r="L672" s="29"/>
      <c r="M672" s="30">
        <v>36.1</v>
      </c>
      <c r="N672" s="12">
        <v>0</v>
      </c>
      <c r="O672" s="153">
        <v>36.1</v>
      </c>
      <c r="P672" s="30">
        <v>34.9</v>
      </c>
      <c r="Q672" s="43">
        <v>0.5</v>
      </c>
      <c r="R672" s="153">
        <v>35.4</v>
      </c>
      <c r="S672" s="52">
        <v>70</v>
      </c>
      <c r="T672" s="44">
        <v>0</v>
      </c>
      <c r="U672" s="81">
        <v>41301</v>
      </c>
      <c r="V672" s="82">
        <v>0</v>
      </c>
      <c r="W672" s="88">
        <v>41301</v>
      </c>
      <c r="X672" s="54">
        <v>30128</v>
      </c>
      <c r="Y672" s="53">
        <v>10906</v>
      </c>
      <c r="Z672" s="86">
        <v>41034</v>
      </c>
      <c r="AA672" s="86">
        <v>0</v>
      </c>
      <c r="AB672" s="86">
        <v>0</v>
      </c>
      <c r="AC672" s="87">
        <v>0</v>
      </c>
      <c r="AD672" s="198">
        <v>41034</v>
      </c>
    </row>
    <row r="673" spans="1:30" x14ac:dyDescent="0.25">
      <c r="A673" s="4" t="s">
        <v>26</v>
      </c>
      <c r="B673" s="5" t="s">
        <v>50</v>
      </c>
      <c r="C673" s="6" t="s">
        <v>51</v>
      </c>
      <c r="D673" s="5">
        <v>35541016</v>
      </c>
      <c r="E673" s="7" t="s">
        <v>52</v>
      </c>
      <c r="F673" s="5">
        <v>161756</v>
      </c>
      <c r="G673" s="7" t="s">
        <v>81</v>
      </c>
      <c r="H673" s="5" t="s">
        <v>26</v>
      </c>
      <c r="I673" s="7" t="s">
        <v>30</v>
      </c>
      <c r="J673" s="7" t="s">
        <v>31</v>
      </c>
      <c r="K673" s="7" t="s">
        <v>82</v>
      </c>
      <c r="L673" s="29"/>
      <c r="M673" s="30">
        <v>61</v>
      </c>
      <c r="N673" s="12">
        <v>1</v>
      </c>
      <c r="O673" s="153">
        <v>62</v>
      </c>
      <c r="P673" s="30">
        <v>61</v>
      </c>
      <c r="Q673" s="43">
        <v>1</v>
      </c>
      <c r="R673" s="153">
        <v>62</v>
      </c>
      <c r="S673" s="52">
        <v>70</v>
      </c>
      <c r="T673" s="44">
        <v>0</v>
      </c>
      <c r="U673" s="81">
        <v>70933</v>
      </c>
      <c r="V673" s="82">
        <v>0</v>
      </c>
      <c r="W673" s="88">
        <v>70933</v>
      </c>
      <c r="X673" s="54">
        <v>52080</v>
      </c>
      <c r="Y673" s="53">
        <v>18853</v>
      </c>
      <c r="Z673" s="86">
        <v>70933</v>
      </c>
      <c r="AA673" s="86">
        <v>0</v>
      </c>
      <c r="AB673" s="86">
        <v>0</v>
      </c>
      <c r="AC673" s="87">
        <v>0</v>
      </c>
      <c r="AD673" s="198">
        <v>70933</v>
      </c>
    </row>
    <row r="674" spans="1:30" x14ac:dyDescent="0.25">
      <c r="A674" s="4" t="s">
        <v>26</v>
      </c>
      <c r="B674" s="5" t="s">
        <v>50</v>
      </c>
      <c r="C674" s="6" t="s">
        <v>51</v>
      </c>
      <c r="D674" s="5">
        <v>35541016</v>
      </c>
      <c r="E674" s="7" t="s">
        <v>52</v>
      </c>
      <c r="F674" s="5">
        <v>161764</v>
      </c>
      <c r="G674" s="7" t="s">
        <v>83</v>
      </c>
      <c r="H674" s="5" t="s">
        <v>26</v>
      </c>
      <c r="I674" s="7" t="s">
        <v>30</v>
      </c>
      <c r="J674" s="7" t="s">
        <v>54</v>
      </c>
      <c r="K674" s="7" t="s">
        <v>84</v>
      </c>
      <c r="L674" s="29"/>
      <c r="M674" s="30">
        <v>22.5</v>
      </c>
      <c r="N674" s="12">
        <v>0</v>
      </c>
      <c r="O674" s="153">
        <v>22.5</v>
      </c>
      <c r="P674" s="30">
        <v>26.8</v>
      </c>
      <c r="Q674" s="43">
        <v>0.3</v>
      </c>
      <c r="R674" s="153">
        <v>27.1</v>
      </c>
      <c r="S674" s="52">
        <v>70</v>
      </c>
      <c r="T674" s="44">
        <v>0</v>
      </c>
      <c r="U674" s="81">
        <v>25742</v>
      </c>
      <c r="V674" s="82">
        <v>0</v>
      </c>
      <c r="W674" s="88">
        <v>25742</v>
      </c>
      <c r="X674" s="54">
        <v>20188</v>
      </c>
      <c r="Y674" s="53">
        <v>7308</v>
      </c>
      <c r="Z674" s="86">
        <v>27496</v>
      </c>
      <c r="AA674" s="86">
        <v>0</v>
      </c>
      <c r="AB674" s="86">
        <v>0</v>
      </c>
      <c r="AC674" s="87">
        <v>0</v>
      </c>
      <c r="AD674" s="198">
        <v>27496</v>
      </c>
    </row>
    <row r="675" spans="1:30" x14ac:dyDescent="0.25">
      <c r="A675" s="4" t="s">
        <v>26</v>
      </c>
      <c r="B675" s="5" t="s">
        <v>50</v>
      </c>
      <c r="C675" s="6" t="s">
        <v>51</v>
      </c>
      <c r="D675" s="5">
        <v>35541016</v>
      </c>
      <c r="E675" s="7" t="s">
        <v>52</v>
      </c>
      <c r="F675" s="5">
        <v>161772</v>
      </c>
      <c r="G675" s="7" t="s">
        <v>85</v>
      </c>
      <c r="H675" s="5" t="s">
        <v>26</v>
      </c>
      <c r="I675" s="7" t="s">
        <v>30</v>
      </c>
      <c r="J675" s="7" t="s">
        <v>54</v>
      </c>
      <c r="K675" s="7" t="s">
        <v>86</v>
      </c>
      <c r="L675" s="29"/>
      <c r="M675" s="30">
        <v>26</v>
      </c>
      <c r="N675" s="12">
        <v>2</v>
      </c>
      <c r="O675" s="153">
        <v>28</v>
      </c>
      <c r="P675" s="30">
        <v>30.4</v>
      </c>
      <c r="Q675" s="43">
        <v>1</v>
      </c>
      <c r="R675" s="153">
        <v>31.4</v>
      </c>
      <c r="S675" s="52">
        <v>70</v>
      </c>
      <c r="T675" s="44">
        <v>0</v>
      </c>
      <c r="U675" s="81">
        <v>32034</v>
      </c>
      <c r="V675" s="82">
        <v>0</v>
      </c>
      <c r="W675" s="88">
        <v>32034</v>
      </c>
      <c r="X675" s="54">
        <v>24472</v>
      </c>
      <c r="Y675" s="53">
        <v>8859</v>
      </c>
      <c r="Z675" s="86">
        <v>33331</v>
      </c>
      <c r="AA675" s="86">
        <v>0</v>
      </c>
      <c r="AB675" s="86">
        <v>0</v>
      </c>
      <c r="AC675" s="87">
        <v>0</v>
      </c>
      <c r="AD675" s="198">
        <v>33331</v>
      </c>
    </row>
    <row r="676" spans="1:30" x14ac:dyDescent="0.25">
      <c r="A676" s="4" t="s">
        <v>26</v>
      </c>
      <c r="B676" s="5" t="s">
        <v>50</v>
      </c>
      <c r="C676" s="6" t="s">
        <v>51</v>
      </c>
      <c r="D676" s="5">
        <v>35541016</v>
      </c>
      <c r="E676" s="7" t="s">
        <v>52</v>
      </c>
      <c r="F676" s="5">
        <v>161781</v>
      </c>
      <c r="G676" s="7" t="s">
        <v>87</v>
      </c>
      <c r="H676" s="5" t="s">
        <v>26</v>
      </c>
      <c r="I676" s="7" t="s">
        <v>30</v>
      </c>
      <c r="J676" s="7" t="s">
        <v>54</v>
      </c>
      <c r="K676" s="7" t="s">
        <v>88</v>
      </c>
      <c r="L676" s="29"/>
      <c r="M676" s="30">
        <v>17.3</v>
      </c>
      <c r="N676" s="12">
        <v>1</v>
      </c>
      <c r="O676" s="153">
        <v>18.3</v>
      </c>
      <c r="P676" s="30">
        <v>16.7</v>
      </c>
      <c r="Q676" s="43">
        <v>1</v>
      </c>
      <c r="R676" s="153">
        <v>17.7</v>
      </c>
      <c r="S676" s="52">
        <v>70</v>
      </c>
      <c r="T676" s="44">
        <v>0</v>
      </c>
      <c r="U676" s="81">
        <v>20937</v>
      </c>
      <c r="V676" s="82">
        <v>0</v>
      </c>
      <c r="W676" s="88">
        <v>20937</v>
      </c>
      <c r="X676" s="54">
        <v>15204</v>
      </c>
      <c r="Y676" s="53">
        <v>5504</v>
      </c>
      <c r="Z676" s="86">
        <v>20708</v>
      </c>
      <c r="AA676" s="86">
        <v>0</v>
      </c>
      <c r="AB676" s="86">
        <v>0</v>
      </c>
      <c r="AC676" s="87">
        <v>0</v>
      </c>
      <c r="AD676" s="198">
        <v>20708</v>
      </c>
    </row>
    <row r="677" spans="1:30" x14ac:dyDescent="0.25">
      <c r="A677" s="4" t="s">
        <v>26</v>
      </c>
      <c r="B677" s="5" t="s">
        <v>50</v>
      </c>
      <c r="C677" s="6" t="s">
        <v>51</v>
      </c>
      <c r="D677" s="5">
        <v>35541016</v>
      </c>
      <c r="E677" s="7" t="s">
        <v>52</v>
      </c>
      <c r="F677" s="5">
        <v>162141</v>
      </c>
      <c r="G677" s="7" t="s">
        <v>89</v>
      </c>
      <c r="H677" s="5" t="s">
        <v>26</v>
      </c>
      <c r="I677" s="7" t="s">
        <v>30</v>
      </c>
      <c r="J677" s="7" t="s">
        <v>31</v>
      </c>
      <c r="K677" s="7" t="s">
        <v>91</v>
      </c>
      <c r="L677" s="29"/>
      <c r="M677" s="30">
        <v>50.6</v>
      </c>
      <c r="N677" s="12">
        <v>1</v>
      </c>
      <c r="O677" s="153">
        <v>51.6</v>
      </c>
      <c r="P677" s="30">
        <v>53.199999999999996</v>
      </c>
      <c r="Q677" s="43">
        <v>1</v>
      </c>
      <c r="R677" s="153">
        <v>54.199999999999996</v>
      </c>
      <c r="S677" s="52">
        <v>70</v>
      </c>
      <c r="T677" s="44">
        <v>0</v>
      </c>
      <c r="U677" s="81">
        <v>59034</v>
      </c>
      <c r="V677" s="82">
        <v>0</v>
      </c>
      <c r="W677" s="88">
        <v>59034</v>
      </c>
      <c r="X677" s="54">
        <v>44072</v>
      </c>
      <c r="Y677" s="53">
        <v>15954</v>
      </c>
      <c r="Z677" s="86">
        <v>60026</v>
      </c>
      <c r="AA677" s="86">
        <v>0</v>
      </c>
      <c r="AB677" s="86">
        <v>0</v>
      </c>
      <c r="AC677" s="87">
        <v>0</v>
      </c>
      <c r="AD677" s="198">
        <v>60026</v>
      </c>
    </row>
    <row r="678" spans="1:30" x14ac:dyDescent="0.25">
      <c r="A678" s="4" t="s">
        <v>26</v>
      </c>
      <c r="B678" s="5" t="s">
        <v>50</v>
      </c>
      <c r="C678" s="6" t="s">
        <v>51</v>
      </c>
      <c r="D678" s="5">
        <v>35541016</v>
      </c>
      <c r="E678" s="7" t="s">
        <v>52</v>
      </c>
      <c r="F678" s="5">
        <v>162159</v>
      </c>
      <c r="G678" s="7" t="s">
        <v>62</v>
      </c>
      <c r="H678" s="5" t="s">
        <v>26</v>
      </c>
      <c r="I678" s="7" t="s">
        <v>34</v>
      </c>
      <c r="J678" s="7" t="s">
        <v>35</v>
      </c>
      <c r="K678" s="7" t="s">
        <v>92</v>
      </c>
      <c r="L678" s="29"/>
      <c r="M678" s="30">
        <v>37.299999999999997</v>
      </c>
      <c r="N678" s="12">
        <v>1</v>
      </c>
      <c r="O678" s="153">
        <v>38.299999999999997</v>
      </c>
      <c r="P678" s="30">
        <v>36</v>
      </c>
      <c r="Q678" s="43">
        <v>1</v>
      </c>
      <c r="R678" s="153">
        <v>37</v>
      </c>
      <c r="S678" s="52">
        <v>70</v>
      </c>
      <c r="T678" s="44">
        <v>0</v>
      </c>
      <c r="U678" s="81">
        <v>43818</v>
      </c>
      <c r="V678" s="82">
        <v>0</v>
      </c>
      <c r="W678" s="88">
        <v>43818</v>
      </c>
      <c r="X678" s="54">
        <v>31808</v>
      </c>
      <c r="Y678" s="53">
        <v>11514</v>
      </c>
      <c r="Z678" s="86">
        <v>43322</v>
      </c>
      <c r="AA678" s="86">
        <v>0</v>
      </c>
      <c r="AB678" s="86">
        <v>0</v>
      </c>
      <c r="AC678" s="87">
        <v>0</v>
      </c>
      <c r="AD678" s="198">
        <v>43322</v>
      </c>
    </row>
    <row r="679" spans="1:30" x14ac:dyDescent="0.25">
      <c r="A679" s="4" t="s">
        <v>26</v>
      </c>
      <c r="B679" s="5" t="s">
        <v>50</v>
      </c>
      <c r="C679" s="6" t="s">
        <v>51</v>
      </c>
      <c r="D679" s="5">
        <v>35541016</v>
      </c>
      <c r="E679" s="7" t="s">
        <v>52</v>
      </c>
      <c r="F679" s="5">
        <v>162574</v>
      </c>
      <c r="G679" s="7" t="s">
        <v>98</v>
      </c>
      <c r="H679" s="5" t="s">
        <v>26</v>
      </c>
      <c r="I679" s="7" t="s">
        <v>34</v>
      </c>
      <c r="J679" s="7" t="s">
        <v>99</v>
      </c>
      <c r="K679" s="7" t="s">
        <v>100</v>
      </c>
      <c r="L679" s="29"/>
      <c r="M679" s="30">
        <v>28.6</v>
      </c>
      <c r="N679" s="12">
        <v>0.3</v>
      </c>
      <c r="O679" s="153">
        <v>28.900000000000002</v>
      </c>
      <c r="P679" s="30">
        <v>29.7</v>
      </c>
      <c r="Q679" s="43">
        <v>0.3</v>
      </c>
      <c r="R679" s="153">
        <v>30</v>
      </c>
      <c r="S679" s="52">
        <v>70</v>
      </c>
      <c r="T679" s="44">
        <v>0</v>
      </c>
      <c r="U679" s="81">
        <v>33064</v>
      </c>
      <c r="V679" s="82">
        <v>0</v>
      </c>
      <c r="W679" s="88">
        <v>33064</v>
      </c>
      <c r="X679" s="54">
        <v>24584</v>
      </c>
      <c r="Y679" s="53">
        <v>8899</v>
      </c>
      <c r="Z679" s="86">
        <v>33483</v>
      </c>
      <c r="AA679" s="86">
        <v>0</v>
      </c>
      <c r="AB679" s="86">
        <v>0</v>
      </c>
      <c r="AC679" s="87">
        <v>0</v>
      </c>
      <c r="AD679" s="198">
        <v>33483</v>
      </c>
    </row>
    <row r="680" spans="1:30" x14ac:dyDescent="0.25">
      <c r="A680" s="4" t="s">
        <v>26</v>
      </c>
      <c r="B680" s="5" t="s">
        <v>50</v>
      </c>
      <c r="C680" s="6" t="s">
        <v>51</v>
      </c>
      <c r="D680" s="5">
        <v>35541016</v>
      </c>
      <c r="E680" s="7" t="s">
        <v>52</v>
      </c>
      <c r="F680" s="5">
        <v>162761</v>
      </c>
      <c r="G680" s="7" t="s">
        <v>101</v>
      </c>
      <c r="H680" s="5" t="s">
        <v>26</v>
      </c>
      <c r="I680" s="7" t="s">
        <v>30</v>
      </c>
      <c r="J680" s="7" t="s">
        <v>54</v>
      </c>
      <c r="K680" s="7" t="s">
        <v>102</v>
      </c>
      <c r="L680" s="29"/>
      <c r="M680" s="30">
        <v>64.599999999999994</v>
      </c>
      <c r="N680" s="12">
        <v>0.3</v>
      </c>
      <c r="O680" s="153">
        <v>64.899999999999991</v>
      </c>
      <c r="P680" s="30">
        <v>0</v>
      </c>
      <c r="Q680" s="43">
        <v>0</v>
      </c>
      <c r="R680" s="153">
        <v>0</v>
      </c>
      <c r="S680" s="52">
        <v>70</v>
      </c>
      <c r="T680" s="44">
        <v>0</v>
      </c>
      <c r="U680" s="81">
        <v>74251</v>
      </c>
      <c r="V680" s="82">
        <v>0</v>
      </c>
      <c r="W680" s="88">
        <v>74251</v>
      </c>
      <c r="X680" s="54">
        <v>36344</v>
      </c>
      <c r="Y680" s="53">
        <v>13157</v>
      </c>
      <c r="Z680" s="86">
        <v>49501</v>
      </c>
      <c r="AA680" s="86">
        <v>0</v>
      </c>
      <c r="AB680" s="86">
        <v>0</v>
      </c>
      <c r="AC680" s="87">
        <v>0</v>
      </c>
      <c r="AD680" s="198">
        <v>49501</v>
      </c>
    </row>
    <row r="681" spans="1:30" x14ac:dyDescent="0.25">
      <c r="A681" s="4" t="s">
        <v>26</v>
      </c>
      <c r="B681" s="5" t="s">
        <v>50</v>
      </c>
      <c r="C681" s="6" t="s">
        <v>51</v>
      </c>
      <c r="D681" s="5">
        <v>35541016</v>
      </c>
      <c r="E681" s="7" t="s">
        <v>52</v>
      </c>
      <c r="F681" s="5">
        <v>398900</v>
      </c>
      <c r="G681" s="7" t="s">
        <v>62</v>
      </c>
      <c r="H681" s="5" t="s">
        <v>26</v>
      </c>
      <c r="I681" s="7" t="s">
        <v>312</v>
      </c>
      <c r="J681" s="7" t="s">
        <v>313</v>
      </c>
      <c r="K681" s="7" t="s">
        <v>314</v>
      </c>
      <c r="L681" s="29"/>
      <c r="M681" s="30">
        <v>46.5</v>
      </c>
      <c r="N681" s="12">
        <v>0.4</v>
      </c>
      <c r="O681" s="153">
        <v>46.9</v>
      </c>
      <c r="P681" s="30">
        <v>48.8</v>
      </c>
      <c r="Q681" s="43">
        <v>0.4</v>
      </c>
      <c r="R681" s="153">
        <v>49.199999999999996</v>
      </c>
      <c r="S681" s="52">
        <v>70</v>
      </c>
      <c r="T681" s="44">
        <v>0</v>
      </c>
      <c r="U681" s="81">
        <v>53657</v>
      </c>
      <c r="V681" s="82">
        <v>0</v>
      </c>
      <c r="W681" s="88">
        <v>53657</v>
      </c>
      <c r="X681" s="54">
        <v>40040</v>
      </c>
      <c r="Y681" s="53">
        <v>14494</v>
      </c>
      <c r="Z681" s="86">
        <v>54534</v>
      </c>
      <c r="AA681" s="86">
        <v>0</v>
      </c>
      <c r="AB681" s="86">
        <v>0</v>
      </c>
      <c r="AC681" s="87">
        <v>0</v>
      </c>
      <c r="AD681" s="198">
        <v>54534</v>
      </c>
    </row>
    <row r="682" spans="1:30" x14ac:dyDescent="0.25">
      <c r="A682" s="4" t="s">
        <v>26</v>
      </c>
      <c r="B682" s="5" t="s">
        <v>50</v>
      </c>
      <c r="C682" s="6" t="s">
        <v>51</v>
      </c>
      <c r="D682" s="5">
        <v>35541016</v>
      </c>
      <c r="E682" s="7" t="s">
        <v>52</v>
      </c>
      <c r="F682" s="5">
        <v>521965</v>
      </c>
      <c r="G682" s="7" t="s">
        <v>327</v>
      </c>
      <c r="H682" s="5" t="s">
        <v>26</v>
      </c>
      <c r="I682" s="7" t="s">
        <v>312</v>
      </c>
      <c r="J682" s="7" t="s">
        <v>313</v>
      </c>
      <c r="K682" s="7" t="s">
        <v>328</v>
      </c>
      <c r="L682" s="29"/>
      <c r="M682" s="30">
        <v>48.8</v>
      </c>
      <c r="N682" s="12">
        <v>1</v>
      </c>
      <c r="O682" s="153">
        <v>49.8</v>
      </c>
      <c r="P682" s="30">
        <v>50.3</v>
      </c>
      <c r="Q682" s="43">
        <v>1</v>
      </c>
      <c r="R682" s="153">
        <v>51.3</v>
      </c>
      <c r="S682" s="52">
        <v>70</v>
      </c>
      <c r="T682" s="44">
        <v>0</v>
      </c>
      <c r="U682" s="81">
        <v>56975</v>
      </c>
      <c r="V682" s="82">
        <v>0</v>
      </c>
      <c r="W682" s="88">
        <v>56975</v>
      </c>
      <c r="X682" s="54">
        <v>42252</v>
      </c>
      <c r="Y682" s="53">
        <v>15295</v>
      </c>
      <c r="Z682" s="86">
        <v>57547</v>
      </c>
      <c r="AA682" s="86">
        <v>0</v>
      </c>
      <c r="AB682" s="86">
        <v>0</v>
      </c>
      <c r="AC682" s="87">
        <v>0</v>
      </c>
      <c r="AD682" s="198">
        <v>57547</v>
      </c>
    </row>
    <row r="683" spans="1:30" x14ac:dyDescent="0.25">
      <c r="A683" s="4" t="s">
        <v>26</v>
      </c>
      <c r="B683" s="5" t="s">
        <v>50</v>
      </c>
      <c r="C683" s="6" t="s">
        <v>51</v>
      </c>
      <c r="D683" s="5">
        <v>35541016</v>
      </c>
      <c r="E683" s="7" t="s">
        <v>52</v>
      </c>
      <c r="F683" s="5">
        <v>598071</v>
      </c>
      <c r="G683" s="7" t="s">
        <v>62</v>
      </c>
      <c r="H683" s="5" t="s">
        <v>26</v>
      </c>
      <c r="I683" s="7" t="s">
        <v>34</v>
      </c>
      <c r="J683" s="7" t="s">
        <v>57</v>
      </c>
      <c r="K683" s="7" t="s">
        <v>334</v>
      </c>
      <c r="L683" s="29"/>
      <c r="M683" s="30">
        <v>35.4</v>
      </c>
      <c r="N683" s="12">
        <v>1</v>
      </c>
      <c r="O683" s="153">
        <v>36.4</v>
      </c>
      <c r="P683" s="30">
        <v>38.5</v>
      </c>
      <c r="Q683" s="43">
        <v>1</v>
      </c>
      <c r="R683" s="153">
        <v>39.5</v>
      </c>
      <c r="S683" s="52">
        <v>70</v>
      </c>
      <c r="T683" s="44">
        <v>0</v>
      </c>
      <c r="U683" s="81">
        <v>41644</v>
      </c>
      <c r="V683" s="82">
        <v>0</v>
      </c>
      <c r="W683" s="88">
        <v>41644</v>
      </c>
      <c r="X683" s="54">
        <v>31444</v>
      </c>
      <c r="Y683" s="53">
        <v>11383</v>
      </c>
      <c r="Z683" s="86">
        <v>42827</v>
      </c>
      <c r="AA683" s="86">
        <v>0</v>
      </c>
      <c r="AB683" s="86">
        <v>0</v>
      </c>
      <c r="AC683" s="87">
        <v>0</v>
      </c>
      <c r="AD683" s="198">
        <v>42827</v>
      </c>
    </row>
    <row r="684" spans="1:30" x14ac:dyDescent="0.25">
      <c r="A684" s="4" t="s">
        <v>26</v>
      </c>
      <c r="B684" s="5" t="s">
        <v>50</v>
      </c>
      <c r="C684" s="6" t="s">
        <v>51</v>
      </c>
      <c r="D684" s="5">
        <v>35541016</v>
      </c>
      <c r="E684" s="7" t="s">
        <v>52</v>
      </c>
      <c r="F684" s="5">
        <v>606758</v>
      </c>
      <c r="G684" s="7" t="s">
        <v>364</v>
      </c>
      <c r="H684" s="5" t="s">
        <v>26</v>
      </c>
      <c r="I684" s="7" t="s">
        <v>34</v>
      </c>
      <c r="J684" s="7" t="s">
        <v>57</v>
      </c>
      <c r="K684" s="7" t="s">
        <v>365</v>
      </c>
      <c r="L684" s="29"/>
      <c r="M684" s="30">
        <v>44.8</v>
      </c>
      <c r="N684" s="12">
        <v>0.5</v>
      </c>
      <c r="O684" s="153">
        <v>45.3</v>
      </c>
      <c r="P684" s="30">
        <v>46.4</v>
      </c>
      <c r="Q684" s="43">
        <v>1</v>
      </c>
      <c r="R684" s="153">
        <v>47.4</v>
      </c>
      <c r="S684" s="52">
        <v>70</v>
      </c>
      <c r="T684" s="44">
        <v>0</v>
      </c>
      <c r="U684" s="81">
        <v>51827</v>
      </c>
      <c r="V684" s="82">
        <v>0</v>
      </c>
      <c r="W684" s="88">
        <v>51827</v>
      </c>
      <c r="X684" s="54">
        <v>38640</v>
      </c>
      <c r="Y684" s="53">
        <v>13988</v>
      </c>
      <c r="Z684" s="86">
        <v>52628</v>
      </c>
      <c r="AA684" s="86">
        <v>0</v>
      </c>
      <c r="AB684" s="86">
        <v>0</v>
      </c>
      <c r="AC684" s="87">
        <v>0</v>
      </c>
      <c r="AD684" s="198">
        <v>52628</v>
      </c>
    </row>
    <row r="685" spans="1:30" x14ac:dyDescent="0.25">
      <c r="A685" s="4" t="s">
        <v>26</v>
      </c>
      <c r="B685" s="5" t="s">
        <v>50</v>
      </c>
      <c r="C685" s="6" t="s">
        <v>51</v>
      </c>
      <c r="D685" s="5">
        <v>35541016</v>
      </c>
      <c r="E685" s="7" t="s">
        <v>52</v>
      </c>
      <c r="F685" s="5">
        <v>606766</v>
      </c>
      <c r="G685" s="7" t="s">
        <v>364</v>
      </c>
      <c r="H685" s="5" t="s">
        <v>26</v>
      </c>
      <c r="I685" s="7" t="s">
        <v>30</v>
      </c>
      <c r="J685" s="7" t="s">
        <v>54</v>
      </c>
      <c r="K685" s="7" t="s">
        <v>366</v>
      </c>
      <c r="L685" s="29"/>
      <c r="M685" s="30">
        <v>36.799999999999997</v>
      </c>
      <c r="N685" s="12">
        <v>0.5</v>
      </c>
      <c r="O685" s="153">
        <v>37.299999999999997</v>
      </c>
      <c r="P685" s="30">
        <v>38</v>
      </c>
      <c r="Q685" s="43">
        <v>0.5</v>
      </c>
      <c r="R685" s="153">
        <v>38.5</v>
      </c>
      <c r="S685" s="52">
        <v>70</v>
      </c>
      <c r="T685" s="44">
        <v>0</v>
      </c>
      <c r="U685" s="81">
        <v>42674</v>
      </c>
      <c r="V685" s="82">
        <v>0</v>
      </c>
      <c r="W685" s="88">
        <v>42674</v>
      </c>
      <c r="X685" s="54">
        <v>31668</v>
      </c>
      <c r="Y685" s="53">
        <v>11464</v>
      </c>
      <c r="Z685" s="86">
        <v>43132</v>
      </c>
      <c r="AA685" s="86">
        <v>0</v>
      </c>
      <c r="AB685" s="86">
        <v>0</v>
      </c>
      <c r="AC685" s="87">
        <v>0</v>
      </c>
      <c r="AD685" s="198">
        <v>43132</v>
      </c>
    </row>
    <row r="686" spans="1:30" x14ac:dyDescent="0.25">
      <c r="A686" s="4" t="s">
        <v>26</v>
      </c>
      <c r="B686" s="5" t="s">
        <v>50</v>
      </c>
      <c r="C686" s="6" t="s">
        <v>51</v>
      </c>
      <c r="D686" s="5">
        <v>35541016</v>
      </c>
      <c r="E686" s="7" t="s">
        <v>52</v>
      </c>
      <c r="F686" s="5">
        <v>893331</v>
      </c>
      <c r="G686" s="7" t="s">
        <v>434</v>
      </c>
      <c r="H686" s="5" t="s">
        <v>26</v>
      </c>
      <c r="I686" s="7" t="s">
        <v>34</v>
      </c>
      <c r="J686" s="7" t="s">
        <v>57</v>
      </c>
      <c r="K686" s="7" t="s">
        <v>435</v>
      </c>
      <c r="L686" s="29"/>
      <c r="M686" s="30">
        <v>63.7</v>
      </c>
      <c r="N686" s="12">
        <v>1</v>
      </c>
      <c r="O686" s="153">
        <v>64.7</v>
      </c>
      <c r="P686" s="30">
        <v>61</v>
      </c>
      <c r="Q686" s="43">
        <v>1</v>
      </c>
      <c r="R686" s="153">
        <v>62</v>
      </c>
      <c r="S686" s="52">
        <v>70</v>
      </c>
      <c r="T686" s="44">
        <v>0</v>
      </c>
      <c r="U686" s="81">
        <v>74022</v>
      </c>
      <c r="V686" s="82">
        <v>0</v>
      </c>
      <c r="W686" s="88">
        <v>74022</v>
      </c>
      <c r="X686" s="54">
        <v>53592</v>
      </c>
      <c r="Y686" s="53">
        <v>19400</v>
      </c>
      <c r="Z686" s="86">
        <v>72992</v>
      </c>
      <c r="AA686" s="86">
        <v>0</v>
      </c>
      <c r="AB686" s="86">
        <v>0</v>
      </c>
      <c r="AC686" s="87">
        <v>0</v>
      </c>
      <c r="AD686" s="198">
        <v>72992</v>
      </c>
    </row>
    <row r="687" spans="1:30" x14ac:dyDescent="0.25">
      <c r="A687" s="4" t="s">
        <v>26</v>
      </c>
      <c r="B687" s="5" t="s">
        <v>50</v>
      </c>
      <c r="C687" s="6" t="s">
        <v>51</v>
      </c>
      <c r="D687" s="5">
        <v>35541016</v>
      </c>
      <c r="E687" s="7" t="s">
        <v>52</v>
      </c>
      <c r="F687" s="5">
        <v>893340</v>
      </c>
      <c r="G687" s="7" t="s">
        <v>436</v>
      </c>
      <c r="H687" s="5" t="s">
        <v>26</v>
      </c>
      <c r="I687" s="7" t="s">
        <v>34</v>
      </c>
      <c r="J687" s="7" t="s">
        <v>57</v>
      </c>
      <c r="K687" s="7" t="s">
        <v>58</v>
      </c>
      <c r="L687" s="29"/>
      <c r="M687" s="30">
        <v>81.3</v>
      </c>
      <c r="N687" s="12">
        <v>0</v>
      </c>
      <c r="O687" s="153">
        <v>81.3</v>
      </c>
      <c r="P687" s="30">
        <v>83.8</v>
      </c>
      <c r="Q687" s="43">
        <v>0</v>
      </c>
      <c r="R687" s="153">
        <v>83.8</v>
      </c>
      <c r="S687" s="52">
        <v>70</v>
      </c>
      <c r="T687" s="44">
        <v>0</v>
      </c>
      <c r="U687" s="81">
        <v>93014</v>
      </c>
      <c r="V687" s="82">
        <v>0</v>
      </c>
      <c r="W687" s="88">
        <v>93014</v>
      </c>
      <c r="X687" s="54">
        <v>68992</v>
      </c>
      <c r="Y687" s="53">
        <v>24975</v>
      </c>
      <c r="Z687" s="86">
        <v>93967</v>
      </c>
      <c r="AA687" s="86">
        <v>0</v>
      </c>
      <c r="AB687" s="86">
        <v>0</v>
      </c>
      <c r="AC687" s="87">
        <v>0</v>
      </c>
      <c r="AD687" s="198">
        <v>93967</v>
      </c>
    </row>
    <row r="688" spans="1:30" x14ac:dyDescent="0.25">
      <c r="A688" s="4" t="s">
        <v>26</v>
      </c>
      <c r="B688" s="5" t="s">
        <v>50</v>
      </c>
      <c r="C688" s="6" t="s">
        <v>51</v>
      </c>
      <c r="D688" s="5">
        <v>35541016</v>
      </c>
      <c r="E688" s="7" t="s">
        <v>52</v>
      </c>
      <c r="F688" s="5">
        <v>17050367</v>
      </c>
      <c r="G688" s="7" t="s">
        <v>453</v>
      </c>
      <c r="H688" s="5" t="s">
        <v>26</v>
      </c>
      <c r="I688" s="7" t="s">
        <v>312</v>
      </c>
      <c r="J688" s="7" t="s">
        <v>454</v>
      </c>
      <c r="K688" s="7" t="s">
        <v>455</v>
      </c>
      <c r="L688" s="29"/>
      <c r="M688" s="30">
        <v>48.2</v>
      </c>
      <c r="N688" s="12">
        <v>1</v>
      </c>
      <c r="O688" s="153">
        <v>49.2</v>
      </c>
      <c r="P688" s="30">
        <v>48.1</v>
      </c>
      <c r="Q688" s="43">
        <v>1</v>
      </c>
      <c r="R688" s="153">
        <v>49.1</v>
      </c>
      <c r="S688" s="52">
        <v>70</v>
      </c>
      <c r="T688" s="44">
        <v>0</v>
      </c>
      <c r="U688" s="81">
        <v>56289</v>
      </c>
      <c r="V688" s="82">
        <v>0</v>
      </c>
      <c r="W688" s="88">
        <v>56289</v>
      </c>
      <c r="X688" s="54">
        <v>41300</v>
      </c>
      <c r="Y688" s="53">
        <v>14951</v>
      </c>
      <c r="Z688" s="86">
        <v>56251</v>
      </c>
      <c r="AA688" s="86">
        <v>0</v>
      </c>
      <c r="AB688" s="86">
        <v>0</v>
      </c>
      <c r="AC688" s="87">
        <v>0</v>
      </c>
      <c r="AD688" s="198">
        <v>56251</v>
      </c>
    </row>
    <row r="689" spans="1:30" x14ac:dyDescent="0.25">
      <c r="A689" s="4" t="s">
        <v>26</v>
      </c>
      <c r="B689" s="5" t="s">
        <v>50</v>
      </c>
      <c r="C689" s="6" t="s">
        <v>51</v>
      </c>
      <c r="D689" s="5">
        <v>35541016</v>
      </c>
      <c r="E689" s="7" t="s">
        <v>52</v>
      </c>
      <c r="F689" s="5">
        <v>17078407</v>
      </c>
      <c r="G689" s="7" t="s">
        <v>456</v>
      </c>
      <c r="H689" s="5" t="s">
        <v>26</v>
      </c>
      <c r="I689" s="7" t="s">
        <v>34</v>
      </c>
      <c r="J689" s="7" t="s">
        <v>57</v>
      </c>
      <c r="K689" s="7" t="s">
        <v>473</v>
      </c>
      <c r="L689" s="29"/>
      <c r="M689" s="30">
        <v>39.6</v>
      </c>
      <c r="N689" s="12">
        <v>0</v>
      </c>
      <c r="O689" s="153">
        <v>39.6</v>
      </c>
      <c r="P689" s="30">
        <v>39.799999999999997</v>
      </c>
      <c r="Q689" s="43">
        <v>1</v>
      </c>
      <c r="R689" s="153">
        <v>40.799999999999997</v>
      </c>
      <c r="S689" s="52">
        <v>70</v>
      </c>
      <c r="T689" s="44">
        <v>0</v>
      </c>
      <c r="U689" s="81">
        <v>45306</v>
      </c>
      <c r="V689" s="82">
        <v>0</v>
      </c>
      <c r="W689" s="88">
        <v>45306</v>
      </c>
      <c r="X689" s="54">
        <v>33600</v>
      </c>
      <c r="Y689" s="53">
        <v>12163</v>
      </c>
      <c r="Z689" s="86">
        <v>45763</v>
      </c>
      <c r="AA689" s="86">
        <v>0</v>
      </c>
      <c r="AB689" s="86">
        <v>0</v>
      </c>
      <c r="AC689" s="87">
        <v>0</v>
      </c>
      <c r="AD689" s="198">
        <v>45763</v>
      </c>
    </row>
    <row r="690" spans="1:30" x14ac:dyDescent="0.25">
      <c r="A690" s="4" t="s">
        <v>26</v>
      </c>
      <c r="B690" s="5" t="s">
        <v>50</v>
      </c>
      <c r="C690" s="6" t="s">
        <v>51</v>
      </c>
      <c r="D690" s="5">
        <v>35541016</v>
      </c>
      <c r="E690" s="7" t="s">
        <v>52</v>
      </c>
      <c r="F690" s="5">
        <v>17078423</v>
      </c>
      <c r="G690" s="7" t="s">
        <v>474</v>
      </c>
      <c r="H690" s="5" t="s">
        <v>26</v>
      </c>
      <c r="I690" s="7" t="s">
        <v>34</v>
      </c>
      <c r="J690" s="7" t="s">
        <v>57</v>
      </c>
      <c r="K690" s="7" t="s">
        <v>475</v>
      </c>
      <c r="L690" s="29"/>
      <c r="M690" s="30">
        <v>31.5</v>
      </c>
      <c r="N690" s="12">
        <v>1.8</v>
      </c>
      <c r="O690" s="153">
        <v>33.299999999999997</v>
      </c>
      <c r="P690" s="30">
        <v>30.5</v>
      </c>
      <c r="Q690" s="43">
        <v>1.8</v>
      </c>
      <c r="R690" s="153">
        <v>32.299999999999997</v>
      </c>
      <c r="S690" s="52">
        <v>70</v>
      </c>
      <c r="T690" s="44">
        <v>0</v>
      </c>
      <c r="U690" s="81">
        <v>38098</v>
      </c>
      <c r="V690" s="82">
        <v>0</v>
      </c>
      <c r="W690" s="88">
        <v>38098</v>
      </c>
      <c r="X690" s="54">
        <v>27692</v>
      </c>
      <c r="Y690" s="53">
        <v>10025</v>
      </c>
      <c r="Z690" s="86">
        <v>37717</v>
      </c>
      <c r="AA690" s="86">
        <v>0</v>
      </c>
      <c r="AB690" s="86">
        <v>0</v>
      </c>
      <c r="AC690" s="87">
        <v>0</v>
      </c>
      <c r="AD690" s="198">
        <v>37717</v>
      </c>
    </row>
    <row r="691" spans="1:30" x14ac:dyDescent="0.25">
      <c r="A691" s="4" t="s">
        <v>26</v>
      </c>
      <c r="B691" s="5" t="s">
        <v>50</v>
      </c>
      <c r="C691" s="6" t="s">
        <v>51</v>
      </c>
      <c r="D691" s="5">
        <v>35541016</v>
      </c>
      <c r="E691" s="7" t="s">
        <v>52</v>
      </c>
      <c r="F691" s="5">
        <v>31946615</v>
      </c>
      <c r="G691" s="7" t="s">
        <v>737</v>
      </c>
      <c r="H691" s="5" t="s">
        <v>26</v>
      </c>
      <c r="I691" s="7" t="s">
        <v>34</v>
      </c>
      <c r="J691" s="7" t="s">
        <v>57</v>
      </c>
      <c r="K691" s="7" t="s">
        <v>901</v>
      </c>
      <c r="L691" s="29"/>
      <c r="M691" s="30">
        <v>42.3</v>
      </c>
      <c r="N691" s="12">
        <v>1</v>
      </c>
      <c r="O691" s="153">
        <v>43.3</v>
      </c>
      <c r="P691" s="30">
        <v>44.1</v>
      </c>
      <c r="Q691" s="43">
        <v>1</v>
      </c>
      <c r="R691" s="153">
        <v>45.1</v>
      </c>
      <c r="S691" s="52">
        <v>70</v>
      </c>
      <c r="T691" s="44">
        <v>0</v>
      </c>
      <c r="U691" s="81">
        <v>49539</v>
      </c>
      <c r="V691" s="82">
        <v>0</v>
      </c>
      <c r="W691" s="88">
        <v>49539</v>
      </c>
      <c r="X691" s="54">
        <v>36876</v>
      </c>
      <c r="Y691" s="53">
        <v>13349</v>
      </c>
      <c r="Z691" s="86">
        <v>50225</v>
      </c>
      <c r="AA691" s="86">
        <v>0</v>
      </c>
      <c r="AB691" s="86">
        <v>0</v>
      </c>
      <c r="AC691" s="87">
        <v>0</v>
      </c>
      <c r="AD691" s="198">
        <v>50225</v>
      </c>
    </row>
    <row r="692" spans="1:30" x14ac:dyDescent="0.25">
      <c r="A692" s="4" t="s">
        <v>26</v>
      </c>
      <c r="B692" s="5" t="s">
        <v>50</v>
      </c>
      <c r="C692" s="6" t="s">
        <v>51</v>
      </c>
      <c r="D692" s="5">
        <v>35541016</v>
      </c>
      <c r="E692" s="7" t="s">
        <v>52</v>
      </c>
      <c r="F692" s="5">
        <v>31956688</v>
      </c>
      <c r="G692" s="7" t="s">
        <v>89</v>
      </c>
      <c r="H692" s="5" t="s">
        <v>26</v>
      </c>
      <c r="I692" s="7" t="s">
        <v>34</v>
      </c>
      <c r="J692" s="7" t="s">
        <v>665</v>
      </c>
      <c r="K692" s="7" t="s">
        <v>902</v>
      </c>
      <c r="L692" s="29"/>
      <c r="M692" s="30">
        <v>17.399999999999999</v>
      </c>
      <c r="N692" s="12">
        <v>0.4</v>
      </c>
      <c r="O692" s="153">
        <v>17.799999999999997</v>
      </c>
      <c r="P692" s="30">
        <v>16.5</v>
      </c>
      <c r="Q692" s="43">
        <v>0.5</v>
      </c>
      <c r="R692" s="153">
        <v>17</v>
      </c>
      <c r="S692" s="52">
        <v>70</v>
      </c>
      <c r="T692" s="44">
        <v>0</v>
      </c>
      <c r="U692" s="81">
        <v>20365</v>
      </c>
      <c r="V692" s="82">
        <v>0</v>
      </c>
      <c r="W692" s="88">
        <v>20365</v>
      </c>
      <c r="X692" s="54">
        <v>14728</v>
      </c>
      <c r="Y692" s="53">
        <v>5332</v>
      </c>
      <c r="Z692" s="86">
        <v>20060</v>
      </c>
      <c r="AA692" s="86">
        <v>0</v>
      </c>
      <c r="AB692" s="86">
        <v>0</v>
      </c>
      <c r="AC692" s="87">
        <v>0</v>
      </c>
      <c r="AD692" s="198">
        <v>20060</v>
      </c>
    </row>
    <row r="693" spans="1:30" x14ac:dyDescent="0.25">
      <c r="A693" s="4" t="s">
        <v>26</v>
      </c>
      <c r="B693" s="5" t="s">
        <v>50</v>
      </c>
      <c r="C693" s="6" t="s">
        <v>51</v>
      </c>
      <c r="D693" s="5">
        <v>35541016</v>
      </c>
      <c r="E693" s="7" t="s">
        <v>52</v>
      </c>
      <c r="F693" s="5">
        <v>35570172</v>
      </c>
      <c r="G693" s="7" t="s">
        <v>1004</v>
      </c>
      <c r="H693" s="5" t="s">
        <v>26</v>
      </c>
      <c r="I693" s="7" t="s">
        <v>30</v>
      </c>
      <c r="J693" s="7" t="s">
        <v>54</v>
      </c>
      <c r="K693" s="7" t="s">
        <v>1005</v>
      </c>
      <c r="L693" s="29"/>
      <c r="M693" s="30">
        <v>42.5</v>
      </c>
      <c r="N693" s="12">
        <v>1</v>
      </c>
      <c r="O693" s="153">
        <v>43.5</v>
      </c>
      <c r="P693" s="30">
        <v>38.700000000000003</v>
      </c>
      <c r="Q693" s="43">
        <v>1</v>
      </c>
      <c r="R693" s="153">
        <v>39.700000000000003</v>
      </c>
      <c r="S693" s="52">
        <v>70</v>
      </c>
      <c r="T693" s="44">
        <v>0</v>
      </c>
      <c r="U693" s="81">
        <v>49767</v>
      </c>
      <c r="V693" s="82">
        <v>0</v>
      </c>
      <c r="W693" s="88">
        <v>49767</v>
      </c>
      <c r="X693" s="54">
        <v>35476</v>
      </c>
      <c r="Y693" s="53">
        <v>12842</v>
      </c>
      <c r="Z693" s="86">
        <v>48318</v>
      </c>
      <c r="AA693" s="86">
        <v>0</v>
      </c>
      <c r="AB693" s="86">
        <v>0</v>
      </c>
      <c r="AC693" s="87">
        <v>0</v>
      </c>
      <c r="AD693" s="198">
        <v>48318</v>
      </c>
    </row>
    <row r="694" spans="1:30" s="37" customFormat="1" x14ac:dyDescent="0.25">
      <c r="A694" s="4" t="s">
        <v>26</v>
      </c>
      <c r="B694" s="5" t="s">
        <v>50</v>
      </c>
      <c r="C694" s="6" t="s">
        <v>51</v>
      </c>
      <c r="D694" s="5">
        <v>35541016</v>
      </c>
      <c r="E694" s="7" t="s">
        <v>52</v>
      </c>
      <c r="F694" s="5">
        <v>42243262</v>
      </c>
      <c r="G694" s="7" t="s">
        <v>1343</v>
      </c>
      <c r="H694" s="5" t="s">
        <v>26</v>
      </c>
      <c r="I694" s="7" t="s">
        <v>520</v>
      </c>
      <c r="J694" s="7" t="s">
        <v>690</v>
      </c>
      <c r="K694" s="7" t="s">
        <v>1344</v>
      </c>
      <c r="L694" s="29"/>
      <c r="M694" s="30">
        <v>70.8</v>
      </c>
      <c r="N694" s="12">
        <v>0.3</v>
      </c>
      <c r="O694" s="153">
        <v>71.099999999999994</v>
      </c>
      <c r="P694" s="30">
        <v>0</v>
      </c>
      <c r="Q694" s="43">
        <v>0</v>
      </c>
      <c r="R694" s="153">
        <v>0</v>
      </c>
      <c r="S694" s="52">
        <v>70</v>
      </c>
      <c r="T694" s="44">
        <v>0</v>
      </c>
      <c r="U694" s="81">
        <v>81344</v>
      </c>
      <c r="V694" s="82">
        <v>0</v>
      </c>
      <c r="W694" s="88">
        <v>81344</v>
      </c>
      <c r="X694" s="54">
        <v>39816</v>
      </c>
      <c r="Y694" s="53">
        <v>14413</v>
      </c>
      <c r="Z694" s="86">
        <v>54229</v>
      </c>
      <c r="AA694" s="86">
        <v>0</v>
      </c>
      <c r="AB694" s="86">
        <v>0</v>
      </c>
      <c r="AC694" s="87">
        <v>0</v>
      </c>
      <c r="AD694" s="198">
        <v>54229</v>
      </c>
    </row>
    <row r="695" spans="1:30" x14ac:dyDescent="0.25">
      <c r="A695" s="46" t="s">
        <v>26</v>
      </c>
      <c r="B695" s="6" t="s">
        <v>50</v>
      </c>
      <c r="C695" s="6" t="s">
        <v>51</v>
      </c>
      <c r="D695" s="6">
        <v>35541016</v>
      </c>
      <c r="E695" s="14" t="s">
        <v>52</v>
      </c>
      <c r="F695" s="6">
        <v>54850541</v>
      </c>
      <c r="G695" s="15" t="s">
        <v>1850</v>
      </c>
      <c r="H695" s="6" t="s">
        <v>26</v>
      </c>
      <c r="I695" s="14" t="s">
        <v>520</v>
      </c>
      <c r="J695" s="14" t="s">
        <v>521</v>
      </c>
      <c r="K695" s="14" t="s">
        <v>1851</v>
      </c>
      <c r="L695" s="29"/>
      <c r="M695" s="30"/>
      <c r="N695" s="12"/>
      <c r="O695" s="153"/>
      <c r="P695" s="30">
        <v>2</v>
      </c>
      <c r="Q695" s="43">
        <v>0</v>
      </c>
      <c r="R695" s="153">
        <v>2</v>
      </c>
      <c r="S695" s="52">
        <v>70</v>
      </c>
      <c r="T695" s="44">
        <v>0</v>
      </c>
      <c r="U695" s="81"/>
      <c r="V695" s="82"/>
      <c r="W695" s="89">
        <v>0</v>
      </c>
      <c r="X695" s="54">
        <v>560</v>
      </c>
      <c r="Y695" s="53">
        <v>203</v>
      </c>
      <c r="Z695" s="86">
        <v>763</v>
      </c>
      <c r="AA695" s="86">
        <v>0</v>
      </c>
      <c r="AB695" s="86">
        <v>0</v>
      </c>
      <c r="AC695" s="87">
        <v>0</v>
      </c>
      <c r="AD695" s="198">
        <v>763</v>
      </c>
    </row>
    <row r="696" spans="1:30" x14ac:dyDescent="0.25">
      <c r="A696" s="46" t="s">
        <v>26</v>
      </c>
      <c r="B696" s="6" t="s">
        <v>50</v>
      </c>
      <c r="C696" s="6" t="s">
        <v>51</v>
      </c>
      <c r="D696" s="6">
        <v>35541016</v>
      </c>
      <c r="E696" s="14" t="s">
        <v>52</v>
      </c>
      <c r="F696" s="6">
        <v>57070377</v>
      </c>
      <c r="G696" s="15" t="s">
        <v>1844</v>
      </c>
      <c r="H696" s="6" t="s">
        <v>26</v>
      </c>
      <c r="I696" s="14" t="s">
        <v>30</v>
      </c>
      <c r="J696" s="14" t="s">
        <v>54</v>
      </c>
      <c r="K696" s="14" t="s">
        <v>102</v>
      </c>
      <c r="L696" s="29"/>
      <c r="M696" s="30"/>
      <c r="N696" s="12"/>
      <c r="O696" s="153"/>
      <c r="P696" s="30">
        <v>117.5</v>
      </c>
      <c r="Q696" s="43">
        <v>0.3</v>
      </c>
      <c r="R696" s="153">
        <v>117.8</v>
      </c>
      <c r="S696" s="52">
        <v>70</v>
      </c>
      <c r="T696" s="44">
        <v>0</v>
      </c>
      <c r="U696" s="81"/>
      <c r="V696" s="82"/>
      <c r="W696" s="89">
        <v>0</v>
      </c>
      <c r="X696" s="54">
        <v>32984</v>
      </c>
      <c r="Y696" s="53">
        <v>11940</v>
      </c>
      <c r="Z696" s="86">
        <v>44924</v>
      </c>
      <c r="AA696" s="86">
        <v>0</v>
      </c>
      <c r="AB696" s="86">
        <v>0</v>
      </c>
      <c r="AC696" s="87">
        <v>0</v>
      </c>
      <c r="AD696" s="198">
        <v>44924</v>
      </c>
    </row>
    <row r="697" spans="1:30" x14ac:dyDescent="0.25">
      <c r="A697" s="4" t="s">
        <v>26</v>
      </c>
      <c r="B697" s="5" t="s">
        <v>142</v>
      </c>
      <c r="C697" s="6" t="s">
        <v>924</v>
      </c>
      <c r="D697" s="5">
        <v>690937</v>
      </c>
      <c r="E697" s="7" t="s">
        <v>925</v>
      </c>
      <c r="F697" s="5">
        <v>35540508</v>
      </c>
      <c r="G697" s="7" t="s">
        <v>542</v>
      </c>
      <c r="H697" s="5" t="s">
        <v>26</v>
      </c>
      <c r="I697" s="7" t="s">
        <v>30</v>
      </c>
      <c r="J697" s="7" t="s">
        <v>54</v>
      </c>
      <c r="K697" s="7" t="s">
        <v>926</v>
      </c>
      <c r="L697" s="29"/>
      <c r="M697" s="30">
        <v>11.3</v>
      </c>
      <c r="N697" s="12">
        <v>0</v>
      </c>
      <c r="O697" s="153">
        <v>11.3</v>
      </c>
      <c r="P697" s="30">
        <v>11.5</v>
      </c>
      <c r="Q697" s="43">
        <v>0</v>
      </c>
      <c r="R697" s="153">
        <v>11.5</v>
      </c>
      <c r="S697" s="52">
        <v>70</v>
      </c>
      <c r="T697" s="44">
        <v>0</v>
      </c>
      <c r="U697" s="81">
        <v>12928</v>
      </c>
      <c r="V697" s="82">
        <v>0</v>
      </c>
      <c r="W697" s="88">
        <v>12928</v>
      </c>
      <c r="X697" s="54">
        <v>9548</v>
      </c>
      <c r="Y697" s="53">
        <v>3456</v>
      </c>
      <c r="Z697" s="86">
        <v>13004</v>
      </c>
      <c r="AA697" s="86">
        <v>0</v>
      </c>
      <c r="AB697" s="86">
        <v>0</v>
      </c>
      <c r="AC697" s="87">
        <v>0</v>
      </c>
      <c r="AD697" s="198">
        <v>13004</v>
      </c>
    </row>
    <row r="698" spans="1:30" x14ac:dyDescent="0.25">
      <c r="A698" s="4" t="s">
        <v>26</v>
      </c>
      <c r="B698" s="5" t="s">
        <v>142</v>
      </c>
      <c r="C698" s="6" t="s">
        <v>924</v>
      </c>
      <c r="D698" s="5">
        <v>690937</v>
      </c>
      <c r="E698" s="7" t="s">
        <v>925</v>
      </c>
      <c r="F698" s="5">
        <v>35540516</v>
      </c>
      <c r="G698" s="7" t="s">
        <v>542</v>
      </c>
      <c r="H698" s="5" t="s">
        <v>26</v>
      </c>
      <c r="I698" s="7" t="s">
        <v>30</v>
      </c>
      <c r="J698" s="7" t="s">
        <v>54</v>
      </c>
      <c r="K698" s="7" t="s">
        <v>927</v>
      </c>
      <c r="L698" s="29"/>
      <c r="M698" s="30">
        <v>9.5</v>
      </c>
      <c r="N698" s="12">
        <v>0</v>
      </c>
      <c r="O698" s="153">
        <v>9.5</v>
      </c>
      <c r="P698" s="30">
        <v>8.5</v>
      </c>
      <c r="Q698" s="43">
        <v>0</v>
      </c>
      <c r="R698" s="153">
        <v>8.5</v>
      </c>
      <c r="S698" s="52">
        <v>70</v>
      </c>
      <c r="T698" s="44">
        <v>0</v>
      </c>
      <c r="U698" s="81">
        <v>10869</v>
      </c>
      <c r="V698" s="82">
        <v>0</v>
      </c>
      <c r="W698" s="88">
        <v>10869</v>
      </c>
      <c r="X698" s="54">
        <v>7700</v>
      </c>
      <c r="Y698" s="53">
        <v>2787</v>
      </c>
      <c r="Z698" s="86">
        <v>10487</v>
      </c>
      <c r="AA698" s="86">
        <v>0</v>
      </c>
      <c r="AB698" s="86">
        <v>0</v>
      </c>
      <c r="AC698" s="87">
        <v>0</v>
      </c>
      <c r="AD698" s="198">
        <v>10487</v>
      </c>
    </row>
    <row r="699" spans="1:30" x14ac:dyDescent="0.25">
      <c r="A699" s="4" t="s">
        <v>26</v>
      </c>
      <c r="B699" s="5" t="s">
        <v>142</v>
      </c>
      <c r="C699" s="6" t="s">
        <v>924</v>
      </c>
      <c r="D699" s="5">
        <v>690937</v>
      </c>
      <c r="E699" s="7" t="s">
        <v>925</v>
      </c>
      <c r="F699" s="5">
        <v>35540532</v>
      </c>
      <c r="G699" s="7" t="s">
        <v>542</v>
      </c>
      <c r="H699" s="5" t="s">
        <v>26</v>
      </c>
      <c r="I699" s="7" t="s">
        <v>30</v>
      </c>
      <c r="J699" s="7" t="s">
        <v>54</v>
      </c>
      <c r="K699" s="7" t="s">
        <v>929</v>
      </c>
      <c r="L699" s="29"/>
      <c r="M699" s="30">
        <v>16</v>
      </c>
      <c r="N699" s="12">
        <v>0</v>
      </c>
      <c r="O699" s="153">
        <v>16</v>
      </c>
      <c r="P699" s="30">
        <v>16</v>
      </c>
      <c r="Q699" s="43">
        <v>0.5</v>
      </c>
      <c r="R699" s="153">
        <v>16.5</v>
      </c>
      <c r="S699" s="52">
        <v>70</v>
      </c>
      <c r="T699" s="44">
        <v>0</v>
      </c>
      <c r="U699" s="81">
        <v>18305</v>
      </c>
      <c r="V699" s="82">
        <v>0</v>
      </c>
      <c r="W699" s="88">
        <v>18305</v>
      </c>
      <c r="X699" s="54">
        <v>13580</v>
      </c>
      <c r="Y699" s="53">
        <v>4916</v>
      </c>
      <c r="Z699" s="86">
        <v>18496</v>
      </c>
      <c r="AA699" s="86">
        <v>0</v>
      </c>
      <c r="AB699" s="86">
        <v>0</v>
      </c>
      <c r="AC699" s="87">
        <v>0</v>
      </c>
      <c r="AD699" s="198">
        <v>18496</v>
      </c>
    </row>
    <row r="700" spans="1:30" x14ac:dyDescent="0.25">
      <c r="A700" s="4" t="s">
        <v>26</v>
      </c>
      <c r="B700" s="5" t="s">
        <v>142</v>
      </c>
      <c r="C700" s="6" t="s">
        <v>924</v>
      </c>
      <c r="D700" s="5">
        <v>690937</v>
      </c>
      <c r="E700" s="7" t="s">
        <v>925</v>
      </c>
      <c r="F700" s="5">
        <v>42245265</v>
      </c>
      <c r="G700" s="7" t="s">
        <v>1346</v>
      </c>
      <c r="H700" s="5" t="s">
        <v>26</v>
      </c>
      <c r="I700" s="7" t="s">
        <v>30</v>
      </c>
      <c r="J700" s="7" t="s">
        <v>54</v>
      </c>
      <c r="K700" s="7" t="s">
        <v>1347</v>
      </c>
      <c r="L700" s="29"/>
      <c r="M700" s="30">
        <v>16</v>
      </c>
      <c r="N700" s="12">
        <v>0.5</v>
      </c>
      <c r="O700" s="153">
        <v>16.5</v>
      </c>
      <c r="P700" s="30">
        <v>16</v>
      </c>
      <c r="Q700" s="43">
        <v>0.5</v>
      </c>
      <c r="R700" s="153">
        <v>16.5</v>
      </c>
      <c r="S700" s="52">
        <v>70</v>
      </c>
      <c r="T700" s="44">
        <v>0</v>
      </c>
      <c r="U700" s="81">
        <v>18877</v>
      </c>
      <c r="V700" s="82">
        <v>0</v>
      </c>
      <c r="W700" s="88">
        <v>18877</v>
      </c>
      <c r="X700" s="54">
        <v>13860</v>
      </c>
      <c r="Y700" s="53">
        <v>5017</v>
      </c>
      <c r="Z700" s="86">
        <v>18877</v>
      </c>
      <c r="AA700" s="86">
        <v>0</v>
      </c>
      <c r="AB700" s="86">
        <v>0</v>
      </c>
      <c r="AC700" s="87">
        <v>0</v>
      </c>
      <c r="AD700" s="198">
        <v>18877</v>
      </c>
    </row>
    <row r="701" spans="1:30" x14ac:dyDescent="0.25">
      <c r="A701" s="4" t="s">
        <v>26</v>
      </c>
      <c r="B701" s="5" t="s">
        <v>142</v>
      </c>
      <c r="C701" s="6" t="s">
        <v>924</v>
      </c>
      <c r="D701" s="5">
        <v>690937</v>
      </c>
      <c r="E701" s="7" t="s">
        <v>925</v>
      </c>
      <c r="F701" s="5">
        <v>42245273</v>
      </c>
      <c r="G701" s="7" t="s">
        <v>542</v>
      </c>
      <c r="H701" s="5" t="s">
        <v>26</v>
      </c>
      <c r="I701" s="7" t="s">
        <v>30</v>
      </c>
      <c r="J701" s="7" t="s">
        <v>54</v>
      </c>
      <c r="K701" s="7" t="s">
        <v>1348</v>
      </c>
      <c r="L701" s="29"/>
      <c r="M701" s="30">
        <v>8</v>
      </c>
      <c r="N701" s="12">
        <v>0</v>
      </c>
      <c r="O701" s="153">
        <v>8</v>
      </c>
      <c r="P701" s="30">
        <v>6</v>
      </c>
      <c r="Q701" s="43">
        <v>0</v>
      </c>
      <c r="R701" s="153">
        <v>6</v>
      </c>
      <c r="S701" s="52">
        <v>70</v>
      </c>
      <c r="T701" s="44">
        <v>0</v>
      </c>
      <c r="U701" s="81">
        <v>9153</v>
      </c>
      <c r="V701" s="82">
        <v>0</v>
      </c>
      <c r="W701" s="88">
        <v>9153</v>
      </c>
      <c r="X701" s="54">
        <v>6160</v>
      </c>
      <c r="Y701" s="53">
        <v>2230</v>
      </c>
      <c r="Z701" s="86">
        <v>8390</v>
      </c>
      <c r="AA701" s="86">
        <v>0</v>
      </c>
      <c r="AB701" s="86">
        <v>0</v>
      </c>
      <c r="AC701" s="87">
        <v>0</v>
      </c>
      <c r="AD701" s="198">
        <v>8390</v>
      </c>
    </row>
    <row r="702" spans="1:30" x14ac:dyDescent="0.25">
      <c r="A702" s="4" t="s">
        <v>26</v>
      </c>
      <c r="B702" s="5" t="s">
        <v>142</v>
      </c>
      <c r="C702" s="6" t="s">
        <v>924</v>
      </c>
      <c r="D702" s="5">
        <v>690937</v>
      </c>
      <c r="E702" s="7" t="s">
        <v>925</v>
      </c>
      <c r="F702" s="5">
        <v>42245290</v>
      </c>
      <c r="G702" s="7" t="s">
        <v>542</v>
      </c>
      <c r="H702" s="5" t="s">
        <v>26</v>
      </c>
      <c r="I702" s="7" t="s">
        <v>30</v>
      </c>
      <c r="J702" s="7" t="s">
        <v>54</v>
      </c>
      <c r="K702" s="7" t="s">
        <v>1349</v>
      </c>
      <c r="L702" s="29"/>
      <c r="M702" s="30">
        <v>9.5</v>
      </c>
      <c r="N702" s="12">
        <v>0</v>
      </c>
      <c r="O702" s="153">
        <v>9.5</v>
      </c>
      <c r="P702" s="30">
        <v>8.5</v>
      </c>
      <c r="Q702" s="43">
        <v>0</v>
      </c>
      <c r="R702" s="153">
        <v>8.5</v>
      </c>
      <c r="S702" s="52">
        <v>70</v>
      </c>
      <c r="T702" s="44">
        <v>0</v>
      </c>
      <c r="U702" s="81">
        <v>10869</v>
      </c>
      <c r="V702" s="82">
        <v>0</v>
      </c>
      <c r="W702" s="88">
        <v>10869</v>
      </c>
      <c r="X702" s="54">
        <v>7700</v>
      </c>
      <c r="Y702" s="53">
        <v>2787</v>
      </c>
      <c r="Z702" s="86">
        <v>10487</v>
      </c>
      <c r="AA702" s="86">
        <v>0</v>
      </c>
      <c r="AB702" s="86">
        <v>0</v>
      </c>
      <c r="AC702" s="87">
        <v>0</v>
      </c>
      <c r="AD702" s="198">
        <v>10487</v>
      </c>
    </row>
    <row r="703" spans="1:30" x14ac:dyDescent="0.25">
      <c r="A703" s="4" t="s">
        <v>26</v>
      </c>
      <c r="B703" s="5" t="s">
        <v>142</v>
      </c>
      <c r="C703" s="6" t="s">
        <v>942</v>
      </c>
      <c r="D703" s="5">
        <v>691054</v>
      </c>
      <c r="E703" s="7" t="s">
        <v>943</v>
      </c>
      <c r="F703" s="5">
        <v>35542667</v>
      </c>
      <c r="G703" s="7" t="s">
        <v>542</v>
      </c>
      <c r="H703" s="5" t="s">
        <v>26</v>
      </c>
      <c r="I703" s="7" t="s">
        <v>312</v>
      </c>
      <c r="J703" s="7" t="s">
        <v>454</v>
      </c>
      <c r="K703" s="7" t="s">
        <v>944</v>
      </c>
      <c r="L703" s="29"/>
      <c r="M703" s="30">
        <v>17</v>
      </c>
      <c r="N703" s="12">
        <v>0</v>
      </c>
      <c r="O703" s="153">
        <v>17</v>
      </c>
      <c r="P703" s="30">
        <v>17</v>
      </c>
      <c r="Q703" s="43">
        <v>0.5</v>
      </c>
      <c r="R703" s="153">
        <v>17.5</v>
      </c>
      <c r="S703" s="52">
        <v>70</v>
      </c>
      <c r="T703" s="44">
        <v>0</v>
      </c>
      <c r="U703" s="81">
        <v>19449</v>
      </c>
      <c r="V703" s="82">
        <v>0</v>
      </c>
      <c r="W703" s="88">
        <v>19449</v>
      </c>
      <c r="X703" s="54">
        <v>14420</v>
      </c>
      <c r="Y703" s="53">
        <v>5220</v>
      </c>
      <c r="Z703" s="86">
        <v>19640</v>
      </c>
      <c r="AA703" s="86">
        <v>0</v>
      </c>
      <c r="AB703" s="86">
        <v>0</v>
      </c>
      <c r="AC703" s="87">
        <v>0</v>
      </c>
      <c r="AD703" s="198">
        <v>19640</v>
      </c>
    </row>
    <row r="704" spans="1:30" x14ac:dyDescent="0.25">
      <c r="A704" s="4" t="s">
        <v>26</v>
      </c>
      <c r="B704" s="5" t="s">
        <v>142</v>
      </c>
      <c r="C704" s="6" t="s">
        <v>422</v>
      </c>
      <c r="D704" s="5">
        <v>691135</v>
      </c>
      <c r="E704" s="7" t="s">
        <v>423</v>
      </c>
      <c r="F704" s="5">
        <v>691135</v>
      </c>
      <c r="G704" s="7" t="s">
        <v>423</v>
      </c>
      <c r="H704" s="5" t="s">
        <v>26</v>
      </c>
      <c r="I704" s="7" t="s">
        <v>312</v>
      </c>
      <c r="J704" s="7" t="s">
        <v>313</v>
      </c>
      <c r="K704" s="7" t="s">
        <v>424</v>
      </c>
      <c r="L704" s="29"/>
      <c r="M704" s="30">
        <v>417</v>
      </c>
      <c r="N704" s="12">
        <v>2</v>
      </c>
      <c r="O704" s="153">
        <v>419</v>
      </c>
      <c r="P704" s="30">
        <v>400</v>
      </c>
      <c r="Q704" s="43">
        <v>6.5</v>
      </c>
      <c r="R704" s="153">
        <v>406.5</v>
      </c>
      <c r="S704" s="52">
        <v>70</v>
      </c>
      <c r="T704" s="44">
        <v>0</v>
      </c>
      <c r="U704" s="81">
        <v>479370</v>
      </c>
      <c r="V704" s="82">
        <v>0</v>
      </c>
      <c r="W704" s="88">
        <v>479370</v>
      </c>
      <c r="X704" s="54">
        <v>348460</v>
      </c>
      <c r="Y704" s="53">
        <v>126143</v>
      </c>
      <c r="Z704" s="86">
        <v>474603</v>
      </c>
      <c r="AA704" s="86">
        <v>0</v>
      </c>
      <c r="AB704" s="86">
        <v>0</v>
      </c>
      <c r="AC704" s="87">
        <v>0</v>
      </c>
      <c r="AD704" s="198">
        <v>474603</v>
      </c>
    </row>
    <row r="705" spans="1:30" x14ac:dyDescent="0.25">
      <c r="A705" s="4" t="s">
        <v>26</v>
      </c>
      <c r="B705" s="5" t="s">
        <v>142</v>
      </c>
      <c r="C705" s="6" t="s">
        <v>422</v>
      </c>
      <c r="D705" s="5">
        <v>691135</v>
      </c>
      <c r="E705" s="7" t="s">
        <v>423</v>
      </c>
      <c r="F705" s="5">
        <v>31263071</v>
      </c>
      <c r="G705" s="7" t="s">
        <v>594</v>
      </c>
      <c r="H705" s="5" t="s">
        <v>26</v>
      </c>
      <c r="I705" s="7" t="s">
        <v>34</v>
      </c>
      <c r="J705" s="7" t="s">
        <v>57</v>
      </c>
      <c r="K705" s="7" t="s">
        <v>667</v>
      </c>
      <c r="L705" s="29"/>
      <c r="M705" s="30">
        <v>31.2</v>
      </c>
      <c r="N705" s="12">
        <v>0</v>
      </c>
      <c r="O705" s="153">
        <v>31.2</v>
      </c>
      <c r="P705" s="30">
        <v>34.199999999999996</v>
      </c>
      <c r="Q705" s="43">
        <v>0.5</v>
      </c>
      <c r="R705" s="153">
        <v>34.699999999999996</v>
      </c>
      <c r="S705" s="52">
        <v>70</v>
      </c>
      <c r="T705" s="44">
        <v>0</v>
      </c>
      <c r="U705" s="81">
        <v>35695</v>
      </c>
      <c r="V705" s="82">
        <v>0</v>
      </c>
      <c r="W705" s="88">
        <v>35695</v>
      </c>
      <c r="X705" s="54">
        <v>27188</v>
      </c>
      <c r="Y705" s="53">
        <v>9842</v>
      </c>
      <c r="Z705" s="86">
        <v>37030</v>
      </c>
      <c r="AA705" s="86">
        <v>0</v>
      </c>
      <c r="AB705" s="86">
        <v>0</v>
      </c>
      <c r="AC705" s="87">
        <v>0</v>
      </c>
      <c r="AD705" s="198">
        <v>37030</v>
      </c>
    </row>
    <row r="706" spans="1:30" s="37" customFormat="1" x14ac:dyDescent="0.25">
      <c r="A706" s="4" t="s">
        <v>26</v>
      </c>
      <c r="B706" s="5" t="s">
        <v>142</v>
      </c>
      <c r="C706" s="6" t="s">
        <v>422</v>
      </c>
      <c r="D706" s="5">
        <v>691135</v>
      </c>
      <c r="E706" s="7" t="s">
        <v>423</v>
      </c>
      <c r="F706" s="5">
        <v>31263089</v>
      </c>
      <c r="G706" s="7" t="s">
        <v>594</v>
      </c>
      <c r="H706" s="5" t="s">
        <v>26</v>
      </c>
      <c r="I706" s="7" t="s">
        <v>34</v>
      </c>
      <c r="J706" s="7" t="s">
        <v>57</v>
      </c>
      <c r="K706" s="7" t="s">
        <v>668</v>
      </c>
      <c r="L706" s="29"/>
      <c r="M706" s="30">
        <v>55.8</v>
      </c>
      <c r="N706" s="12">
        <v>1</v>
      </c>
      <c r="O706" s="153">
        <v>56.8</v>
      </c>
      <c r="P706" s="30">
        <v>53.8</v>
      </c>
      <c r="Q706" s="43">
        <v>1</v>
      </c>
      <c r="R706" s="153">
        <v>54.8</v>
      </c>
      <c r="S706" s="52">
        <v>70</v>
      </c>
      <c r="T706" s="44">
        <v>0</v>
      </c>
      <c r="U706" s="81">
        <v>64984</v>
      </c>
      <c r="V706" s="82">
        <v>0</v>
      </c>
      <c r="W706" s="88">
        <v>64984</v>
      </c>
      <c r="X706" s="54">
        <v>47152</v>
      </c>
      <c r="Y706" s="53">
        <v>17069</v>
      </c>
      <c r="Z706" s="86">
        <v>64221</v>
      </c>
      <c r="AA706" s="86">
        <v>0</v>
      </c>
      <c r="AB706" s="86">
        <v>0</v>
      </c>
      <c r="AC706" s="87">
        <v>0</v>
      </c>
      <c r="AD706" s="198">
        <v>64221</v>
      </c>
    </row>
    <row r="707" spans="1:30" x14ac:dyDescent="0.25">
      <c r="A707" s="4" t="s">
        <v>26</v>
      </c>
      <c r="B707" s="5" t="s">
        <v>142</v>
      </c>
      <c r="C707" s="6" t="s">
        <v>422</v>
      </c>
      <c r="D707" s="5">
        <v>691135</v>
      </c>
      <c r="E707" s="7" t="s">
        <v>423</v>
      </c>
      <c r="F707" s="5">
        <v>31263097</v>
      </c>
      <c r="G707" s="7" t="s">
        <v>594</v>
      </c>
      <c r="H707" s="5" t="s">
        <v>26</v>
      </c>
      <c r="I707" s="7" t="s">
        <v>34</v>
      </c>
      <c r="J707" s="7" t="s">
        <v>57</v>
      </c>
      <c r="K707" s="7" t="s">
        <v>669</v>
      </c>
      <c r="L707" s="29"/>
      <c r="M707" s="30">
        <v>41</v>
      </c>
      <c r="N707" s="12">
        <v>1</v>
      </c>
      <c r="O707" s="153">
        <v>42</v>
      </c>
      <c r="P707" s="30">
        <v>41.3</v>
      </c>
      <c r="Q707" s="43">
        <v>1</v>
      </c>
      <c r="R707" s="153">
        <v>42.3</v>
      </c>
      <c r="S707" s="52">
        <v>70</v>
      </c>
      <c r="T707" s="44">
        <v>0</v>
      </c>
      <c r="U707" s="81">
        <v>48051</v>
      </c>
      <c r="V707" s="82">
        <v>0</v>
      </c>
      <c r="W707" s="88">
        <v>48051</v>
      </c>
      <c r="X707" s="54">
        <v>35364</v>
      </c>
      <c r="Y707" s="53">
        <v>12802</v>
      </c>
      <c r="Z707" s="86">
        <v>48166</v>
      </c>
      <c r="AA707" s="86">
        <v>0</v>
      </c>
      <c r="AB707" s="86">
        <v>0</v>
      </c>
      <c r="AC707" s="87">
        <v>0</v>
      </c>
      <c r="AD707" s="198">
        <v>48166</v>
      </c>
    </row>
    <row r="708" spans="1:30" x14ac:dyDescent="0.25">
      <c r="A708" s="4" t="s">
        <v>26</v>
      </c>
      <c r="B708" s="5" t="s">
        <v>142</v>
      </c>
      <c r="C708" s="6" t="s">
        <v>422</v>
      </c>
      <c r="D708" s="5">
        <v>691135</v>
      </c>
      <c r="E708" s="7" t="s">
        <v>423</v>
      </c>
      <c r="F708" s="5">
        <v>31263101</v>
      </c>
      <c r="G708" s="7" t="s">
        <v>670</v>
      </c>
      <c r="H708" s="5" t="s">
        <v>26</v>
      </c>
      <c r="I708" s="7" t="s">
        <v>34</v>
      </c>
      <c r="J708" s="7" t="s">
        <v>665</v>
      </c>
      <c r="K708" s="7" t="s">
        <v>671</v>
      </c>
      <c r="L708" s="29"/>
      <c r="M708" s="30">
        <v>39.799999999999997</v>
      </c>
      <c r="N708" s="12">
        <v>1</v>
      </c>
      <c r="O708" s="153">
        <v>40.799999999999997</v>
      </c>
      <c r="P708" s="30">
        <v>36</v>
      </c>
      <c r="Q708" s="43">
        <v>1</v>
      </c>
      <c r="R708" s="153">
        <v>37</v>
      </c>
      <c r="S708" s="52">
        <v>70</v>
      </c>
      <c r="T708" s="44">
        <v>0</v>
      </c>
      <c r="U708" s="81">
        <v>46678</v>
      </c>
      <c r="V708" s="82">
        <v>0</v>
      </c>
      <c r="W708" s="88">
        <v>46678</v>
      </c>
      <c r="X708" s="54">
        <v>33208</v>
      </c>
      <c r="Y708" s="53">
        <v>12021</v>
      </c>
      <c r="Z708" s="86">
        <v>45229</v>
      </c>
      <c r="AA708" s="86">
        <v>0</v>
      </c>
      <c r="AB708" s="86">
        <v>0</v>
      </c>
      <c r="AC708" s="87">
        <v>0</v>
      </c>
      <c r="AD708" s="198">
        <v>45229</v>
      </c>
    </row>
    <row r="709" spans="1:30" x14ac:dyDescent="0.25">
      <c r="A709" s="4" t="s">
        <v>26</v>
      </c>
      <c r="B709" s="5" t="s">
        <v>142</v>
      </c>
      <c r="C709" s="6" t="s">
        <v>422</v>
      </c>
      <c r="D709" s="5">
        <v>691135</v>
      </c>
      <c r="E709" s="7" t="s">
        <v>423</v>
      </c>
      <c r="F709" s="5">
        <v>31263119</v>
      </c>
      <c r="G709" s="7" t="s">
        <v>594</v>
      </c>
      <c r="H709" s="5" t="s">
        <v>26</v>
      </c>
      <c r="I709" s="7" t="s">
        <v>34</v>
      </c>
      <c r="J709" s="7" t="s">
        <v>57</v>
      </c>
      <c r="K709" s="7" t="s">
        <v>672</v>
      </c>
      <c r="L709" s="29"/>
      <c r="M709" s="30">
        <v>38.700000000000003</v>
      </c>
      <c r="N709" s="12">
        <v>0.9</v>
      </c>
      <c r="O709" s="153">
        <v>39.6</v>
      </c>
      <c r="P709" s="30">
        <v>34</v>
      </c>
      <c r="Q709" s="43">
        <v>1</v>
      </c>
      <c r="R709" s="153">
        <v>35</v>
      </c>
      <c r="S709" s="52">
        <v>70</v>
      </c>
      <c r="T709" s="44">
        <v>0</v>
      </c>
      <c r="U709" s="81">
        <v>45306</v>
      </c>
      <c r="V709" s="82">
        <v>0</v>
      </c>
      <c r="W709" s="88">
        <v>45306</v>
      </c>
      <c r="X709" s="54">
        <v>31976</v>
      </c>
      <c r="Y709" s="53">
        <v>11575</v>
      </c>
      <c r="Z709" s="86">
        <v>43551</v>
      </c>
      <c r="AA709" s="86">
        <v>0</v>
      </c>
      <c r="AB709" s="86">
        <v>0</v>
      </c>
      <c r="AC709" s="87">
        <v>0</v>
      </c>
      <c r="AD709" s="198">
        <v>43551</v>
      </c>
    </row>
    <row r="710" spans="1:30" x14ac:dyDescent="0.25">
      <c r="A710" s="4" t="s">
        <v>26</v>
      </c>
      <c r="B710" s="5" t="s">
        <v>142</v>
      </c>
      <c r="C710" s="6" t="s">
        <v>422</v>
      </c>
      <c r="D710" s="5">
        <v>691135</v>
      </c>
      <c r="E710" s="7" t="s">
        <v>423</v>
      </c>
      <c r="F710" s="5">
        <v>31263127</v>
      </c>
      <c r="G710" s="7" t="s">
        <v>594</v>
      </c>
      <c r="H710" s="5" t="s">
        <v>26</v>
      </c>
      <c r="I710" s="7" t="s">
        <v>34</v>
      </c>
      <c r="J710" s="7" t="s">
        <v>665</v>
      </c>
      <c r="K710" s="7" t="s">
        <v>673</v>
      </c>
      <c r="L710" s="29"/>
      <c r="M710" s="30">
        <v>44.8</v>
      </c>
      <c r="N710" s="12">
        <v>1</v>
      </c>
      <c r="O710" s="153">
        <v>45.8</v>
      </c>
      <c r="P710" s="30">
        <v>46.7</v>
      </c>
      <c r="Q710" s="43">
        <v>1</v>
      </c>
      <c r="R710" s="153">
        <v>47.7</v>
      </c>
      <c r="S710" s="52">
        <v>70</v>
      </c>
      <c r="T710" s="44">
        <v>0</v>
      </c>
      <c r="U710" s="81">
        <v>52399</v>
      </c>
      <c r="V710" s="82">
        <v>0</v>
      </c>
      <c r="W710" s="88">
        <v>52399</v>
      </c>
      <c r="X710" s="54">
        <v>39004</v>
      </c>
      <c r="Y710" s="53">
        <v>14119</v>
      </c>
      <c r="Z710" s="86">
        <v>53123</v>
      </c>
      <c r="AA710" s="86">
        <v>0</v>
      </c>
      <c r="AB710" s="86">
        <v>0</v>
      </c>
      <c r="AC710" s="87">
        <v>0</v>
      </c>
      <c r="AD710" s="198">
        <v>53123</v>
      </c>
    </row>
    <row r="711" spans="1:30" x14ac:dyDescent="0.25">
      <c r="A711" s="4" t="s">
        <v>26</v>
      </c>
      <c r="B711" s="5" t="s">
        <v>142</v>
      </c>
      <c r="C711" s="6" t="s">
        <v>422</v>
      </c>
      <c r="D711" s="5">
        <v>691135</v>
      </c>
      <c r="E711" s="7" t="s">
        <v>423</v>
      </c>
      <c r="F711" s="5">
        <v>31263151</v>
      </c>
      <c r="G711" s="7" t="s">
        <v>594</v>
      </c>
      <c r="H711" s="5" t="s">
        <v>26</v>
      </c>
      <c r="I711" s="7" t="s">
        <v>34</v>
      </c>
      <c r="J711" s="7" t="s">
        <v>665</v>
      </c>
      <c r="K711" s="7" t="s">
        <v>674</v>
      </c>
      <c r="L711" s="29"/>
      <c r="M711" s="30">
        <v>24.900000000000002</v>
      </c>
      <c r="N711" s="12">
        <v>0.5</v>
      </c>
      <c r="O711" s="153">
        <v>25.400000000000002</v>
      </c>
      <c r="P711" s="30">
        <v>25.7</v>
      </c>
      <c r="Q711" s="43">
        <v>0.5</v>
      </c>
      <c r="R711" s="153">
        <v>26.2</v>
      </c>
      <c r="S711" s="52">
        <v>70</v>
      </c>
      <c r="T711" s="44">
        <v>0</v>
      </c>
      <c r="U711" s="81">
        <v>29059</v>
      </c>
      <c r="V711" s="82">
        <v>0</v>
      </c>
      <c r="W711" s="88">
        <v>29059</v>
      </c>
      <c r="X711" s="54">
        <v>21560</v>
      </c>
      <c r="Y711" s="53">
        <v>7805</v>
      </c>
      <c r="Z711" s="86">
        <v>29365</v>
      </c>
      <c r="AA711" s="86">
        <v>0</v>
      </c>
      <c r="AB711" s="86">
        <v>0</v>
      </c>
      <c r="AC711" s="87">
        <v>0</v>
      </c>
      <c r="AD711" s="198">
        <v>29365</v>
      </c>
    </row>
    <row r="712" spans="1:30" x14ac:dyDescent="0.25">
      <c r="A712" s="4" t="s">
        <v>26</v>
      </c>
      <c r="B712" s="5" t="s">
        <v>142</v>
      </c>
      <c r="C712" s="6" t="s">
        <v>422</v>
      </c>
      <c r="D712" s="5">
        <v>691135</v>
      </c>
      <c r="E712" s="7" t="s">
        <v>423</v>
      </c>
      <c r="F712" s="5">
        <v>31263160</v>
      </c>
      <c r="G712" s="7" t="s">
        <v>594</v>
      </c>
      <c r="H712" s="5" t="s">
        <v>26</v>
      </c>
      <c r="I712" s="7" t="s">
        <v>34</v>
      </c>
      <c r="J712" s="7" t="s">
        <v>99</v>
      </c>
      <c r="K712" s="7" t="s">
        <v>675</v>
      </c>
      <c r="L712" s="29"/>
      <c r="M712" s="30">
        <v>24.3</v>
      </c>
      <c r="N712" s="12">
        <v>0.5</v>
      </c>
      <c r="O712" s="153">
        <v>24.8</v>
      </c>
      <c r="P712" s="30">
        <v>25.1</v>
      </c>
      <c r="Q712" s="43">
        <v>0.5</v>
      </c>
      <c r="R712" s="153">
        <v>25.6</v>
      </c>
      <c r="S712" s="52">
        <v>70</v>
      </c>
      <c r="T712" s="44">
        <v>0</v>
      </c>
      <c r="U712" s="81">
        <v>28373</v>
      </c>
      <c r="V712" s="82">
        <v>0</v>
      </c>
      <c r="W712" s="88">
        <v>28373</v>
      </c>
      <c r="X712" s="54">
        <v>21056</v>
      </c>
      <c r="Y712" s="53">
        <v>7622</v>
      </c>
      <c r="Z712" s="86">
        <v>28678</v>
      </c>
      <c r="AA712" s="86">
        <v>0</v>
      </c>
      <c r="AB712" s="86">
        <v>0</v>
      </c>
      <c r="AC712" s="87">
        <v>0</v>
      </c>
      <c r="AD712" s="198">
        <v>28678</v>
      </c>
    </row>
    <row r="713" spans="1:30" x14ac:dyDescent="0.25">
      <c r="A713" s="4" t="s">
        <v>26</v>
      </c>
      <c r="B713" s="5" t="s">
        <v>142</v>
      </c>
      <c r="C713" s="6" t="s">
        <v>422</v>
      </c>
      <c r="D713" s="5">
        <v>691135</v>
      </c>
      <c r="E713" s="7" t="s">
        <v>423</v>
      </c>
      <c r="F713" s="5">
        <v>31985921</v>
      </c>
      <c r="G713" s="7" t="s">
        <v>594</v>
      </c>
      <c r="H713" s="5" t="s">
        <v>26</v>
      </c>
      <c r="I713" s="7" t="s">
        <v>312</v>
      </c>
      <c r="J713" s="7" t="s">
        <v>903</v>
      </c>
      <c r="K713" s="7" t="s">
        <v>904</v>
      </c>
      <c r="L713" s="29"/>
      <c r="M713" s="30">
        <v>33.700000000000003</v>
      </c>
      <c r="N713" s="12">
        <v>1.5</v>
      </c>
      <c r="O713" s="153">
        <v>35.200000000000003</v>
      </c>
      <c r="P713" s="30">
        <v>34.200000000000003</v>
      </c>
      <c r="Q713" s="43">
        <v>1</v>
      </c>
      <c r="R713" s="153">
        <v>35.200000000000003</v>
      </c>
      <c r="S713" s="52">
        <v>70</v>
      </c>
      <c r="T713" s="44">
        <v>0</v>
      </c>
      <c r="U713" s="81">
        <v>40271</v>
      </c>
      <c r="V713" s="82">
        <v>0</v>
      </c>
      <c r="W713" s="88">
        <v>40271</v>
      </c>
      <c r="X713" s="54">
        <v>29568</v>
      </c>
      <c r="Y713" s="53">
        <v>10703</v>
      </c>
      <c r="Z713" s="86">
        <v>40271</v>
      </c>
      <c r="AA713" s="86">
        <v>0</v>
      </c>
      <c r="AB713" s="86">
        <v>0</v>
      </c>
      <c r="AC713" s="87">
        <v>0</v>
      </c>
      <c r="AD713" s="198">
        <v>40271</v>
      </c>
    </row>
    <row r="714" spans="1:30" x14ac:dyDescent="0.25">
      <c r="A714" s="4" t="s">
        <v>26</v>
      </c>
      <c r="B714" s="5" t="s">
        <v>142</v>
      </c>
      <c r="C714" s="6" t="s">
        <v>422</v>
      </c>
      <c r="D714" s="5">
        <v>691135</v>
      </c>
      <c r="E714" s="7" t="s">
        <v>423</v>
      </c>
      <c r="F714" s="5">
        <v>35540460</v>
      </c>
      <c r="G714" s="7" t="s">
        <v>594</v>
      </c>
      <c r="H714" s="5" t="s">
        <v>26</v>
      </c>
      <c r="I714" s="7" t="s">
        <v>30</v>
      </c>
      <c r="J714" s="7" t="s">
        <v>920</v>
      </c>
      <c r="K714" s="7" t="s">
        <v>921</v>
      </c>
      <c r="L714" s="29"/>
      <c r="M714" s="30">
        <v>29.2</v>
      </c>
      <c r="N714" s="12">
        <v>0</v>
      </c>
      <c r="O714" s="153">
        <v>29.2</v>
      </c>
      <c r="P714" s="30">
        <v>29.2</v>
      </c>
      <c r="Q714" s="43">
        <v>0</v>
      </c>
      <c r="R714" s="153">
        <v>29.2</v>
      </c>
      <c r="S714" s="52">
        <v>70</v>
      </c>
      <c r="T714" s="44">
        <v>0</v>
      </c>
      <c r="U714" s="81">
        <v>33407</v>
      </c>
      <c r="V714" s="82">
        <v>0</v>
      </c>
      <c r="W714" s="88">
        <v>33407</v>
      </c>
      <c r="X714" s="54">
        <v>24528</v>
      </c>
      <c r="Y714" s="53">
        <v>8879</v>
      </c>
      <c r="Z714" s="86">
        <v>33407</v>
      </c>
      <c r="AA714" s="86">
        <v>0</v>
      </c>
      <c r="AB714" s="86">
        <v>0</v>
      </c>
      <c r="AC714" s="87">
        <v>0</v>
      </c>
      <c r="AD714" s="198">
        <v>33407</v>
      </c>
    </row>
    <row r="715" spans="1:30" s="37" customFormat="1" x14ac:dyDescent="0.25">
      <c r="A715" s="4" t="s">
        <v>26</v>
      </c>
      <c r="B715" s="5" t="s">
        <v>142</v>
      </c>
      <c r="C715" s="6" t="s">
        <v>422</v>
      </c>
      <c r="D715" s="5">
        <v>691135</v>
      </c>
      <c r="E715" s="7" t="s">
        <v>423</v>
      </c>
      <c r="F715" s="5">
        <v>35540478</v>
      </c>
      <c r="G715" s="7" t="s">
        <v>594</v>
      </c>
      <c r="H715" s="5" t="s">
        <v>26</v>
      </c>
      <c r="I715" s="7" t="s">
        <v>30</v>
      </c>
      <c r="J715" s="7" t="s">
        <v>54</v>
      </c>
      <c r="K715" s="7" t="s">
        <v>922</v>
      </c>
      <c r="L715" s="29"/>
      <c r="M715" s="30">
        <v>49.3</v>
      </c>
      <c r="N715" s="12">
        <v>2.7</v>
      </c>
      <c r="O715" s="153">
        <v>52</v>
      </c>
      <c r="P715" s="30">
        <v>51.8</v>
      </c>
      <c r="Q715" s="43">
        <v>2.7</v>
      </c>
      <c r="R715" s="153">
        <v>54.5</v>
      </c>
      <c r="S715" s="52">
        <v>70</v>
      </c>
      <c r="T715" s="44">
        <v>0</v>
      </c>
      <c r="U715" s="81">
        <v>59492</v>
      </c>
      <c r="V715" s="82">
        <v>0</v>
      </c>
      <c r="W715" s="88">
        <v>59492</v>
      </c>
      <c r="X715" s="54">
        <v>44380</v>
      </c>
      <c r="Y715" s="53">
        <v>16066</v>
      </c>
      <c r="Z715" s="86">
        <v>60446</v>
      </c>
      <c r="AA715" s="86">
        <v>0</v>
      </c>
      <c r="AB715" s="86">
        <v>0</v>
      </c>
      <c r="AC715" s="87">
        <v>0</v>
      </c>
      <c r="AD715" s="198">
        <v>60446</v>
      </c>
    </row>
    <row r="716" spans="1:30" x14ac:dyDescent="0.25">
      <c r="A716" s="4" t="s">
        <v>26</v>
      </c>
      <c r="B716" s="5" t="s">
        <v>142</v>
      </c>
      <c r="C716" s="6" t="s">
        <v>422</v>
      </c>
      <c r="D716" s="5">
        <v>691135</v>
      </c>
      <c r="E716" s="7" t="s">
        <v>423</v>
      </c>
      <c r="F716" s="5">
        <v>35540486</v>
      </c>
      <c r="G716" s="7" t="s">
        <v>594</v>
      </c>
      <c r="H716" s="5" t="s">
        <v>26</v>
      </c>
      <c r="I716" s="7" t="s">
        <v>30</v>
      </c>
      <c r="J716" s="7" t="s">
        <v>31</v>
      </c>
      <c r="K716" s="7" t="s">
        <v>923</v>
      </c>
      <c r="L716" s="29"/>
      <c r="M716" s="30">
        <v>33.299999999999997</v>
      </c>
      <c r="N716" s="12">
        <v>1</v>
      </c>
      <c r="O716" s="153">
        <v>34.299999999999997</v>
      </c>
      <c r="P716" s="30">
        <v>31.1</v>
      </c>
      <c r="Q716" s="43">
        <v>1.5</v>
      </c>
      <c r="R716" s="153">
        <v>32.6</v>
      </c>
      <c r="S716" s="52">
        <v>70</v>
      </c>
      <c r="T716" s="44">
        <v>0</v>
      </c>
      <c r="U716" s="81">
        <v>39242</v>
      </c>
      <c r="V716" s="82">
        <v>0</v>
      </c>
      <c r="W716" s="88">
        <v>39242</v>
      </c>
      <c r="X716" s="54">
        <v>28336</v>
      </c>
      <c r="Y716" s="53">
        <v>10258</v>
      </c>
      <c r="Z716" s="86">
        <v>38594</v>
      </c>
      <c r="AA716" s="86">
        <v>0</v>
      </c>
      <c r="AB716" s="86">
        <v>0</v>
      </c>
      <c r="AC716" s="87">
        <v>0</v>
      </c>
      <c r="AD716" s="198">
        <v>38594</v>
      </c>
    </row>
    <row r="717" spans="1:30" x14ac:dyDescent="0.25">
      <c r="A717" s="4" t="s">
        <v>26</v>
      </c>
      <c r="B717" s="5" t="s">
        <v>142</v>
      </c>
      <c r="C717" s="6" t="s">
        <v>422</v>
      </c>
      <c r="D717" s="5">
        <v>691135</v>
      </c>
      <c r="E717" s="7" t="s">
        <v>423</v>
      </c>
      <c r="F717" s="5">
        <v>35540524</v>
      </c>
      <c r="G717" s="7" t="s">
        <v>542</v>
      </c>
      <c r="H717" s="5" t="s">
        <v>26</v>
      </c>
      <c r="I717" s="7" t="s">
        <v>30</v>
      </c>
      <c r="J717" s="7" t="s">
        <v>920</v>
      </c>
      <c r="K717" s="7" t="s">
        <v>928</v>
      </c>
      <c r="L717" s="29"/>
      <c r="M717" s="30">
        <v>10</v>
      </c>
      <c r="N717" s="12">
        <v>0.3</v>
      </c>
      <c r="O717" s="153">
        <v>10.3</v>
      </c>
      <c r="P717" s="30">
        <v>7</v>
      </c>
      <c r="Q717" s="43">
        <v>0</v>
      </c>
      <c r="R717" s="153">
        <v>7</v>
      </c>
      <c r="S717" s="52">
        <v>70</v>
      </c>
      <c r="T717" s="44">
        <v>0</v>
      </c>
      <c r="U717" s="81">
        <v>11784</v>
      </c>
      <c r="V717" s="82">
        <v>0</v>
      </c>
      <c r="W717" s="88">
        <v>11784</v>
      </c>
      <c r="X717" s="54">
        <v>7728</v>
      </c>
      <c r="Y717" s="53">
        <v>2798</v>
      </c>
      <c r="Z717" s="86">
        <v>10526</v>
      </c>
      <c r="AA717" s="86">
        <v>0</v>
      </c>
      <c r="AB717" s="86">
        <v>0</v>
      </c>
      <c r="AC717" s="87">
        <v>0</v>
      </c>
      <c r="AD717" s="198">
        <v>10526</v>
      </c>
    </row>
    <row r="718" spans="1:30" x14ac:dyDescent="0.25">
      <c r="A718" s="4" t="s">
        <v>26</v>
      </c>
      <c r="B718" s="5" t="s">
        <v>142</v>
      </c>
      <c r="C718" s="6" t="s">
        <v>422</v>
      </c>
      <c r="D718" s="5">
        <v>691135</v>
      </c>
      <c r="E718" s="7" t="s">
        <v>423</v>
      </c>
      <c r="F718" s="5">
        <v>35540559</v>
      </c>
      <c r="G718" s="7" t="s">
        <v>594</v>
      </c>
      <c r="H718" s="5" t="s">
        <v>26</v>
      </c>
      <c r="I718" s="7" t="s">
        <v>30</v>
      </c>
      <c r="J718" s="7" t="s">
        <v>920</v>
      </c>
      <c r="K718" s="7" t="s">
        <v>930</v>
      </c>
      <c r="L718" s="29"/>
      <c r="M718" s="30">
        <v>52.9</v>
      </c>
      <c r="N718" s="12">
        <v>1</v>
      </c>
      <c r="O718" s="153">
        <v>53.9</v>
      </c>
      <c r="P718" s="30">
        <v>51.5</v>
      </c>
      <c r="Q718" s="43">
        <v>1</v>
      </c>
      <c r="R718" s="153">
        <v>52.5</v>
      </c>
      <c r="S718" s="52">
        <v>70</v>
      </c>
      <c r="T718" s="44">
        <v>0</v>
      </c>
      <c r="U718" s="81">
        <v>61666</v>
      </c>
      <c r="V718" s="82">
        <v>0</v>
      </c>
      <c r="W718" s="88">
        <v>61666</v>
      </c>
      <c r="X718" s="54">
        <v>44884</v>
      </c>
      <c r="Y718" s="53">
        <v>16248</v>
      </c>
      <c r="Z718" s="86">
        <v>61132</v>
      </c>
      <c r="AA718" s="86">
        <v>0</v>
      </c>
      <c r="AB718" s="86">
        <v>0</v>
      </c>
      <c r="AC718" s="87">
        <v>0</v>
      </c>
      <c r="AD718" s="198">
        <v>61132</v>
      </c>
    </row>
    <row r="719" spans="1:30" x14ac:dyDescent="0.25">
      <c r="A719" s="4" t="s">
        <v>26</v>
      </c>
      <c r="B719" s="5" t="s">
        <v>142</v>
      </c>
      <c r="C719" s="6" t="s">
        <v>422</v>
      </c>
      <c r="D719" s="5">
        <v>691135</v>
      </c>
      <c r="E719" s="7" t="s">
        <v>423</v>
      </c>
      <c r="F719" s="5">
        <v>35540605</v>
      </c>
      <c r="G719" s="7" t="s">
        <v>594</v>
      </c>
      <c r="H719" s="5" t="s">
        <v>26</v>
      </c>
      <c r="I719" s="7" t="s">
        <v>30</v>
      </c>
      <c r="J719" s="7" t="s">
        <v>31</v>
      </c>
      <c r="K719" s="7" t="s">
        <v>931</v>
      </c>
      <c r="L719" s="29"/>
      <c r="M719" s="30">
        <v>56.8</v>
      </c>
      <c r="N719" s="12">
        <v>1</v>
      </c>
      <c r="O719" s="153">
        <v>57.8</v>
      </c>
      <c r="P719" s="30">
        <v>55.1</v>
      </c>
      <c r="Q719" s="43">
        <v>1</v>
      </c>
      <c r="R719" s="153">
        <v>56.1</v>
      </c>
      <c r="S719" s="52">
        <v>70</v>
      </c>
      <c r="T719" s="44">
        <v>0</v>
      </c>
      <c r="U719" s="81">
        <v>66128</v>
      </c>
      <c r="V719" s="82">
        <v>0</v>
      </c>
      <c r="W719" s="88">
        <v>66128</v>
      </c>
      <c r="X719" s="54">
        <v>48076</v>
      </c>
      <c r="Y719" s="53">
        <v>17404</v>
      </c>
      <c r="Z719" s="86">
        <v>65480</v>
      </c>
      <c r="AA719" s="86">
        <v>0</v>
      </c>
      <c r="AB719" s="86">
        <v>0</v>
      </c>
      <c r="AC719" s="87">
        <v>0</v>
      </c>
      <c r="AD719" s="198">
        <v>65480</v>
      </c>
    </row>
    <row r="720" spans="1:30" x14ac:dyDescent="0.25">
      <c r="A720" s="4" t="s">
        <v>26</v>
      </c>
      <c r="B720" s="5" t="s">
        <v>142</v>
      </c>
      <c r="C720" s="6" t="s">
        <v>422</v>
      </c>
      <c r="D720" s="5">
        <v>691135</v>
      </c>
      <c r="E720" s="7" t="s">
        <v>423</v>
      </c>
      <c r="F720" s="5">
        <v>35540613</v>
      </c>
      <c r="G720" s="7" t="s">
        <v>594</v>
      </c>
      <c r="H720" s="5" t="s">
        <v>26</v>
      </c>
      <c r="I720" s="7" t="s">
        <v>30</v>
      </c>
      <c r="J720" s="7" t="s">
        <v>31</v>
      </c>
      <c r="K720" s="7" t="s">
        <v>932</v>
      </c>
      <c r="L720" s="29"/>
      <c r="M720" s="30">
        <v>36.799999999999997</v>
      </c>
      <c r="N720" s="12">
        <v>0</v>
      </c>
      <c r="O720" s="153">
        <v>36.799999999999997</v>
      </c>
      <c r="P720" s="30">
        <v>34.4</v>
      </c>
      <c r="Q720" s="43">
        <v>0</v>
      </c>
      <c r="R720" s="153">
        <v>34.4</v>
      </c>
      <c r="S720" s="52">
        <v>70</v>
      </c>
      <c r="T720" s="44">
        <v>0</v>
      </c>
      <c r="U720" s="81">
        <v>42102</v>
      </c>
      <c r="V720" s="82">
        <v>0</v>
      </c>
      <c r="W720" s="88">
        <v>42102</v>
      </c>
      <c r="X720" s="54">
        <v>30240</v>
      </c>
      <c r="Y720" s="53">
        <v>10947</v>
      </c>
      <c r="Z720" s="86">
        <v>41187</v>
      </c>
      <c r="AA720" s="86">
        <v>0</v>
      </c>
      <c r="AB720" s="86">
        <v>0</v>
      </c>
      <c r="AC720" s="87">
        <v>0</v>
      </c>
      <c r="AD720" s="198">
        <v>41187</v>
      </c>
    </row>
    <row r="721" spans="1:30" x14ac:dyDescent="0.25">
      <c r="A721" s="4" t="s">
        <v>26</v>
      </c>
      <c r="B721" s="5" t="s">
        <v>142</v>
      </c>
      <c r="C721" s="6" t="s">
        <v>422</v>
      </c>
      <c r="D721" s="5">
        <v>691135</v>
      </c>
      <c r="E721" s="7" t="s">
        <v>423</v>
      </c>
      <c r="F721" s="5">
        <v>35540648</v>
      </c>
      <c r="G721" s="7" t="s">
        <v>594</v>
      </c>
      <c r="H721" s="5" t="s">
        <v>26</v>
      </c>
      <c r="I721" s="7" t="s">
        <v>30</v>
      </c>
      <c r="J721" s="7" t="s">
        <v>54</v>
      </c>
      <c r="K721" s="7" t="s">
        <v>933</v>
      </c>
      <c r="L721" s="29"/>
      <c r="M721" s="30">
        <v>57.4</v>
      </c>
      <c r="N721" s="12">
        <v>0</v>
      </c>
      <c r="O721" s="153">
        <v>57.4</v>
      </c>
      <c r="P721" s="30">
        <v>59.8</v>
      </c>
      <c r="Q721" s="43">
        <v>2</v>
      </c>
      <c r="R721" s="153">
        <v>61.8</v>
      </c>
      <c r="S721" s="52">
        <v>70</v>
      </c>
      <c r="T721" s="44">
        <v>0</v>
      </c>
      <c r="U721" s="81">
        <v>65670</v>
      </c>
      <c r="V721" s="82">
        <v>0</v>
      </c>
      <c r="W721" s="88">
        <v>65670</v>
      </c>
      <c r="X721" s="54">
        <v>49448</v>
      </c>
      <c r="Y721" s="53">
        <v>17900</v>
      </c>
      <c r="Z721" s="86">
        <v>67348</v>
      </c>
      <c r="AA721" s="86">
        <v>0</v>
      </c>
      <c r="AB721" s="86">
        <v>0</v>
      </c>
      <c r="AC721" s="87">
        <v>0</v>
      </c>
      <c r="AD721" s="198">
        <v>67348</v>
      </c>
    </row>
    <row r="722" spans="1:30" x14ac:dyDescent="0.25">
      <c r="A722" s="4" t="s">
        <v>26</v>
      </c>
      <c r="B722" s="5" t="s">
        <v>142</v>
      </c>
      <c r="C722" s="6" t="s">
        <v>422</v>
      </c>
      <c r="D722" s="5">
        <v>691135</v>
      </c>
      <c r="E722" s="7" t="s">
        <v>423</v>
      </c>
      <c r="F722" s="5">
        <v>35541571</v>
      </c>
      <c r="G722" s="7" t="s">
        <v>542</v>
      </c>
      <c r="H722" s="5" t="s">
        <v>26</v>
      </c>
      <c r="I722" s="7" t="s">
        <v>312</v>
      </c>
      <c r="J722" s="7" t="s">
        <v>934</v>
      </c>
      <c r="K722" s="7" t="s">
        <v>935</v>
      </c>
      <c r="L722" s="29"/>
      <c r="M722" s="30">
        <v>21</v>
      </c>
      <c r="N722" s="12">
        <v>1</v>
      </c>
      <c r="O722" s="153">
        <v>22</v>
      </c>
      <c r="P722" s="30">
        <v>0</v>
      </c>
      <c r="Q722" s="43">
        <v>0</v>
      </c>
      <c r="R722" s="153">
        <v>0</v>
      </c>
      <c r="S722" s="52">
        <v>70</v>
      </c>
      <c r="T722" s="44">
        <v>0</v>
      </c>
      <c r="U722" s="81">
        <v>25170</v>
      </c>
      <c r="V722" s="82">
        <v>0</v>
      </c>
      <c r="W722" s="88">
        <v>25170</v>
      </c>
      <c r="X722" s="54">
        <v>12320</v>
      </c>
      <c r="Y722" s="53">
        <v>4460</v>
      </c>
      <c r="Z722" s="86">
        <v>16780</v>
      </c>
      <c r="AA722" s="86">
        <v>0</v>
      </c>
      <c r="AB722" s="86">
        <v>0</v>
      </c>
      <c r="AC722" s="87">
        <v>0</v>
      </c>
      <c r="AD722" s="198">
        <v>16780</v>
      </c>
    </row>
    <row r="723" spans="1:30" x14ac:dyDescent="0.25">
      <c r="A723" s="4" t="s">
        <v>26</v>
      </c>
      <c r="B723" s="5" t="s">
        <v>142</v>
      </c>
      <c r="C723" s="6" t="s">
        <v>422</v>
      </c>
      <c r="D723" s="5">
        <v>691135</v>
      </c>
      <c r="E723" s="7" t="s">
        <v>423</v>
      </c>
      <c r="F723" s="5">
        <v>35542616</v>
      </c>
      <c r="G723" s="7" t="s">
        <v>936</v>
      </c>
      <c r="H723" s="5" t="s">
        <v>26</v>
      </c>
      <c r="I723" s="7" t="s">
        <v>312</v>
      </c>
      <c r="J723" s="7" t="s">
        <v>903</v>
      </c>
      <c r="K723" s="7" t="s">
        <v>937</v>
      </c>
      <c r="L723" s="29"/>
      <c r="M723" s="30">
        <v>38.799999999999997</v>
      </c>
      <c r="N723" s="12">
        <v>1</v>
      </c>
      <c r="O723" s="153">
        <v>39.799999999999997</v>
      </c>
      <c r="P723" s="30">
        <v>41.3</v>
      </c>
      <c r="Q723" s="43">
        <v>1</v>
      </c>
      <c r="R723" s="153">
        <v>42.3</v>
      </c>
      <c r="S723" s="52">
        <v>70</v>
      </c>
      <c r="T723" s="44">
        <v>0</v>
      </c>
      <c r="U723" s="81">
        <v>45534</v>
      </c>
      <c r="V723" s="82">
        <v>0</v>
      </c>
      <c r="W723" s="88">
        <v>45534</v>
      </c>
      <c r="X723" s="54">
        <v>34132</v>
      </c>
      <c r="Y723" s="53">
        <v>12356</v>
      </c>
      <c r="Z723" s="86">
        <v>46488</v>
      </c>
      <c r="AA723" s="86">
        <v>0</v>
      </c>
      <c r="AB723" s="86">
        <v>0</v>
      </c>
      <c r="AC723" s="87">
        <v>0</v>
      </c>
      <c r="AD723" s="198">
        <v>46488</v>
      </c>
    </row>
    <row r="724" spans="1:30" x14ac:dyDescent="0.25">
      <c r="A724" s="4" t="s">
        <v>26</v>
      </c>
      <c r="B724" s="5" t="s">
        <v>142</v>
      </c>
      <c r="C724" s="6" t="s">
        <v>422</v>
      </c>
      <c r="D724" s="5">
        <v>691135</v>
      </c>
      <c r="E724" s="7" t="s">
        <v>423</v>
      </c>
      <c r="F724" s="5">
        <v>35542624</v>
      </c>
      <c r="G724" s="7" t="s">
        <v>594</v>
      </c>
      <c r="H724" s="5" t="s">
        <v>26</v>
      </c>
      <c r="I724" s="7" t="s">
        <v>312</v>
      </c>
      <c r="J724" s="7" t="s">
        <v>313</v>
      </c>
      <c r="K724" s="7" t="s">
        <v>938</v>
      </c>
      <c r="L724" s="29"/>
      <c r="M724" s="30">
        <v>42.2</v>
      </c>
      <c r="N724" s="12">
        <v>1</v>
      </c>
      <c r="O724" s="153">
        <v>43.2</v>
      </c>
      <c r="P724" s="30">
        <v>43.7</v>
      </c>
      <c r="Q724" s="43">
        <v>1</v>
      </c>
      <c r="R724" s="153">
        <v>44.7</v>
      </c>
      <c r="S724" s="52">
        <v>70</v>
      </c>
      <c r="T724" s="44">
        <v>0</v>
      </c>
      <c r="U724" s="81">
        <v>49424</v>
      </c>
      <c r="V724" s="82">
        <v>0</v>
      </c>
      <c r="W724" s="88">
        <v>49424</v>
      </c>
      <c r="X724" s="54">
        <v>36708</v>
      </c>
      <c r="Y724" s="53">
        <v>13288</v>
      </c>
      <c r="Z724" s="86">
        <v>49996</v>
      </c>
      <c r="AA724" s="86">
        <v>0</v>
      </c>
      <c r="AB724" s="86">
        <v>0</v>
      </c>
      <c r="AC724" s="87">
        <v>0</v>
      </c>
      <c r="AD724" s="198">
        <v>49996</v>
      </c>
    </row>
    <row r="725" spans="1:30" x14ac:dyDescent="0.25">
      <c r="A725" s="4" t="s">
        <v>26</v>
      </c>
      <c r="B725" s="5" t="s">
        <v>142</v>
      </c>
      <c r="C725" s="6" t="s">
        <v>422</v>
      </c>
      <c r="D725" s="5">
        <v>691135</v>
      </c>
      <c r="E725" s="7" t="s">
        <v>423</v>
      </c>
      <c r="F725" s="5">
        <v>35542632</v>
      </c>
      <c r="G725" s="7" t="s">
        <v>594</v>
      </c>
      <c r="H725" s="5" t="s">
        <v>26</v>
      </c>
      <c r="I725" s="7" t="s">
        <v>312</v>
      </c>
      <c r="J725" s="7" t="s">
        <v>903</v>
      </c>
      <c r="K725" s="7" t="s">
        <v>939</v>
      </c>
      <c r="L725" s="29"/>
      <c r="M725" s="30">
        <v>45.8</v>
      </c>
      <c r="N725" s="12">
        <v>0.5</v>
      </c>
      <c r="O725" s="153">
        <v>46.3</v>
      </c>
      <c r="P725" s="30">
        <v>42.4</v>
      </c>
      <c r="Q725" s="43">
        <v>0.5</v>
      </c>
      <c r="R725" s="153">
        <v>42.9</v>
      </c>
      <c r="S725" s="52">
        <v>70</v>
      </c>
      <c r="T725" s="44">
        <v>0</v>
      </c>
      <c r="U725" s="81">
        <v>52971</v>
      </c>
      <c r="V725" s="82">
        <v>0</v>
      </c>
      <c r="W725" s="88">
        <v>52971</v>
      </c>
      <c r="X725" s="54">
        <v>37940</v>
      </c>
      <c r="Y725" s="53">
        <v>13734</v>
      </c>
      <c r="Z725" s="86">
        <v>51674</v>
      </c>
      <c r="AA725" s="86">
        <v>0</v>
      </c>
      <c r="AB725" s="86">
        <v>0</v>
      </c>
      <c r="AC725" s="87">
        <v>0</v>
      </c>
      <c r="AD725" s="198">
        <v>51674</v>
      </c>
    </row>
    <row r="726" spans="1:30" s="13" customFormat="1" x14ac:dyDescent="0.25">
      <c r="A726" s="4" t="s">
        <v>26</v>
      </c>
      <c r="B726" s="5" t="s">
        <v>142</v>
      </c>
      <c r="C726" s="6" t="s">
        <v>422</v>
      </c>
      <c r="D726" s="5">
        <v>691135</v>
      </c>
      <c r="E726" s="7" t="s">
        <v>423</v>
      </c>
      <c r="F726" s="5">
        <v>35542641</v>
      </c>
      <c r="G726" s="7" t="s">
        <v>594</v>
      </c>
      <c r="H726" s="5" t="s">
        <v>26</v>
      </c>
      <c r="I726" s="7" t="s">
        <v>312</v>
      </c>
      <c r="J726" s="7" t="s">
        <v>903</v>
      </c>
      <c r="K726" s="7" t="s">
        <v>940</v>
      </c>
      <c r="L726" s="29"/>
      <c r="M726" s="30">
        <v>42.9</v>
      </c>
      <c r="N726" s="12">
        <v>1</v>
      </c>
      <c r="O726" s="153">
        <v>43.9</v>
      </c>
      <c r="P726" s="30">
        <v>46.3</v>
      </c>
      <c r="Q726" s="43">
        <v>1.5</v>
      </c>
      <c r="R726" s="153">
        <v>47.8</v>
      </c>
      <c r="S726" s="52">
        <v>70</v>
      </c>
      <c r="T726" s="44">
        <v>0</v>
      </c>
      <c r="U726" s="81">
        <v>50225</v>
      </c>
      <c r="V726" s="82">
        <v>0</v>
      </c>
      <c r="W726" s="88">
        <v>50225</v>
      </c>
      <c r="X726" s="54">
        <v>37968</v>
      </c>
      <c r="Y726" s="53">
        <v>13744</v>
      </c>
      <c r="Z726" s="86">
        <v>51712</v>
      </c>
      <c r="AA726" s="86">
        <v>0</v>
      </c>
      <c r="AB726" s="86">
        <v>0</v>
      </c>
      <c r="AC726" s="87">
        <v>0</v>
      </c>
      <c r="AD726" s="198">
        <v>51712</v>
      </c>
    </row>
    <row r="727" spans="1:30" x14ac:dyDescent="0.25">
      <c r="A727" s="4" t="s">
        <v>26</v>
      </c>
      <c r="B727" s="5" t="s">
        <v>142</v>
      </c>
      <c r="C727" s="6" t="s">
        <v>422</v>
      </c>
      <c r="D727" s="5">
        <v>691135</v>
      </c>
      <c r="E727" s="7" t="s">
        <v>423</v>
      </c>
      <c r="F727" s="5">
        <v>35542659</v>
      </c>
      <c r="G727" s="7" t="s">
        <v>542</v>
      </c>
      <c r="H727" s="5" t="s">
        <v>26</v>
      </c>
      <c r="I727" s="7" t="s">
        <v>312</v>
      </c>
      <c r="J727" s="7" t="s">
        <v>313</v>
      </c>
      <c r="K727" s="7" t="s">
        <v>941</v>
      </c>
      <c r="L727" s="29"/>
      <c r="M727" s="30">
        <v>15</v>
      </c>
      <c r="N727" s="12">
        <v>0</v>
      </c>
      <c r="O727" s="153">
        <v>15</v>
      </c>
      <c r="P727" s="30">
        <v>14</v>
      </c>
      <c r="Q727" s="43">
        <v>0.5</v>
      </c>
      <c r="R727" s="153">
        <v>14.5</v>
      </c>
      <c r="S727" s="52">
        <v>70</v>
      </c>
      <c r="T727" s="44">
        <v>0</v>
      </c>
      <c r="U727" s="81">
        <v>17161</v>
      </c>
      <c r="V727" s="82">
        <v>0</v>
      </c>
      <c r="W727" s="88">
        <v>17161</v>
      </c>
      <c r="X727" s="54">
        <v>12460</v>
      </c>
      <c r="Y727" s="53">
        <v>4511</v>
      </c>
      <c r="Z727" s="86">
        <v>16971</v>
      </c>
      <c r="AA727" s="86">
        <v>0</v>
      </c>
      <c r="AB727" s="86">
        <v>0</v>
      </c>
      <c r="AC727" s="87">
        <v>0</v>
      </c>
      <c r="AD727" s="198">
        <v>16971</v>
      </c>
    </row>
    <row r="728" spans="1:30" x14ac:dyDescent="0.25">
      <c r="A728" s="4" t="s">
        <v>26</v>
      </c>
      <c r="B728" s="5" t="s">
        <v>142</v>
      </c>
      <c r="C728" s="6" t="s">
        <v>422</v>
      </c>
      <c r="D728" s="5">
        <v>691135</v>
      </c>
      <c r="E728" s="7" t="s">
        <v>423</v>
      </c>
      <c r="F728" s="5">
        <v>35542675</v>
      </c>
      <c r="G728" s="7" t="s">
        <v>542</v>
      </c>
      <c r="H728" s="5" t="s">
        <v>26</v>
      </c>
      <c r="I728" s="7" t="s">
        <v>312</v>
      </c>
      <c r="J728" s="7" t="s">
        <v>313</v>
      </c>
      <c r="K728" s="7" t="s">
        <v>945</v>
      </c>
      <c r="L728" s="29"/>
      <c r="M728" s="30">
        <v>13.5</v>
      </c>
      <c r="N728" s="12">
        <v>0</v>
      </c>
      <c r="O728" s="153">
        <v>13.5</v>
      </c>
      <c r="P728" s="30">
        <v>13.5</v>
      </c>
      <c r="Q728" s="43">
        <v>0</v>
      </c>
      <c r="R728" s="153">
        <v>13.5</v>
      </c>
      <c r="S728" s="52">
        <v>70</v>
      </c>
      <c r="T728" s="44">
        <v>0</v>
      </c>
      <c r="U728" s="81">
        <v>15445</v>
      </c>
      <c r="V728" s="82">
        <v>0</v>
      </c>
      <c r="W728" s="88">
        <v>15445</v>
      </c>
      <c r="X728" s="54">
        <v>11340</v>
      </c>
      <c r="Y728" s="53">
        <v>4105</v>
      </c>
      <c r="Z728" s="86">
        <v>15445</v>
      </c>
      <c r="AA728" s="86">
        <v>0</v>
      </c>
      <c r="AB728" s="86">
        <v>0</v>
      </c>
      <c r="AC728" s="87">
        <v>0</v>
      </c>
      <c r="AD728" s="198">
        <v>15445</v>
      </c>
    </row>
    <row r="729" spans="1:30" x14ac:dyDescent="0.25">
      <c r="A729" s="4" t="s">
        <v>26</v>
      </c>
      <c r="B729" s="5" t="s">
        <v>142</v>
      </c>
      <c r="C729" s="6" t="s">
        <v>422</v>
      </c>
      <c r="D729" s="5">
        <v>691135</v>
      </c>
      <c r="E729" s="7" t="s">
        <v>423</v>
      </c>
      <c r="F729" s="5">
        <v>35542713</v>
      </c>
      <c r="G729" s="7" t="s">
        <v>594</v>
      </c>
      <c r="H729" s="5" t="s">
        <v>26</v>
      </c>
      <c r="I729" s="7" t="s">
        <v>312</v>
      </c>
      <c r="J729" s="7" t="s">
        <v>313</v>
      </c>
      <c r="K729" s="7" t="s">
        <v>946</v>
      </c>
      <c r="L729" s="29"/>
      <c r="M729" s="30">
        <v>50.4</v>
      </c>
      <c r="N729" s="12">
        <v>1</v>
      </c>
      <c r="O729" s="153">
        <v>51.4</v>
      </c>
      <c r="P729" s="30">
        <v>51.1</v>
      </c>
      <c r="Q729" s="43">
        <v>1</v>
      </c>
      <c r="R729" s="153">
        <v>52.1</v>
      </c>
      <c r="S729" s="52">
        <v>70</v>
      </c>
      <c r="T729" s="44">
        <v>0</v>
      </c>
      <c r="U729" s="81">
        <v>58805</v>
      </c>
      <c r="V729" s="82">
        <v>0</v>
      </c>
      <c r="W729" s="88">
        <v>58805</v>
      </c>
      <c r="X729" s="54">
        <v>43372</v>
      </c>
      <c r="Y729" s="53">
        <v>15701</v>
      </c>
      <c r="Z729" s="86">
        <v>59073</v>
      </c>
      <c r="AA729" s="86">
        <v>0</v>
      </c>
      <c r="AB729" s="86">
        <v>0</v>
      </c>
      <c r="AC729" s="87">
        <v>0</v>
      </c>
      <c r="AD729" s="198">
        <v>59073</v>
      </c>
    </row>
    <row r="730" spans="1:30" x14ac:dyDescent="0.25">
      <c r="A730" s="4" t="s">
        <v>26</v>
      </c>
      <c r="B730" s="5" t="s">
        <v>142</v>
      </c>
      <c r="C730" s="6" t="s">
        <v>422</v>
      </c>
      <c r="D730" s="5">
        <v>691135</v>
      </c>
      <c r="E730" s="7" t="s">
        <v>423</v>
      </c>
      <c r="F730" s="5">
        <v>35542861</v>
      </c>
      <c r="G730" s="7" t="s">
        <v>594</v>
      </c>
      <c r="H730" s="5" t="s">
        <v>26</v>
      </c>
      <c r="I730" s="7" t="s">
        <v>312</v>
      </c>
      <c r="J730" s="7" t="s">
        <v>313</v>
      </c>
      <c r="K730" s="7" t="s">
        <v>947</v>
      </c>
      <c r="L730" s="29"/>
      <c r="M730" s="30">
        <v>34.799999999999997</v>
      </c>
      <c r="N730" s="12">
        <v>0</v>
      </c>
      <c r="O730" s="153">
        <v>34.799999999999997</v>
      </c>
      <c r="P730" s="30">
        <v>36.1</v>
      </c>
      <c r="Q730" s="43">
        <v>0</v>
      </c>
      <c r="R730" s="153">
        <v>36.1</v>
      </c>
      <c r="S730" s="52">
        <v>70</v>
      </c>
      <c r="T730" s="44">
        <v>0</v>
      </c>
      <c r="U730" s="81">
        <v>39814</v>
      </c>
      <c r="V730" s="82">
        <v>0</v>
      </c>
      <c r="W730" s="88">
        <v>39814</v>
      </c>
      <c r="X730" s="54">
        <v>29596</v>
      </c>
      <c r="Y730" s="53">
        <v>10714</v>
      </c>
      <c r="Z730" s="86">
        <v>40310</v>
      </c>
      <c r="AA730" s="86">
        <v>0</v>
      </c>
      <c r="AB730" s="86">
        <v>0</v>
      </c>
      <c r="AC730" s="87">
        <v>0</v>
      </c>
      <c r="AD730" s="198">
        <v>40310</v>
      </c>
    </row>
    <row r="731" spans="1:30" s="37" customFormat="1" x14ac:dyDescent="0.25">
      <c r="A731" s="4" t="s">
        <v>26</v>
      </c>
      <c r="B731" s="5" t="s">
        <v>142</v>
      </c>
      <c r="C731" s="6" t="s">
        <v>422</v>
      </c>
      <c r="D731" s="5">
        <v>691135</v>
      </c>
      <c r="E731" s="7" t="s">
        <v>423</v>
      </c>
      <c r="F731" s="5">
        <v>35542888</v>
      </c>
      <c r="G731" s="7" t="s">
        <v>594</v>
      </c>
      <c r="H731" s="5" t="s">
        <v>26</v>
      </c>
      <c r="I731" s="7" t="s">
        <v>312</v>
      </c>
      <c r="J731" s="7" t="s">
        <v>313</v>
      </c>
      <c r="K731" s="7" t="s">
        <v>948</v>
      </c>
      <c r="L731" s="29"/>
      <c r="M731" s="30">
        <v>15.3</v>
      </c>
      <c r="N731" s="12">
        <v>0</v>
      </c>
      <c r="O731" s="153">
        <v>15.3</v>
      </c>
      <c r="P731" s="30">
        <v>17.399999999999999</v>
      </c>
      <c r="Q731" s="43">
        <v>0</v>
      </c>
      <c r="R731" s="153">
        <v>17.399999999999999</v>
      </c>
      <c r="S731" s="52">
        <v>70</v>
      </c>
      <c r="T731" s="44">
        <v>0</v>
      </c>
      <c r="U731" s="81">
        <v>17504</v>
      </c>
      <c r="V731" s="82">
        <v>0</v>
      </c>
      <c r="W731" s="88">
        <v>17504</v>
      </c>
      <c r="X731" s="54">
        <v>13440</v>
      </c>
      <c r="Y731" s="53">
        <v>4865</v>
      </c>
      <c r="Z731" s="86">
        <v>18305</v>
      </c>
      <c r="AA731" s="86">
        <v>0</v>
      </c>
      <c r="AB731" s="86">
        <v>0</v>
      </c>
      <c r="AC731" s="87">
        <v>0</v>
      </c>
      <c r="AD731" s="198">
        <v>18305</v>
      </c>
    </row>
    <row r="732" spans="1:30" x14ac:dyDescent="0.25">
      <c r="A732" s="4" t="s">
        <v>26</v>
      </c>
      <c r="B732" s="5" t="s">
        <v>142</v>
      </c>
      <c r="C732" s="6" t="s">
        <v>422</v>
      </c>
      <c r="D732" s="5">
        <v>691135</v>
      </c>
      <c r="E732" s="7" t="s">
        <v>423</v>
      </c>
      <c r="F732" s="5">
        <v>35543019</v>
      </c>
      <c r="G732" s="7" t="s">
        <v>594</v>
      </c>
      <c r="H732" s="5" t="s">
        <v>26</v>
      </c>
      <c r="I732" s="7" t="s">
        <v>312</v>
      </c>
      <c r="J732" s="7" t="s">
        <v>313</v>
      </c>
      <c r="K732" s="7" t="s">
        <v>949</v>
      </c>
      <c r="L732" s="29"/>
      <c r="M732" s="30">
        <v>48.5</v>
      </c>
      <c r="N732" s="12">
        <v>2</v>
      </c>
      <c r="O732" s="153">
        <v>50.5</v>
      </c>
      <c r="P732" s="30">
        <v>49.2</v>
      </c>
      <c r="Q732" s="43">
        <v>2</v>
      </c>
      <c r="R732" s="153">
        <v>51.2</v>
      </c>
      <c r="S732" s="52">
        <v>70</v>
      </c>
      <c r="T732" s="44">
        <v>0</v>
      </c>
      <c r="U732" s="81">
        <v>57776</v>
      </c>
      <c r="V732" s="82">
        <v>0</v>
      </c>
      <c r="W732" s="88">
        <v>57776</v>
      </c>
      <c r="X732" s="54">
        <v>42616</v>
      </c>
      <c r="Y732" s="53">
        <v>15427</v>
      </c>
      <c r="Z732" s="86">
        <v>58043</v>
      </c>
      <c r="AA732" s="86">
        <v>0</v>
      </c>
      <c r="AB732" s="86">
        <v>0</v>
      </c>
      <c r="AC732" s="87">
        <v>0</v>
      </c>
      <c r="AD732" s="198">
        <v>58043</v>
      </c>
    </row>
    <row r="733" spans="1:30" x14ac:dyDescent="0.25">
      <c r="A733" s="4" t="s">
        <v>26</v>
      </c>
      <c r="B733" s="5" t="s">
        <v>142</v>
      </c>
      <c r="C733" s="6" t="s">
        <v>422</v>
      </c>
      <c r="D733" s="5">
        <v>691135</v>
      </c>
      <c r="E733" s="7" t="s">
        <v>423</v>
      </c>
      <c r="F733" s="5">
        <v>35543132</v>
      </c>
      <c r="G733" s="7" t="s">
        <v>542</v>
      </c>
      <c r="H733" s="5" t="s">
        <v>26</v>
      </c>
      <c r="I733" s="7" t="s">
        <v>34</v>
      </c>
      <c r="J733" s="7" t="s">
        <v>57</v>
      </c>
      <c r="K733" s="7" t="s">
        <v>950</v>
      </c>
      <c r="L733" s="29"/>
      <c r="M733" s="30">
        <v>16.399999999999999</v>
      </c>
      <c r="N733" s="12">
        <v>0.5</v>
      </c>
      <c r="O733" s="153">
        <v>16.899999999999999</v>
      </c>
      <c r="P733" s="30">
        <v>14.3</v>
      </c>
      <c r="Q733" s="43">
        <v>0.5</v>
      </c>
      <c r="R733" s="153">
        <v>14.8</v>
      </c>
      <c r="S733" s="52">
        <v>70</v>
      </c>
      <c r="T733" s="44">
        <v>0</v>
      </c>
      <c r="U733" s="81">
        <v>19335</v>
      </c>
      <c r="V733" s="82">
        <v>0</v>
      </c>
      <c r="W733" s="88">
        <v>19335</v>
      </c>
      <c r="X733" s="54">
        <v>13608</v>
      </c>
      <c r="Y733" s="53">
        <v>4926</v>
      </c>
      <c r="Z733" s="86">
        <v>18534</v>
      </c>
      <c r="AA733" s="86">
        <v>0</v>
      </c>
      <c r="AB733" s="86">
        <v>0</v>
      </c>
      <c r="AC733" s="87">
        <v>0</v>
      </c>
      <c r="AD733" s="198">
        <v>18534</v>
      </c>
    </row>
    <row r="734" spans="1:30" x14ac:dyDescent="0.25">
      <c r="A734" s="4" t="s">
        <v>26</v>
      </c>
      <c r="B734" s="5" t="s">
        <v>142</v>
      </c>
      <c r="C734" s="6" t="s">
        <v>422</v>
      </c>
      <c r="D734" s="5">
        <v>691135</v>
      </c>
      <c r="E734" s="7" t="s">
        <v>423</v>
      </c>
      <c r="F734" s="5">
        <v>35543141</v>
      </c>
      <c r="G734" s="7" t="s">
        <v>542</v>
      </c>
      <c r="H734" s="5" t="s">
        <v>26</v>
      </c>
      <c r="I734" s="7" t="s">
        <v>34</v>
      </c>
      <c r="J734" s="7" t="s">
        <v>57</v>
      </c>
      <c r="K734" s="7" t="s">
        <v>951</v>
      </c>
      <c r="L734" s="29"/>
      <c r="M734" s="30">
        <v>15</v>
      </c>
      <c r="N734" s="12">
        <v>1</v>
      </c>
      <c r="O734" s="153">
        <v>16</v>
      </c>
      <c r="P734" s="30">
        <v>18</v>
      </c>
      <c r="Q734" s="43">
        <v>1</v>
      </c>
      <c r="R734" s="153">
        <v>19</v>
      </c>
      <c r="S734" s="52">
        <v>70</v>
      </c>
      <c r="T734" s="44">
        <v>0</v>
      </c>
      <c r="U734" s="81">
        <v>18305</v>
      </c>
      <c r="V734" s="82">
        <v>0</v>
      </c>
      <c r="W734" s="88">
        <v>18305</v>
      </c>
      <c r="X734" s="54">
        <v>14280</v>
      </c>
      <c r="Y734" s="53">
        <v>5169</v>
      </c>
      <c r="Z734" s="86">
        <v>19449</v>
      </c>
      <c r="AA734" s="86">
        <v>0</v>
      </c>
      <c r="AB734" s="86">
        <v>0</v>
      </c>
      <c r="AC734" s="87">
        <v>0</v>
      </c>
      <c r="AD734" s="198">
        <v>19449</v>
      </c>
    </row>
    <row r="735" spans="1:30" x14ac:dyDescent="0.25">
      <c r="A735" s="4" t="s">
        <v>26</v>
      </c>
      <c r="B735" s="5" t="s">
        <v>142</v>
      </c>
      <c r="C735" s="6" t="s">
        <v>422</v>
      </c>
      <c r="D735" s="5">
        <v>691135</v>
      </c>
      <c r="E735" s="7" t="s">
        <v>423</v>
      </c>
      <c r="F735" s="5">
        <v>35543159</v>
      </c>
      <c r="G735" s="7" t="s">
        <v>542</v>
      </c>
      <c r="H735" s="5" t="s">
        <v>26</v>
      </c>
      <c r="I735" s="7" t="s">
        <v>34</v>
      </c>
      <c r="J735" s="7" t="s">
        <v>665</v>
      </c>
      <c r="K735" s="7" t="s">
        <v>952</v>
      </c>
      <c r="L735" s="29"/>
      <c r="M735" s="30">
        <v>16.5</v>
      </c>
      <c r="N735" s="12">
        <v>0</v>
      </c>
      <c r="O735" s="153">
        <v>16.5</v>
      </c>
      <c r="P735" s="30">
        <v>16.5</v>
      </c>
      <c r="Q735" s="43">
        <v>0</v>
      </c>
      <c r="R735" s="153">
        <v>16.5</v>
      </c>
      <c r="S735" s="52">
        <v>70</v>
      </c>
      <c r="T735" s="44">
        <v>0</v>
      </c>
      <c r="U735" s="81">
        <v>18877</v>
      </c>
      <c r="V735" s="82">
        <v>0</v>
      </c>
      <c r="W735" s="88">
        <v>18877</v>
      </c>
      <c r="X735" s="54">
        <v>13860</v>
      </c>
      <c r="Y735" s="53">
        <v>5017</v>
      </c>
      <c r="Z735" s="86">
        <v>18877</v>
      </c>
      <c r="AA735" s="86">
        <v>0</v>
      </c>
      <c r="AB735" s="86">
        <v>0</v>
      </c>
      <c r="AC735" s="87">
        <v>0</v>
      </c>
      <c r="AD735" s="198">
        <v>18877</v>
      </c>
    </row>
    <row r="736" spans="1:30" x14ac:dyDescent="0.25">
      <c r="A736" s="4" t="s">
        <v>26</v>
      </c>
      <c r="B736" s="5" t="s">
        <v>142</v>
      </c>
      <c r="C736" s="6" t="s">
        <v>422</v>
      </c>
      <c r="D736" s="5">
        <v>691135</v>
      </c>
      <c r="E736" s="7" t="s">
        <v>423</v>
      </c>
      <c r="F736" s="5">
        <v>35543167</v>
      </c>
      <c r="G736" s="7" t="s">
        <v>542</v>
      </c>
      <c r="H736" s="5" t="s">
        <v>26</v>
      </c>
      <c r="I736" s="7" t="s">
        <v>34</v>
      </c>
      <c r="J736" s="7" t="s">
        <v>665</v>
      </c>
      <c r="K736" s="7" t="s">
        <v>953</v>
      </c>
      <c r="L736" s="29"/>
      <c r="M736" s="30">
        <v>24</v>
      </c>
      <c r="N736" s="12">
        <v>0.5</v>
      </c>
      <c r="O736" s="153">
        <v>24.5</v>
      </c>
      <c r="P736" s="30">
        <v>23.5</v>
      </c>
      <c r="Q736" s="43">
        <v>0.5</v>
      </c>
      <c r="R736" s="153">
        <v>24</v>
      </c>
      <c r="S736" s="52">
        <v>70</v>
      </c>
      <c r="T736" s="44">
        <v>0</v>
      </c>
      <c r="U736" s="81">
        <v>28030</v>
      </c>
      <c r="V736" s="82">
        <v>0</v>
      </c>
      <c r="W736" s="88">
        <v>28030</v>
      </c>
      <c r="X736" s="54">
        <v>20440</v>
      </c>
      <c r="Y736" s="53">
        <v>7399</v>
      </c>
      <c r="Z736" s="86">
        <v>27839</v>
      </c>
      <c r="AA736" s="86">
        <v>0</v>
      </c>
      <c r="AB736" s="86">
        <v>0</v>
      </c>
      <c r="AC736" s="87">
        <v>0</v>
      </c>
      <c r="AD736" s="198">
        <v>27839</v>
      </c>
    </row>
    <row r="737" spans="1:30" x14ac:dyDescent="0.25">
      <c r="A737" s="4" t="s">
        <v>26</v>
      </c>
      <c r="B737" s="5" t="s">
        <v>142</v>
      </c>
      <c r="C737" s="6" t="s">
        <v>422</v>
      </c>
      <c r="D737" s="5">
        <v>691135</v>
      </c>
      <c r="E737" s="7" t="s">
        <v>423</v>
      </c>
      <c r="F737" s="5">
        <v>35543175</v>
      </c>
      <c r="G737" s="7" t="s">
        <v>542</v>
      </c>
      <c r="H737" s="5" t="s">
        <v>26</v>
      </c>
      <c r="I737" s="7" t="s">
        <v>34</v>
      </c>
      <c r="J737" s="7" t="s">
        <v>899</v>
      </c>
      <c r="K737" s="7" t="s">
        <v>954</v>
      </c>
      <c r="L737" s="29"/>
      <c r="M737" s="30">
        <v>6</v>
      </c>
      <c r="N737" s="12">
        <v>0</v>
      </c>
      <c r="O737" s="153">
        <v>6</v>
      </c>
      <c r="P737" s="30">
        <v>6</v>
      </c>
      <c r="Q737" s="43">
        <v>0</v>
      </c>
      <c r="R737" s="153">
        <v>6</v>
      </c>
      <c r="S737" s="52">
        <v>70</v>
      </c>
      <c r="T737" s="44">
        <v>0</v>
      </c>
      <c r="U737" s="81">
        <v>6864</v>
      </c>
      <c r="V737" s="82">
        <v>0</v>
      </c>
      <c r="W737" s="88">
        <v>6864</v>
      </c>
      <c r="X737" s="54">
        <v>5040</v>
      </c>
      <c r="Y737" s="53">
        <v>1824</v>
      </c>
      <c r="Z737" s="86">
        <v>6864</v>
      </c>
      <c r="AA737" s="86">
        <v>0</v>
      </c>
      <c r="AB737" s="86">
        <v>0</v>
      </c>
      <c r="AC737" s="87">
        <v>0</v>
      </c>
      <c r="AD737" s="198">
        <v>6864</v>
      </c>
    </row>
    <row r="738" spans="1:30" x14ac:dyDescent="0.25">
      <c r="A738" s="4" t="s">
        <v>26</v>
      </c>
      <c r="B738" s="5" t="s">
        <v>142</v>
      </c>
      <c r="C738" s="6" t="s">
        <v>422</v>
      </c>
      <c r="D738" s="5">
        <v>691135</v>
      </c>
      <c r="E738" s="7" t="s">
        <v>423</v>
      </c>
      <c r="F738" s="5">
        <v>35546123</v>
      </c>
      <c r="G738" s="7" t="s">
        <v>594</v>
      </c>
      <c r="H738" s="5" t="s">
        <v>26</v>
      </c>
      <c r="I738" s="7" t="s">
        <v>312</v>
      </c>
      <c r="J738" s="7" t="s">
        <v>313</v>
      </c>
      <c r="K738" s="7" t="s">
        <v>955</v>
      </c>
      <c r="L738" s="29"/>
      <c r="M738" s="30">
        <v>43.3</v>
      </c>
      <c r="N738" s="12">
        <v>1</v>
      </c>
      <c r="O738" s="153">
        <v>44.3</v>
      </c>
      <c r="P738" s="30">
        <v>45.7</v>
      </c>
      <c r="Q738" s="43">
        <v>1</v>
      </c>
      <c r="R738" s="153">
        <v>46.7</v>
      </c>
      <c r="S738" s="52">
        <v>70</v>
      </c>
      <c r="T738" s="44">
        <v>0</v>
      </c>
      <c r="U738" s="81">
        <v>50683</v>
      </c>
      <c r="V738" s="82">
        <v>0</v>
      </c>
      <c r="W738" s="88">
        <v>50683</v>
      </c>
      <c r="X738" s="54">
        <v>37884</v>
      </c>
      <c r="Y738" s="53">
        <v>13714</v>
      </c>
      <c r="Z738" s="86">
        <v>51598</v>
      </c>
      <c r="AA738" s="86">
        <v>0</v>
      </c>
      <c r="AB738" s="86">
        <v>0</v>
      </c>
      <c r="AC738" s="87">
        <v>0</v>
      </c>
      <c r="AD738" s="198">
        <v>51598</v>
      </c>
    </row>
    <row r="739" spans="1:30" x14ac:dyDescent="0.25">
      <c r="A739" s="4" t="s">
        <v>26</v>
      </c>
      <c r="B739" s="5" t="s">
        <v>142</v>
      </c>
      <c r="C739" s="6" t="s">
        <v>422</v>
      </c>
      <c r="D739" s="5">
        <v>691135</v>
      </c>
      <c r="E739" s="7" t="s">
        <v>423</v>
      </c>
      <c r="F739" s="5">
        <v>35546204</v>
      </c>
      <c r="G739" s="7" t="s">
        <v>594</v>
      </c>
      <c r="H739" s="5" t="s">
        <v>26</v>
      </c>
      <c r="I739" s="7" t="s">
        <v>312</v>
      </c>
      <c r="J739" s="7" t="s">
        <v>454</v>
      </c>
      <c r="K739" s="7" t="s">
        <v>956</v>
      </c>
      <c r="L739" s="29"/>
      <c r="M739" s="30">
        <v>34.799999999999997</v>
      </c>
      <c r="N739" s="12">
        <v>1</v>
      </c>
      <c r="O739" s="153">
        <v>35.799999999999997</v>
      </c>
      <c r="P739" s="30">
        <v>31.8</v>
      </c>
      <c r="Q739" s="43">
        <v>0</v>
      </c>
      <c r="R739" s="153">
        <v>31.8</v>
      </c>
      <c r="S739" s="52">
        <v>70</v>
      </c>
      <c r="T739" s="44">
        <v>0</v>
      </c>
      <c r="U739" s="81">
        <v>40958</v>
      </c>
      <c r="V739" s="82">
        <v>0</v>
      </c>
      <c r="W739" s="88">
        <v>40958</v>
      </c>
      <c r="X739" s="54">
        <v>28952</v>
      </c>
      <c r="Y739" s="53">
        <v>10481</v>
      </c>
      <c r="Z739" s="86">
        <v>39433</v>
      </c>
      <c r="AA739" s="86">
        <v>0</v>
      </c>
      <c r="AB739" s="86">
        <v>0</v>
      </c>
      <c r="AC739" s="87">
        <v>0</v>
      </c>
      <c r="AD739" s="198">
        <v>39433</v>
      </c>
    </row>
    <row r="740" spans="1:30" x14ac:dyDescent="0.25">
      <c r="A740" s="4" t="s">
        <v>26</v>
      </c>
      <c r="B740" s="5" t="s">
        <v>142</v>
      </c>
      <c r="C740" s="6" t="s">
        <v>422</v>
      </c>
      <c r="D740" s="5">
        <v>691135</v>
      </c>
      <c r="E740" s="7" t="s">
        <v>423</v>
      </c>
      <c r="F740" s="5">
        <v>35546832</v>
      </c>
      <c r="G740" s="7" t="s">
        <v>594</v>
      </c>
      <c r="H740" s="5" t="s">
        <v>26</v>
      </c>
      <c r="I740" s="7" t="s">
        <v>520</v>
      </c>
      <c r="J740" s="7" t="s">
        <v>690</v>
      </c>
      <c r="K740" s="7" t="s">
        <v>691</v>
      </c>
      <c r="L740" s="29"/>
      <c r="M740" s="30">
        <v>24.5</v>
      </c>
      <c r="N740" s="12">
        <v>0.5</v>
      </c>
      <c r="O740" s="153">
        <v>25</v>
      </c>
      <c r="P740" s="30">
        <v>24.6</v>
      </c>
      <c r="Q740" s="43">
        <v>0.5</v>
      </c>
      <c r="R740" s="153">
        <v>25.1</v>
      </c>
      <c r="S740" s="52">
        <v>70</v>
      </c>
      <c r="T740" s="44">
        <v>0</v>
      </c>
      <c r="U740" s="81">
        <v>28602</v>
      </c>
      <c r="V740" s="82">
        <v>0</v>
      </c>
      <c r="W740" s="88">
        <v>28602</v>
      </c>
      <c r="X740" s="54">
        <v>21028</v>
      </c>
      <c r="Y740" s="53">
        <v>7612</v>
      </c>
      <c r="Z740" s="86">
        <v>28640</v>
      </c>
      <c r="AA740" s="86">
        <v>0</v>
      </c>
      <c r="AB740" s="86">
        <v>0</v>
      </c>
      <c r="AC740" s="87">
        <v>0</v>
      </c>
      <c r="AD740" s="198">
        <v>28640</v>
      </c>
    </row>
    <row r="741" spans="1:30" x14ac:dyDescent="0.25">
      <c r="A741" s="4" t="s">
        <v>26</v>
      </c>
      <c r="B741" s="5" t="s">
        <v>142</v>
      </c>
      <c r="C741" s="6" t="s">
        <v>422</v>
      </c>
      <c r="D741" s="5">
        <v>691135</v>
      </c>
      <c r="E741" s="7" t="s">
        <v>423</v>
      </c>
      <c r="F741" s="5">
        <v>35546841</v>
      </c>
      <c r="G741" s="7" t="s">
        <v>957</v>
      </c>
      <c r="H741" s="5" t="s">
        <v>26</v>
      </c>
      <c r="I741" s="7" t="s">
        <v>520</v>
      </c>
      <c r="J741" s="7" t="s">
        <v>690</v>
      </c>
      <c r="K741" s="7" t="s">
        <v>958</v>
      </c>
      <c r="L741" s="29"/>
      <c r="M741" s="30">
        <v>40.199999999999996</v>
      </c>
      <c r="N741" s="12">
        <v>0.5</v>
      </c>
      <c r="O741" s="153">
        <v>40.699999999999996</v>
      </c>
      <c r="P741" s="30">
        <v>45.3</v>
      </c>
      <c r="Q741" s="43">
        <v>0.5</v>
      </c>
      <c r="R741" s="153">
        <v>45.8</v>
      </c>
      <c r="S741" s="52">
        <v>70</v>
      </c>
      <c r="T741" s="44">
        <v>0</v>
      </c>
      <c r="U741" s="81">
        <v>46564</v>
      </c>
      <c r="V741" s="82">
        <v>0</v>
      </c>
      <c r="W741" s="88">
        <v>46564</v>
      </c>
      <c r="X741" s="54">
        <v>35616</v>
      </c>
      <c r="Y741" s="53">
        <v>12893</v>
      </c>
      <c r="Z741" s="86">
        <v>48509</v>
      </c>
      <c r="AA741" s="86">
        <v>0</v>
      </c>
      <c r="AB741" s="86">
        <v>0</v>
      </c>
      <c r="AC741" s="87">
        <v>0</v>
      </c>
      <c r="AD741" s="198">
        <v>48509</v>
      </c>
    </row>
    <row r="742" spans="1:30" x14ac:dyDescent="0.25">
      <c r="A742" s="4" t="s">
        <v>26</v>
      </c>
      <c r="B742" s="5" t="s">
        <v>142</v>
      </c>
      <c r="C742" s="6" t="s">
        <v>422</v>
      </c>
      <c r="D742" s="5">
        <v>691135</v>
      </c>
      <c r="E742" s="7" t="s">
        <v>423</v>
      </c>
      <c r="F742" s="5">
        <v>35546859</v>
      </c>
      <c r="G742" s="7" t="s">
        <v>594</v>
      </c>
      <c r="H742" s="5" t="s">
        <v>26</v>
      </c>
      <c r="I742" s="7" t="s">
        <v>520</v>
      </c>
      <c r="J742" s="7" t="s">
        <v>690</v>
      </c>
      <c r="K742" s="7" t="s">
        <v>959</v>
      </c>
      <c r="L742" s="29"/>
      <c r="M742" s="30">
        <v>35.099999999999994</v>
      </c>
      <c r="N742" s="12">
        <v>0.5</v>
      </c>
      <c r="O742" s="153">
        <v>35.599999999999994</v>
      </c>
      <c r="P742" s="30">
        <v>36.5</v>
      </c>
      <c r="Q742" s="43">
        <v>0.5</v>
      </c>
      <c r="R742" s="153">
        <v>37</v>
      </c>
      <c r="S742" s="52">
        <v>70</v>
      </c>
      <c r="T742" s="44">
        <v>0</v>
      </c>
      <c r="U742" s="81">
        <v>40729</v>
      </c>
      <c r="V742" s="82">
        <v>0</v>
      </c>
      <c r="W742" s="88">
        <v>40729</v>
      </c>
      <c r="X742" s="54">
        <v>30296</v>
      </c>
      <c r="Y742" s="53">
        <v>10967</v>
      </c>
      <c r="Z742" s="86">
        <v>41263</v>
      </c>
      <c r="AA742" s="86">
        <v>0</v>
      </c>
      <c r="AB742" s="86">
        <v>0</v>
      </c>
      <c r="AC742" s="87">
        <v>0</v>
      </c>
      <c r="AD742" s="198">
        <v>41263</v>
      </c>
    </row>
    <row r="743" spans="1:30" x14ac:dyDescent="0.25">
      <c r="A743" s="4" t="s">
        <v>26</v>
      </c>
      <c r="B743" s="5" t="s">
        <v>142</v>
      </c>
      <c r="C743" s="6" t="s">
        <v>422</v>
      </c>
      <c r="D743" s="5">
        <v>691135</v>
      </c>
      <c r="E743" s="7" t="s">
        <v>423</v>
      </c>
      <c r="F743" s="5">
        <v>35546867</v>
      </c>
      <c r="G743" s="7" t="s">
        <v>594</v>
      </c>
      <c r="H743" s="5" t="s">
        <v>26</v>
      </c>
      <c r="I743" s="7" t="s">
        <v>520</v>
      </c>
      <c r="J743" s="7" t="s">
        <v>690</v>
      </c>
      <c r="K743" s="7" t="s">
        <v>960</v>
      </c>
      <c r="L743" s="29"/>
      <c r="M743" s="30">
        <v>47.5</v>
      </c>
      <c r="N743" s="12">
        <v>1</v>
      </c>
      <c r="O743" s="153">
        <v>48.5</v>
      </c>
      <c r="P743" s="30">
        <v>48.4</v>
      </c>
      <c r="Q743" s="43">
        <v>1</v>
      </c>
      <c r="R743" s="153">
        <v>49.4</v>
      </c>
      <c r="S743" s="52">
        <v>70</v>
      </c>
      <c r="T743" s="44">
        <v>0</v>
      </c>
      <c r="U743" s="81">
        <v>55488</v>
      </c>
      <c r="V743" s="82">
        <v>0</v>
      </c>
      <c r="W743" s="88">
        <v>55488</v>
      </c>
      <c r="X743" s="54">
        <v>40992</v>
      </c>
      <c r="Y743" s="53">
        <v>14839</v>
      </c>
      <c r="Z743" s="86">
        <v>55831</v>
      </c>
      <c r="AA743" s="86">
        <v>0</v>
      </c>
      <c r="AB743" s="86">
        <v>0</v>
      </c>
      <c r="AC743" s="87">
        <v>0</v>
      </c>
      <c r="AD743" s="198">
        <v>55831</v>
      </c>
    </row>
    <row r="744" spans="1:30" x14ac:dyDescent="0.25">
      <c r="A744" s="4" t="s">
        <v>26</v>
      </c>
      <c r="B744" s="5" t="s">
        <v>142</v>
      </c>
      <c r="C744" s="6" t="s">
        <v>422</v>
      </c>
      <c r="D744" s="5">
        <v>691135</v>
      </c>
      <c r="E744" s="7" t="s">
        <v>423</v>
      </c>
      <c r="F744" s="5">
        <v>35546875</v>
      </c>
      <c r="G744" s="7" t="s">
        <v>594</v>
      </c>
      <c r="H744" s="5" t="s">
        <v>26</v>
      </c>
      <c r="I744" s="7" t="s">
        <v>520</v>
      </c>
      <c r="J744" s="7" t="s">
        <v>690</v>
      </c>
      <c r="K744" s="7" t="s">
        <v>961</v>
      </c>
      <c r="L744" s="29"/>
      <c r="M744" s="30">
        <v>46.9</v>
      </c>
      <c r="N744" s="12">
        <v>1</v>
      </c>
      <c r="O744" s="153">
        <v>47.9</v>
      </c>
      <c r="P744" s="30">
        <v>48.1</v>
      </c>
      <c r="Q744" s="43">
        <v>1</v>
      </c>
      <c r="R744" s="153">
        <v>49.1</v>
      </c>
      <c r="S744" s="52">
        <v>70</v>
      </c>
      <c r="T744" s="44">
        <v>0</v>
      </c>
      <c r="U744" s="81">
        <v>54801</v>
      </c>
      <c r="V744" s="82">
        <v>0</v>
      </c>
      <c r="W744" s="88">
        <v>54801</v>
      </c>
      <c r="X744" s="54">
        <v>40572</v>
      </c>
      <c r="Y744" s="53">
        <v>14687</v>
      </c>
      <c r="Z744" s="86">
        <v>55259</v>
      </c>
      <c r="AA744" s="86">
        <v>0</v>
      </c>
      <c r="AB744" s="86">
        <v>0</v>
      </c>
      <c r="AC744" s="87">
        <v>0</v>
      </c>
      <c r="AD744" s="198">
        <v>55259</v>
      </c>
    </row>
    <row r="745" spans="1:30" x14ac:dyDescent="0.25">
      <c r="A745" s="4" t="s">
        <v>26</v>
      </c>
      <c r="B745" s="5" t="s">
        <v>142</v>
      </c>
      <c r="C745" s="6" t="s">
        <v>422</v>
      </c>
      <c r="D745" s="5">
        <v>691135</v>
      </c>
      <c r="E745" s="7" t="s">
        <v>423</v>
      </c>
      <c r="F745" s="5">
        <v>35552832</v>
      </c>
      <c r="G745" s="7" t="s">
        <v>542</v>
      </c>
      <c r="H745" s="5" t="s">
        <v>26</v>
      </c>
      <c r="I745" s="7" t="s">
        <v>30</v>
      </c>
      <c r="J745" s="7" t="s">
        <v>920</v>
      </c>
      <c r="K745" s="7" t="s">
        <v>969</v>
      </c>
      <c r="L745" s="29"/>
      <c r="M745" s="30">
        <v>13.5</v>
      </c>
      <c r="N745" s="12">
        <v>0</v>
      </c>
      <c r="O745" s="153">
        <v>13.5</v>
      </c>
      <c r="P745" s="30">
        <v>12.5</v>
      </c>
      <c r="Q745" s="43">
        <v>0.5</v>
      </c>
      <c r="R745" s="153">
        <v>13</v>
      </c>
      <c r="S745" s="52">
        <v>70</v>
      </c>
      <c r="T745" s="44">
        <v>0</v>
      </c>
      <c r="U745" s="81">
        <v>15445</v>
      </c>
      <c r="V745" s="82">
        <v>0</v>
      </c>
      <c r="W745" s="88">
        <v>15445</v>
      </c>
      <c r="X745" s="54">
        <v>11200</v>
      </c>
      <c r="Y745" s="53">
        <v>4054</v>
      </c>
      <c r="Z745" s="86">
        <v>15254</v>
      </c>
      <c r="AA745" s="86">
        <v>0</v>
      </c>
      <c r="AB745" s="86">
        <v>0</v>
      </c>
      <c r="AC745" s="87">
        <v>0</v>
      </c>
      <c r="AD745" s="198">
        <v>15254</v>
      </c>
    </row>
    <row r="746" spans="1:30" x14ac:dyDescent="0.25">
      <c r="A746" s="4" t="s">
        <v>26</v>
      </c>
      <c r="B746" s="5" t="s">
        <v>142</v>
      </c>
      <c r="C746" s="6" t="s">
        <v>422</v>
      </c>
      <c r="D746" s="5">
        <v>691135</v>
      </c>
      <c r="E746" s="7" t="s">
        <v>423</v>
      </c>
      <c r="F746" s="5">
        <v>35553618</v>
      </c>
      <c r="G746" s="7" t="s">
        <v>542</v>
      </c>
      <c r="H746" s="5" t="s">
        <v>26</v>
      </c>
      <c r="I746" s="7" t="s">
        <v>30</v>
      </c>
      <c r="J746" s="7" t="s">
        <v>920</v>
      </c>
      <c r="K746" s="7" t="s">
        <v>970</v>
      </c>
      <c r="L746" s="29"/>
      <c r="M746" s="30">
        <v>14</v>
      </c>
      <c r="N746" s="12">
        <v>0</v>
      </c>
      <c r="O746" s="153">
        <v>14</v>
      </c>
      <c r="P746" s="30">
        <v>12</v>
      </c>
      <c r="Q746" s="43">
        <v>0</v>
      </c>
      <c r="R746" s="153">
        <v>12</v>
      </c>
      <c r="S746" s="52">
        <v>70</v>
      </c>
      <c r="T746" s="44">
        <v>0</v>
      </c>
      <c r="U746" s="81">
        <v>16017</v>
      </c>
      <c r="V746" s="82">
        <v>0</v>
      </c>
      <c r="W746" s="88">
        <v>16017</v>
      </c>
      <c r="X746" s="54">
        <v>11200</v>
      </c>
      <c r="Y746" s="53">
        <v>4054</v>
      </c>
      <c r="Z746" s="86">
        <v>15254</v>
      </c>
      <c r="AA746" s="86">
        <v>0</v>
      </c>
      <c r="AB746" s="86">
        <v>0</v>
      </c>
      <c r="AC746" s="87">
        <v>0</v>
      </c>
      <c r="AD746" s="198">
        <v>15254</v>
      </c>
    </row>
    <row r="747" spans="1:30" x14ac:dyDescent="0.25">
      <c r="A747" s="4" t="s">
        <v>26</v>
      </c>
      <c r="B747" s="5" t="s">
        <v>142</v>
      </c>
      <c r="C747" s="6" t="s">
        <v>422</v>
      </c>
      <c r="D747" s="5">
        <v>691135</v>
      </c>
      <c r="E747" s="7" t="s">
        <v>423</v>
      </c>
      <c r="F747" s="5">
        <v>35557338</v>
      </c>
      <c r="G747" s="7" t="s">
        <v>542</v>
      </c>
      <c r="H747" s="5" t="s">
        <v>26</v>
      </c>
      <c r="I747" s="7" t="s">
        <v>34</v>
      </c>
      <c r="J747" s="7" t="s">
        <v>57</v>
      </c>
      <c r="K747" s="7" t="s">
        <v>974</v>
      </c>
      <c r="L747" s="29"/>
      <c r="M747" s="30">
        <v>11.5</v>
      </c>
      <c r="N747" s="12">
        <v>0.5</v>
      </c>
      <c r="O747" s="153">
        <v>12</v>
      </c>
      <c r="P747" s="30">
        <v>12</v>
      </c>
      <c r="Q747" s="43">
        <v>0.5</v>
      </c>
      <c r="R747" s="153">
        <v>12.5</v>
      </c>
      <c r="S747" s="52">
        <v>70</v>
      </c>
      <c r="T747" s="44">
        <v>0</v>
      </c>
      <c r="U747" s="81">
        <v>13729</v>
      </c>
      <c r="V747" s="82">
        <v>0</v>
      </c>
      <c r="W747" s="88">
        <v>13729</v>
      </c>
      <c r="X747" s="54">
        <v>10220</v>
      </c>
      <c r="Y747" s="53">
        <v>3700</v>
      </c>
      <c r="Z747" s="86">
        <v>13920</v>
      </c>
      <c r="AA747" s="86">
        <v>0</v>
      </c>
      <c r="AB747" s="86">
        <v>0</v>
      </c>
      <c r="AC747" s="87">
        <v>0</v>
      </c>
      <c r="AD747" s="198">
        <v>13920</v>
      </c>
    </row>
    <row r="748" spans="1:30" x14ac:dyDescent="0.25">
      <c r="A748" s="4" t="s">
        <v>26</v>
      </c>
      <c r="B748" s="5" t="s">
        <v>142</v>
      </c>
      <c r="C748" s="6" t="s">
        <v>422</v>
      </c>
      <c r="D748" s="5">
        <v>691135</v>
      </c>
      <c r="E748" s="7" t="s">
        <v>423</v>
      </c>
      <c r="F748" s="5">
        <v>35559420</v>
      </c>
      <c r="G748" s="7" t="s">
        <v>542</v>
      </c>
      <c r="H748" s="5" t="s">
        <v>26</v>
      </c>
      <c r="I748" s="7" t="s">
        <v>30</v>
      </c>
      <c r="J748" s="7" t="s">
        <v>920</v>
      </c>
      <c r="K748" s="7" t="s">
        <v>981</v>
      </c>
      <c r="L748" s="29"/>
      <c r="M748" s="30">
        <v>20</v>
      </c>
      <c r="N748" s="12">
        <v>0.5</v>
      </c>
      <c r="O748" s="153">
        <v>20.5</v>
      </c>
      <c r="P748" s="30">
        <v>16</v>
      </c>
      <c r="Q748" s="43">
        <v>0.5</v>
      </c>
      <c r="R748" s="153">
        <v>16.5</v>
      </c>
      <c r="S748" s="52">
        <v>70</v>
      </c>
      <c r="T748" s="44">
        <v>0</v>
      </c>
      <c r="U748" s="81">
        <v>23454</v>
      </c>
      <c r="V748" s="82">
        <v>0</v>
      </c>
      <c r="W748" s="88">
        <v>23454</v>
      </c>
      <c r="X748" s="54">
        <v>16100</v>
      </c>
      <c r="Y748" s="53">
        <v>5828</v>
      </c>
      <c r="Z748" s="86">
        <v>21928</v>
      </c>
      <c r="AA748" s="86">
        <v>0</v>
      </c>
      <c r="AB748" s="86">
        <v>0</v>
      </c>
      <c r="AC748" s="87">
        <v>0</v>
      </c>
      <c r="AD748" s="198">
        <v>21928</v>
      </c>
    </row>
    <row r="749" spans="1:30" x14ac:dyDescent="0.25">
      <c r="A749" s="4" t="s">
        <v>26</v>
      </c>
      <c r="B749" s="5" t="s">
        <v>142</v>
      </c>
      <c r="C749" s="6" t="s">
        <v>422</v>
      </c>
      <c r="D749" s="5">
        <v>691135</v>
      </c>
      <c r="E749" s="7" t="s">
        <v>423</v>
      </c>
      <c r="F749" s="5">
        <v>35559438</v>
      </c>
      <c r="G749" s="7" t="s">
        <v>542</v>
      </c>
      <c r="H749" s="5" t="s">
        <v>26</v>
      </c>
      <c r="I749" s="7" t="s">
        <v>312</v>
      </c>
      <c r="J749" s="7" t="s">
        <v>313</v>
      </c>
      <c r="K749" s="7" t="s">
        <v>982</v>
      </c>
      <c r="L749" s="29"/>
      <c r="M749" s="30">
        <v>14</v>
      </c>
      <c r="N749" s="12">
        <v>0.5</v>
      </c>
      <c r="O749" s="153">
        <v>14.5</v>
      </c>
      <c r="P749" s="30">
        <v>14</v>
      </c>
      <c r="Q749" s="43">
        <v>0.5</v>
      </c>
      <c r="R749" s="153">
        <v>14.5</v>
      </c>
      <c r="S749" s="52">
        <v>70</v>
      </c>
      <c r="T749" s="44">
        <v>0</v>
      </c>
      <c r="U749" s="81">
        <v>16589</v>
      </c>
      <c r="V749" s="82">
        <v>0</v>
      </c>
      <c r="W749" s="88">
        <v>16589</v>
      </c>
      <c r="X749" s="54">
        <v>12180</v>
      </c>
      <c r="Y749" s="53">
        <v>4409</v>
      </c>
      <c r="Z749" s="86">
        <v>16589</v>
      </c>
      <c r="AA749" s="86">
        <v>0</v>
      </c>
      <c r="AB749" s="86">
        <v>0</v>
      </c>
      <c r="AC749" s="87">
        <v>0</v>
      </c>
      <c r="AD749" s="198">
        <v>16589</v>
      </c>
    </row>
    <row r="750" spans="1:30" x14ac:dyDescent="0.25">
      <c r="A750" s="4" t="s">
        <v>26</v>
      </c>
      <c r="B750" s="5" t="s">
        <v>142</v>
      </c>
      <c r="C750" s="6" t="s">
        <v>422</v>
      </c>
      <c r="D750" s="5">
        <v>691135</v>
      </c>
      <c r="E750" s="7" t="s">
        <v>423</v>
      </c>
      <c r="F750" s="5">
        <v>42107652</v>
      </c>
      <c r="G750" s="7" t="s">
        <v>648</v>
      </c>
      <c r="H750" s="5" t="s">
        <v>26</v>
      </c>
      <c r="I750" s="7" t="s">
        <v>30</v>
      </c>
      <c r="J750" s="7" t="s">
        <v>1282</v>
      </c>
      <c r="K750" s="7" t="s">
        <v>1283</v>
      </c>
      <c r="L750" s="29"/>
      <c r="M750" s="30">
        <v>22.7</v>
      </c>
      <c r="N750" s="12">
        <v>0.7</v>
      </c>
      <c r="O750" s="153">
        <v>23.4</v>
      </c>
      <c r="P750" s="30">
        <v>23.7</v>
      </c>
      <c r="Q750" s="43">
        <v>0.2</v>
      </c>
      <c r="R750" s="153">
        <v>23.9</v>
      </c>
      <c r="S750" s="52">
        <v>70</v>
      </c>
      <c r="T750" s="44">
        <v>0</v>
      </c>
      <c r="U750" s="81">
        <v>26772</v>
      </c>
      <c r="V750" s="82">
        <v>0</v>
      </c>
      <c r="W750" s="88">
        <v>26772</v>
      </c>
      <c r="X750" s="54">
        <v>19796</v>
      </c>
      <c r="Y750" s="53">
        <v>7166</v>
      </c>
      <c r="Z750" s="86">
        <v>26962</v>
      </c>
      <c r="AA750" s="86">
        <v>0</v>
      </c>
      <c r="AB750" s="86">
        <v>0</v>
      </c>
      <c r="AC750" s="87">
        <v>0</v>
      </c>
      <c r="AD750" s="198">
        <v>26962</v>
      </c>
    </row>
    <row r="751" spans="1:30" x14ac:dyDescent="0.25">
      <c r="A751" s="4" t="s">
        <v>26</v>
      </c>
      <c r="B751" s="5" t="s">
        <v>142</v>
      </c>
      <c r="C751" s="6" t="s">
        <v>422</v>
      </c>
      <c r="D751" s="5">
        <v>691135</v>
      </c>
      <c r="E751" s="7" t="s">
        <v>423</v>
      </c>
      <c r="F751" s="5">
        <v>42409837</v>
      </c>
      <c r="G751" s="7" t="s">
        <v>1423</v>
      </c>
      <c r="H751" s="5" t="s">
        <v>26</v>
      </c>
      <c r="I751" s="7" t="s">
        <v>34</v>
      </c>
      <c r="J751" s="7" t="s">
        <v>57</v>
      </c>
      <c r="K751" s="7" t="s">
        <v>1424</v>
      </c>
      <c r="L751" s="29"/>
      <c r="M751" s="30">
        <v>11</v>
      </c>
      <c r="N751" s="12">
        <v>0</v>
      </c>
      <c r="O751" s="153">
        <v>11</v>
      </c>
      <c r="P751" s="30">
        <v>10.5</v>
      </c>
      <c r="Q751" s="43">
        <v>0</v>
      </c>
      <c r="R751" s="153">
        <v>10.5</v>
      </c>
      <c r="S751" s="52">
        <v>70</v>
      </c>
      <c r="T751" s="44">
        <v>0</v>
      </c>
      <c r="U751" s="81">
        <v>12585</v>
      </c>
      <c r="V751" s="82">
        <v>0</v>
      </c>
      <c r="W751" s="88">
        <v>12585</v>
      </c>
      <c r="X751" s="54">
        <v>9100</v>
      </c>
      <c r="Y751" s="53">
        <v>3294</v>
      </c>
      <c r="Z751" s="86">
        <v>12394</v>
      </c>
      <c r="AA751" s="86">
        <v>0</v>
      </c>
      <c r="AB751" s="86">
        <v>0</v>
      </c>
      <c r="AC751" s="87">
        <v>0</v>
      </c>
      <c r="AD751" s="198">
        <v>12394</v>
      </c>
    </row>
    <row r="752" spans="1:30" x14ac:dyDescent="0.25">
      <c r="A752" s="4" t="s">
        <v>26</v>
      </c>
      <c r="B752" s="5" t="s">
        <v>142</v>
      </c>
      <c r="C752" s="6" t="s">
        <v>422</v>
      </c>
      <c r="D752" s="5">
        <v>691135</v>
      </c>
      <c r="E752" s="7" t="s">
        <v>423</v>
      </c>
      <c r="F752" s="5">
        <v>52109828</v>
      </c>
      <c r="G752" s="7" t="s">
        <v>648</v>
      </c>
      <c r="H752" s="5" t="s">
        <v>26</v>
      </c>
      <c r="I752" s="7" t="s">
        <v>30</v>
      </c>
      <c r="J752" s="7" t="s">
        <v>54</v>
      </c>
      <c r="K752" s="7" t="s">
        <v>1608</v>
      </c>
      <c r="L752" s="29"/>
      <c r="M752" s="30">
        <v>34</v>
      </c>
      <c r="N752" s="12">
        <v>0.5</v>
      </c>
      <c r="O752" s="153">
        <v>34.5</v>
      </c>
      <c r="P752" s="30">
        <v>34.299999999999997</v>
      </c>
      <c r="Q752" s="43">
        <v>1</v>
      </c>
      <c r="R752" s="153">
        <v>35.299999999999997</v>
      </c>
      <c r="S752" s="52">
        <v>70</v>
      </c>
      <c r="T752" s="44">
        <v>0</v>
      </c>
      <c r="U752" s="81">
        <v>39470</v>
      </c>
      <c r="V752" s="82">
        <v>0</v>
      </c>
      <c r="W752" s="88">
        <v>39470</v>
      </c>
      <c r="X752" s="54">
        <v>29204</v>
      </c>
      <c r="Y752" s="53">
        <v>10572</v>
      </c>
      <c r="Z752" s="86">
        <v>39776</v>
      </c>
      <c r="AA752" s="86">
        <v>0</v>
      </c>
      <c r="AB752" s="86">
        <v>0</v>
      </c>
      <c r="AC752" s="87">
        <v>0</v>
      </c>
      <c r="AD752" s="198">
        <v>39776</v>
      </c>
    </row>
    <row r="753" spans="1:30" x14ac:dyDescent="0.25">
      <c r="A753" s="4" t="s">
        <v>26</v>
      </c>
      <c r="B753" s="5" t="s">
        <v>142</v>
      </c>
      <c r="C753" s="6" t="s">
        <v>422</v>
      </c>
      <c r="D753" s="5">
        <v>691135</v>
      </c>
      <c r="E753" s="7" t="s">
        <v>423</v>
      </c>
      <c r="F753" s="5">
        <v>56664907</v>
      </c>
      <c r="G753" s="7" t="s">
        <v>33</v>
      </c>
      <c r="H753" s="5" t="s">
        <v>26</v>
      </c>
      <c r="I753" s="7" t="s">
        <v>312</v>
      </c>
      <c r="J753" s="7" t="s">
        <v>934</v>
      </c>
      <c r="K753" s="7" t="s">
        <v>1785</v>
      </c>
      <c r="L753" s="29"/>
      <c r="M753" s="30">
        <v>69.5</v>
      </c>
      <c r="N753" s="12">
        <v>3</v>
      </c>
      <c r="O753" s="153">
        <v>72.5</v>
      </c>
      <c r="P753" s="30">
        <v>88.7</v>
      </c>
      <c r="Q753" s="43">
        <v>7</v>
      </c>
      <c r="R753" s="153">
        <v>95.7</v>
      </c>
      <c r="S753" s="52">
        <v>70</v>
      </c>
      <c r="T753" s="44">
        <v>0</v>
      </c>
      <c r="U753" s="81">
        <v>82946</v>
      </c>
      <c r="V753" s="82">
        <v>0</v>
      </c>
      <c r="W753" s="88">
        <v>82946</v>
      </c>
      <c r="X753" s="54">
        <v>67396</v>
      </c>
      <c r="Y753" s="53">
        <v>24397</v>
      </c>
      <c r="Z753" s="86">
        <v>91793</v>
      </c>
      <c r="AA753" s="86">
        <v>0</v>
      </c>
      <c r="AB753" s="86">
        <v>0</v>
      </c>
      <c r="AC753" s="87">
        <v>0</v>
      </c>
      <c r="AD753" s="198">
        <v>91793</v>
      </c>
    </row>
    <row r="754" spans="1:30" x14ac:dyDescent="0.25">
      <c r="A754" s="4" t="s">
        <v>26</v>
      </c>
      <c r="B754" s="5" t="s">
        <v>329</v>
      </c>
      <c r="C754" s="6" t="s">
        <v>369</v>
      </c>
      <c r="D754" s="5">
        <v>179094</v>
      </c>
      <c r="E754" s="7" t="s">
        <v>370</v>
      </c>
      <c r="F754" s="5">
        <v>618233</v>
      </c>
      <c r="G754" s="7" t="s">
        <v>371</v>
      </c>
      <c r="H754" s="5" t="s">
        <v>26</v>
      </c>
      <c r="I754" s="7" t="s">
        <v>30</v>
      </c>
      <c r="J754" s="7" t="s">
        <v>54</v>
      </c>
      <c r="K754" s="7" t="s">
        <v>372</v>
      </c>
      <c r="L754" s="29"/>
      <c r="M754" s="30">
        <v>29.2</v>
      </c>
      <c r="N754" s="12">
        <v>0.5</v>
      </c>
      <c r="O754" s="153">
        <v>29.7</v>
      </c>
      <c r="P754" s="30">
        <v>29.9</v>
      </c>
      <c r="Q754" s="43">
        <v>0.5</v>
      </c>
      <c r="R754" s="153">
        <v>30.4</v>
      </c>
      <c r="S754" s="52">
        <v>70</v>
      </c>
      <c r="T754" s="44">
        <v>0</v>
      </c>
      <c r="U754" s="81">
        <v>33979</v>
      </c>
      <c r="V754" s="82">
        <v>0</v>
      </c>
      <c r="W754" s="88">
        <v>33979</v>
      </c>
      <c r="X754" s="54">
        <v>25144</v>
      </c>
      <c r="Y754" s="53">
        <v>9102</v>
      </c>
      <c r="Z754" s="86">
        <v>34246</v>
      </c>
      <c r="AA754" s="86">
        <v>0</v>
      </c>
      <c r="AB754" s="86">
        <v>0</v>
      </c>
      <c r="AC754" s="87">
        <v>0</v>
      </c>
      <c r="AD754" s="198">
        <v>34246</v>
      </c>
    </row>
    <row r="755" spans="1:30" x14ac:dyDescent="0.25">
      <c r="A755" s="4" t="s">
        <v>26</v>
      </c>
      <c r="B755" s="5" t="s">
        <v>329</v>
      </c>
      <c r="C755" s="6" t="s">
        <v>369</v>
      </c>
      <c r="D755" s="5">
        <v>179094</v>
      </c>
      <c r="E755" s="7" t="s">
        <v>370</v>
      </c>
      <c r="F755" s="5">
        <v>17079756</v>
      </c>
      <c r="G755" s="7" t="s">
        <v>476</v>
      </c>
      <c r="H755" s="5" t="s">
        <v>26</v>
      </c>
      <c r="I755" s="7" t="s">
        <v>312</v>
      </c>
      <c r="J755" s="7" t="s">
        <v>313</v>
      </c>
      <c r="K755" s="7" t="s">
        <v>477</v>
      </c>
      <c r="L755" s="29"/>
      <c r="M755" s="30">
        <v>47.4</v>
      </c>
      <c r="N755" s="12">
        <v>0.5</v>
      </c>
      <c r="O755" s="153">
        <v>47.9</v>
      </c>
      <c r="P755" s="30">
        <v>47</v>
      </c>
      <c r="Q755" s="43">
        <v>1</v>
      </c>
      <c r="R755" s="153">
        <v>48</v>
      </c>
      <c r="S755" s="52">
        <v>70</v>
      </c>
      <c r="T755" s="44">
        <v>0</v>
      </c>
      <c r="U755" s="81">
        <v>54801</v>
      </c>
      <c r="V755" s="82">
        <v>0</v>
      </c>
      <c r="W755" s="88">
        <v>54801</v>
      </c>
      <c r="X755" s="54">
        <v>40264</v>
      </c>
      <c r="Y755" s="53">
        <v>14576</v>
      </c>
      <c r="Z755" s="86">
        <v>54840</v>
      </c>
      <c r="AA755" s="86">
        <v>0</v>
      </c>
      <c r="AB755" s="86">
        <v>0</v>
      </c>
      <c r="AC755" s="87">
        <v>0</v>
      </c>
      <c r="AD755" s="198">
        <v>54840</v>
      </c>
    </row>
    <row r="756" spans="1:30" x14ac:dyDescent="0.25">
      <c r="A756" s="4" t="s">
        <v>26</v>
      </c>
      <c r="B756" s="5" t="s">
        <v>329</v>
      </c>
      <c r="C756" s="6" t="s">
        <v>369</v>
      </c>
      <c r="D756" s="5">
        <v>179094</v>
      </c>
      <c r="E756" s="7" t="s">
        <v>370</v>
      </c>
      <c r="F756" s="5">
        <v>31942199</v>
      </c>
      <c r="G756" s="7" t="s">
        <v>898</v>
      </c>
      <c r="H756" s="5" t="s">
        <v>26</v>
      </c>
      <c r="I756" s="7" t="s">
        <v>34</v>
      </c>
      <c r="J756" s="7" t="s">
        <v>899</v>
      </c>
      <c r="K756" s="7" t="s">
        <v>900</v>
      </c>
      <c r="L756" s="29"/>
      <c r="M756" s="30">
        <v>30.2</v>
      </c>
      <c r="N756" s="12">
        <v>0</v>
      </c>
      <c r="O756" s="153">
        <v>30.2</v>
      </c>
      <c r="P756" s="30">
        <v>31</v>
      </c>
      <c r="Q756" s="43">
        <v>0</v>
      </c>
      <c r="R756" s="153">
        <v>31</v>
      </c>
      <c r="S756" s="52">
        <v>70</v>
      </c>
      <c r="T756" s="44">
        <v>0</v>
      </c>
      <c r="U756" s="81">
        <v>34551</v>
      </c>
      <c r="V756" s="82">
        <v>0</v>
      </c>
      <c r="W756" s="88">
        <v>34551</v>
      </c>
      <c r="X756" s="54">
        <v>25592</v>
      </c>
      <c r="Y756" s="53">
        <v>9264</v>
      </c>
      <c r="Z756" s="86">
        <v>34856</v>
      </c>
      <c r="AA756" s="86">
        <v>0</v>
      </c>
      <c r="AB756" s="86">
        <v>0</v>
      </c>
      <c r="AC756" s="87">
        <v>0</v>
      </c>
      <c r="AD756" s="198">
        <v>34856</v>
      </c>
    </row>
    <row r="757" spans="1:30" x14ac:dyDescent="0.25">
      <c r="A757" s="4" t="s">
        <v>26</v>
      </c>
      <c r="B757" s="5" t="s">
        <v>329</v>
      </c>
      <c r="C757" s="6" t="s">
        <v>369</v>
      </c>
      <c r="D757" s="5">
        <v>179094</v>
      </c>
      <c r="E757" s="7" t="s">
        <v>370</v>
      </c>
      <c r="F757" s="5">
        <v>35560321</v>
      </c>
      <c r="G757" s="7" t="s">
        <v>983</v>
      </c>
      <c r="H757" s="5" t="s">
        <v>26</v>
      </c>
      <c r="I757" s="7" t="s">
        <v>520</v>
      </c>
      <c r="J757" s="7" t="s">
        <v>690</v>
      </c>
      <c r="K757" s="7" t="s">
        <v>984</v>
      </c>
      <c r="L757" s="29"/>
      <c r="M757" s="30">
        <v>41</v>
      </c>
      <c r="N757" s="12">
        <v>0.8</v>
      </c>
      <c r="O757" s="153">
        <v>41.8</v>
      </c>
      <c r="P757" s="30">
        <v>41</v>
      </c>
      <c r="Q757" s="43">
        <v>0.8</v>
      </c>
      <c r="R757" s="153">
        <v>41.8</v>
      </c>
      <c r="S757" s="52">
        <v>70</v>
      </c>
      <c r="T757" s="44">
        <v>0</v>
      </c>
      <c r="U757" s="81">
        <v>47823</v>
      </c>
      <c r="V757" s="82">
        <v>0</v>
      </c>
      <c r="W757" s="88">
        <v>47823</v>
      </c>
      <c r="X757" s="54">
        <v>35112</v>
      </c>
      <c r="Y757" s="53">
        <v>12711</v>
      </c>
      <c r="Z757" s="86">
        <v>47823</v>
      </c>
      <c r="AA757" s="86">
        <v>0</v>
      </c>
      <c r="AB757" s="86">
        <v>0</v>
      </c>
      <c r="AC757" s="87">
        <v>0</v>
      </c>
      <c r="AD757" s="198">
        <v>47823</v>
      </c>
    </row>
    <row r="758" spans="1:30" s="37" customFormat="1" x14ac:dyDescent="0.25">
      <c r="A758" s="4" t="s">
        <v>26</v>
      </c>
      <c r="B758" s="5" t="s">
        <v>329</v>
      </c>
      <c r="C758" s="6" t="s">
        <v>369</v>
      </c>
      <c r="D758" s="5">
        <v>179094</v>
      </c>
      <c r="E758" s="7" t="s">
        <v>370</v>
      </c>
      <c r="F758" s="5">
        <v>35561548</v>
      </c>
      <c r="G758" s="7" t="s">
        <v>985</v>
      </c>
      <c r="H758" s="5" t="s">
        <v>26</v>
      </c>
      <c r="I758" s="7" t="s">
        <v>312</v>
      </c>
      <c r="J758" s="7" t="s">
        <v>903</v>
      </c>
      <c r="K758" s="7" t="s">
        <v>986</v>
      </c>
      <c r="L758" s="29"/>
      <c r="M758" s="30">
        <v>46.900000000000006</v>
      </c>
      <c r="N758" s="12">
        <v>0.1</v>
      </c>
      <c r="O758" s="153">
        <v>47</v>
      </c>
      <c r="P758" s="30">
        <v>50.800000000000004</v>
      </c>
      <c r="Q758" s="43">
        <v>0</v>
      </c>
      <c r="R758" s="153">
        <v>50.800000000000004</v>
      </c>
      <c r="S758" s="52">
        <v>70</v>
      </c>
      <c r="T758" s="44">
        <v>0</v>
      </c>
      <c r="U758" s="81">
        <v>53771</v>
      </c>
      <c r="V758" s="82">
        <v>0</v>
      </c>
      <c r="W758" s="88">
        <v>53771</v>
      </c>
      <c r="X758" s="54">
        <v>40544</v>
      </c>
      <c r="Y758" s="53">
        <v>14677</v>
      </c>
      <c r="Z758" s="86">
        <v>55221</v>
      </c>
      <c r="AA758" s="86">
        <v>0</v>
      </c>
      <c r="AB758" s="86">
        <v>0</v>
      </c>
      <c r="AC758" s="87">
        <v>0</v>
      </c>
      <c r="AD758" s="198">
        <v>55221</v>
      </c>
    </row>
    <row r="759" spans="1:30" x14ac:dyDescent="0.25">
      <c r="A759" s="4" t="s">
        <v>26</v>
      </c>
      <c r="B759" s="5" t="s">
        <v>329</v>
      </c>
      <c r="C759" s="6" t="s">
        <v>369</v>
      </c>
      <c r="D759" s="5">
        <v>179094</v>
      </c>
      <c r="E759" s="7" t="s">
        <v>370</v>
      </c>
      <c r="F759" s="5">
        <v>35563176</v>
      </c>
      <c r="G759" s="7" t="s">
        <v>994</v>
      </c>
      <c r="H759" s="5" t="s">
        <v>26</v>
      </c>
      <c r="I759" s="7" t="s">
        <v>520</v>
      </c>
      <c r="J759" s="7" t="s">
        <v>521</v>
      </c>
      <c r="K759" s="7" t="s">
        <v>522</v>
      </c>
      <c r="L759" s="29"/>
      <c r="M759" s="30">
        <v>9.3000000000000007</v>
      </c>
      <c r="N759" s="12">
        <v>0</v>
      </c>
      <c r="O759" s="153">
        <v>9.3000000000000007</v>
      </c>
      <c r="P759" s="30">
        <v>9</v>
      </c>
      <c r="Q759" s="43">
        <v>0</v>
      </c>
      <c r="R759" s="153">
        <v>9</v>
      </c>
      <c r="S759" s="52">
        <v>70</v>
      </c>
      <c r="T759" s="44">
        <v>0</v>
      </c>
      <c r="U759" s="81">
        <v>10640</v>
      </c>
      <c r="V759" s="82">
        <v>0</v>
      </c>
      <c r="W759" s="88">
        <v>10640</v>
      </c>
      <c r="X759" s="54">
        <v>7728</v>
      </c>
      <c r="Y759" s="53">
        <v>2798</v>
      </c>
      <c r="Z759" s="86">
        <v>10526</v>
      </c>
      <c r="AA759" s="86">
        <v>0</v>
      </c>
      <c r="AB759" s="86">
        <v>0</v>
      </c>
      <c r="AC759" s="87">
        <v>0</v>
      </c>
      <c r="AD759" s="198">
        <v>10526</v>
      </c>
    </row>
    <row r="760" spans="1:30" x14ac:dyDescent="0.25">
      <c r="A760" s="4" t="s">
        <v>26</v>
      </c>
      <c r="B760" s="5" t="s">
        <v>329</v>
      </c>
      <c r="C760" s="6" t="s">
        <v>995</v>
      </c>
      <c r="D760" s="5">
        <v>30305624</v>
      </c>
      <c r="E760" s="7" t="s">
        <v>996</v>
      </c>
      <c r="F760" s="5">
        <v>35564024</v>
      </c>
      <c r="G760" s="7" t="s">
        <v>997</v>
      </c>
      <c r="H760" s="5" t="s">
        <v>26</v>
      </c>
      <c r="I760" s="7" t="s">
        <v>34</v>
      </c>
      <c r="J760" s="7" t="s">
        <v>57</v>
      </c>
      <c r="K760" s="7" t="s">
        <v>998</v>
      </c>
      <c r="L760" s="29"/>
      <c r="M760" s="30">
        <v>22</v>
      </c>
      <c r="N760" s="12">
        <v>0</v>
      </c>
      <c r="O760" s="153">
        <v>22</v>
      </c>
      <c r="P760" s="30">
        <v>19.5</v>
      </c>
      <c r="Q760" s="43">
        <v>0</v>
      </c>
      <c r="R760" s="153">
        <v>19.5</v>
      </c>
      <c r="S760" s="52">
        <v>70</v>
      </c>
      <c r="T760" s="44">
        <v>0</v>
      </c>
      <c r="U760" s="81">
        <v>25170</v>
      </c>
      <c r="V760" s="82">
        <v>0</v>
      </c>
      <c r="W760" s="88">
        <v>25170</v>
      </c>
      <c r="X760" s="54">
        <v>17780</v>
      </c>
      <c r="Y760" s="53">
        <v>6436</v>
      </c>
      <c r="Z760" s="86">
        <v>24216</v>
      </c>
      <c r="AA760" s="86">
        <v>0</v>
      </c>
      <c r="AB760" s="86">
        <v>0</v>
      </c>
      <c r="AC760" s="87">
        <v>0</v>
      </c>
      <c r="AD760" s="198">
        <v>24216</v>
      </c>
    </row>
    <row r="761" spans="1:30" x14ac:dyDescent="0.25">
      <c r="A761" s="4" t="s">
        <v>26</v>
      </c>
      <c r="B761" s="5" t="s">
        <v>329</v>
      </c>
      <c r="C761" s="6" t="s">
        <v>995</v>
      </c>
      <c r="D761" s="5">
        <v>30305624</v>
      </c>
      <c r="E761" s="7" t="s">
        <v>996</v>
      </c>
      <c r="F761" s="5">
        <v>42104955</v>
      </c>
      <c r="G761" s="7" t="s">
        <v>1276</v>
      </c>
      <c r="H761" s="5" t="s">
        <v>26</v>
      </c>
      <c r="I761" s="7" t="s">
        <v>30</v>
      </c>
      <c r="J761" s="7" t="s">
        <v>920</v>
      </c>
      <c r="K761" s="7" t="s">
        <v>1277</v>
      </c>
      <c r="L761" s="29"/>
      <c r="M761" s="30">
        <v>24.4</v>
      </c>
      <c r="N761" s="12">
        <v>0</v>
      </c>
      <c r="O761" s="153">
        <v>24.4</v>
      </c>
      <c r="P761" s="30">
        <v>26.2</v>
      </c>
      <c r="Q761" s="43">
        <v>0.8</v>
      </c>
      <c r="R761" s="153">
        <v>27</v>
      </c>
      <c r="S761" s="52">
        <v>70</v>
      </c>
      <c r="T761" s="44">
        <v>0</v>
      </c>
      <c r="U761" s="81">
        <v>27915</v>
      </c>
      <c r="V761" s="82">
        <v>0</v>
      </c>
      <c r="W761" s="88">
        <v>27915</v>
      </c>
      <c r="X761" s="54">
        <v>21224</v>
      </c>
      <c r="Y761" s="53">
        <v>7683</v>
      </c>
      <c r="Z761" s="86">
        <v>28907</v>
      </c>
      <c r="AA761" s="86">
        <v>0</v>
      </c>
      <c r="AB761" s="86">
        <v>0</v>
      </c>
      <c r="AC761" s="87">
        <v>0</v>
      </c>
      <c r="AD761" s="198">
        <v>28907</v>
      </c>
    </row>
    <row r="762" spans="1:30" x14ac:dyDescent="0.25">
      <c r="A762" s="4" t="s">
        <v>26</v>
      </c>
      <c r="B762" s="5" t="s">
        <v>329</v>
      </c>
      <c r="C762" s="6" t="s">
        <v>1013</v>
      </c>
      <c r="D762" s="5">
        <v>35548509</v>
      </c>
      <c r="E762" s="7" t="s">
        <v>1014</v>
      </c>
      <c r="F762" s="5">
        <v>35573180</v>
      </c>
      <c r="G762" s="7" t="s">
        <v>1015</v>
      </c>
      <c r="H762" s="5" t="s">
        <v>26</v>
      </c>
      <c r="I762" s="7" t="s">
        <v>312</v>
      </c>
      <c r="J762" s="7" t="s">
        <v>313</v>
      </c>
      <c r="K762" s="7" t="s">
        <v>1016</v>
      </c>
      <c r="L762" s="29"/>
      <c r="M762" s="30">
        <v>5</v>
      </c>
      <c r="N762" s="12">
        <v>0</v>
      </c>
      <c r="O762" s="153">
        <v>5</v>
      </c>
      <c r="P762" s="30">
        <v>5</v>
      </c>
      <c r="Q762" s="43">
        <v>0</v>
      </c>
      <c r="R762" s="153">
        <v>5</v>
      </c>
      <c r="S762" s="52">
        <v>70</v>
      </c>
      <c r="T762" s="44">
        <v>0</v>
      </c>
      <c r="U762" s="81">
        <v>5720</v>
      </c>
      <c r="V762" s="82">
        <v>0</v>
      </c>
      <c r="W762" s="88">
        <v>5720</v>
      </c>
      <c r="X762" s="54">
        <v>4200</v>
      </c>
      <c r="Y762" s="53">
        <v>1520</v>
      </c>
      <c r="Z762" s="86">
        <v>5720</v>
      </c>
      <c r="AA762" s="86">
        <v>0</v>
      </c>
      <c r="AB762" s="86">
        <v>0</v>
      </c>
      <c r="AC762" s="87">
        <v>0</v>
      </c>
      <c r="AD762" s="198">
        <v>5720</v>
      </c>
    </row>
    <row r="763" spans="1:30" s="39" customFormat="1" x14ac:dyDescent="0.25">
      <c r="A763" s="4" t="s">
        <v>26</v>
      </c>
      <c r="B763" s="5" t="s">
        <v>329</v>
      </c>
      <c r="C763" s="6" t="s">
        <v>1385</v>
      </c>
      <c r="D763" s="5">
        <v>587125</v>
      </c>
      <c r="E763" s="7" t="s">
        <v>1386</v>
      </c>
      <c r="F763" s="5">
        <v>42319234</v>
      </c>
      <c r="G763" s="7" t="s">
        <v>1387</v>
      </c>
      <c r="H763" s="5" t="s">
        <v>26</v>
      </c>
      <c r="I763" s="7" t="s">
        <v>30</v>
      </c>
      <c r="J763" s="7" t="s">
        <v>54</v>
      </c>
      <c r="K763" s="7" t="s">
        <v>1388</v>
      </c>
      <c r="L763" s="29"/>
      <c r="M763" s="30">
        <v>18.600000000000001</v>
      </c>
      <c r="N763" s="12">
        <v>1</v>
      </c>
      <c r="O763" s="153">
        <v>19.600000000000001</v>
      </c>
      <c r="P763" s="30">
        <v>17</v>
      </c>
      <c r="Q763" s="43">
        <v>1</v>
      </c>
      <c r="R763" s="153">
        <v>18</v>
      </c>
      <c r="S763" s="52">
        <v>70</v>
      </c>
      <c r="T763" s="44">
        <v>0</v>
      </c>
      <c r="U763" s="81">
        <v>22424</v>
      </c>
      <c r="V763" s="82">
        <v>0</v>
      </c>
      <c r="W763" s="88">
        <v>22424</v>
      </c>
      <c r="X763" s="54">
        <v>16016</v>
      </c>
      <c r="Y763" s="53">
        <v>5798</v>
      </c>
      <c r="Z763" s="86">
        <v>21814</v>
      </c>
      <c r="AA763" s="86">
        <v>0</v>
      </c>
      <c r="AB763" s="86">
        <v>0</v>
      </c>
      <c r="AC763" s="87">
        <v>0</v>
      </c>
      <c r="AD763" s="198">
        <v>21814</v>
      </c>
    </row>
    <row r="764" spans="1:30" s="39" customFormat="1" x14ac:dyDescent="0.25">
      <c r="A764" s="4" t="s">
        <v>26</v>
      </c>
      <c r="B764" s="5" t="s">
        <v>329</v>
      </c>
      <c r="C764" s="6" t="s">
        <v>1391</v>
      </c>
      <c r="D764" s="5">
        <v>35569794</v>
      </c>
      <c r="E764" s="7" t="s">
        <v>1392</v>
      </c>
      <c r="F764" s="5">
        <v>42323002</v>
      </c>
      <c r="G764" s="7" t="s">
        <v>1015</v>
      </c>
      <c r="H764" s="5" t="s">
        <v>26</v>
      </c>
      <c r="I764" s="7" t="s">
        <v>520</v>
      </c>
      <c r="J764" s="7" t="s">
        <v>521</v>
      </c>
      <c r="K764" s="7" t="s">
        <v>1393</v>
      </c>
      <c r="L764" s="29"/>
      <c r="M764" s="30">
        <v>5</v>
      </c>
      <c r="N764" s="12">
        <v>0</v>
      </c>
      <c r="O764" s="153">
        <v>5</v>
      </c>
      <c r="P764" s="30">
        <v>5</v>
      </c>
      <c r="Q764" s="43">
        <v>0</v>
      </c>
      <c r="R764" s="153">
        <v>5</v>
      </c>
      <c r="S764" s="52">
        <v>70</v>
      </c>
      <c r="T764" s="44">
        <v>0</v>
      </c>
      <c r="U764" s="81">
        <v>5720</v>
      </c>
      <c r="V764" s="82">
        <v>0</v>
      </c>
      <c r="W764" s="88">
        <v>5720</v>
      </c>
      <c r="X764" s="54">
        <v>4200</v>
      </c>
      <c r="Y764" s="53">
        <v>1520</v>
      </c>
      <c r="Z764" s="86">
        <v>5720</v>
      </c>
      <c r="AA764" s="86">
        <v>0</v>
      </c>
      <c r="AB764" s="86">
        <v>0</v>
      </c>
      <c r="AC764" s="87">
        <v>0</v>
      </c>
      <c r="AD764" s="198">
        <v>5720</v>
      </c>
    </row>
    <row r="765" spans="1:30" x14ac:dyDescent="0.25">
      <c r="A765" s="4" t="s">
        <v>26</v>
      </c>
      <c r="B765" s="5" t="s">
        <v>329</v>
      </c>
      <c r="C765" s="6" t="s">
        <v>1391</v>
      </c>
      <c r="D765" s="5">
        <v>35569794</v>
      </c>
      <c r="E765" s="7" t="s">
        <v>1392</v>
      </c>
      <c r="F765" s="5">
        <v>50980637</v>
      </c>
      <c r="G765" s="7" t="s">
        <v>1572</v>
      </c>
      <c r="H765" s="5" t="s">
        <v>26</v>
      </c>
      <c r="I765" s="7" t="s">
        <v>520</v>
      </c>
      <c r="J765" s="7" t="s">
        <v>521</v>
      </c>
      <c r="K765" s="7" t="s">
        <v>1393</v>
      </c>
      <c r="L765" s="29"/>
      <c r="M765" s="30">
        <v>7</v>
      </c>
      <c r="N765" s="12">
        <v>0</v>
      </c>
      <c r="O765" s="153">
        <v>7</v>
      </c>
      <c r="P765" s="30">
        <v>7</v>
      </c>
      <c r="Q765" s="43">
        <v>0</v>
      </c>
      <c r="R765" s="153">
        <v>7</v>
      </c>
      <c r="S765" s="52">
        <v>70</v>
      </c>
      <c r="T765" s="44">
        <v>0</v>
      </c>
      <c r="U765" s="81">
        <v>8009</v>
      </c>
      <c r="V765" s="82">
        <v>0</v>
      </c>
      <c r="W765" s="88">
        <v>8009</v>
      </c>
      <c r="X765" s="54">
        <v>5880</v>
      </c>
      <c r="Y765" s="53">
        <v>2129</v>
      </c>
      <c r="Z765" s="86">
        <v>8009</v>
      </c>
      <c r="AA765" s="86">
        <v>0</v>
      </c>
      <c r="AB765" s="86">
        <v>0</v>
      </c>
      <c r="AC765" s="87">
        <v>0</v>
      </c>
      <c r="AD765" s="198">
        <v>8009</v>
      </c>
    </row>
    <row r="766" spans="1:30" x14ac:dyDescent="0.25">
      <c r="A766" s="4" t="s">
        <v>26</v>
      </c>
      <c r="B766" s="5" t="s">
        <v>329</v>
      </c>
      <c r="C766" s="6" t="s">
        <v>1657</v>
      </c>
      <c r="D766" s="5">
        <v>31275893</v>
      </c>
      <c r="E766" s="7" t="s">
        <v>1658</v>
      </c>
      <c r="F766" s="5">
        <v>53247949</v>
      </c>
      <c r="G766" s="7" t="s">
        <v>1659</v>
      </c>
      <c r="H766" s="5" t="s">
        <v>26</v>
      </c>
      <c r="I766" s="7" t="s">
        <v>30</v>
      </c>
      <c r="J766" s="7" t="s">
        <v>54</v>
      </c>
      <c r="K766" s="7" t="s">
        <v>1660</v>
      </c>
      <c r="L766" s="29"/>
      <c r="M766" s="30">
        <v>6</v>
      </c>
      <c r="N766" s="12">
        <v>0</v>
      </c>
      <c r="O766" s="153">
        <v>6</v>
      </c>
      <c r="P766" s="30">
        <v>4</v>
      </c>
      <c r="Q766" s="43">
        <v>0</v>
      </c>
      <c r="R766" s="153">
        <v>4</v>
      </c>
      <c r="S766" s="52">
        <v>70</v>
      </c>
      <c r="T766" s="44">
        <v>0</v>
      </c>
      <c r="U766" s="81">
        <v>6864</v>
      </c>
      <c r="V766" s="82">
        <v>0</v>
      </c>
      <c r="W766" s="88">
        <v>6864</v>
      </c>
      <c r="X766" s="54">
        <v>4480</v>
      </c>
      <c r="Y766" s="53">
        <v>1622</v>
      </c>
      <c r="Z766" s="86">
        <v>6102</v>
      </c>
      <c r="AA766" s="86">
        <v>0</v>
      </c>
      <c r="AB766" s="86">
        <v>0</v>
      </c>
      <c r="AC766" s="87">
        <v>0</v>
      </c>
      <c r="AD766" s="198">
        <v>6102</v>
      </c>
    </row>
    <row r="767" spans="1:30" x14ac:dyDescent="0.25">
      <c r="A767" s="4" t="s">
        <v>26</v>
      </c>
      <c r="B767" s="5" t="s">
        <v>307</v>
      </c>
      <c r="C767" s="6" t="s">
        <v>966</v>
      </c>
      <c r="D767" s="5">
        <v>31698964</v>
      </c>
      <c r="E767" s="7" t="s">
        <v>967</v>
      </c>
      <c r="F767" s="5">
        <v>35547260</v>
      </c>
      <c r="G767" s="7" t="s">
        <v>968</v>
      </c>
      <c r="H767" s="5" t="s">
        <v>26</v>
      </c>
      <c r="I767" s="7" t="s">
        <v>34</v>
      </c>
      <c r="J767" s="7" t="s">
        <v>57</v>
      </c>
      <c r="K767" s="7" t="s">
        <v>58</v>
      </c>
      <c r="L767" s="29"/>
      <c r="M767" s="30">
        <v>6</v>
      </c>
      <c r="N767" s="12">
        <v>0</v>
      </c>
      <c r="O767" s="153">
        <v>6</v>
      </c>
      <c r="P767" s="30">
        <v>6</v>
      </c>
      <c r="Q767" s="43">
        <v>0</v>
      </c>
      <c r="R767" s="153">
        <v>6</v>
      </c>
      <c r="S767" s="52">
        <v>70</v>
      </c>
      <c r="T767" s="44">
        <v>0</v>
      </c>
      <c r="U767" s="81">
        <v>6864</v>
      </c>
      <c r="V767" s="82">
        <v>0</v>
      </c>
      <c r="W767" s="88">
        <v>6864</v>
      </c>
      <c r="X767" s="54">
        <v>5040</v>
      </c>
      <c r="Y767" s="53">
        <v>1824</v>
      </c>
      <c r="Z767" s="86">
        <v>6864</v>
      </c>
      <c r="AA767" s="86">
        <v>0</v>
      </c>
      <c r="AB767" s="86">
        <v>0</v>
      </c>
      <c r="AC767" s="87">
        <v>0</v>
      </c>
      <c r="AD767" s="198">
        <v>6864</v>
      </c>
    </row>
    <row r="768" spans="1:30" x14ac:dyDescent="0.25">
      <c r="A768" s="4" t="s">
        <v>26</v>
      </c>
      <c r="B768" s="5" t="s">
        <v>307</v>
      </c>
      <c r="C768" s="6" t="s">
        <v>971</v>
      </c>
      <c r="D768" s="5">
        <v>90000094</v>
      </c>
      <c r="E768" s="7" t="s">
        <v>972</v>
      </c>
      <c r="F768" s="5">
        <v>35554304</v>
      </c>
      <c r="G768" s="7" t="s">
        <v>775</v>
      </c>
      <c r="H768" s="5" t="s">
        <v>26</v>
      </c>
      <c r="I768" s="7" t="s">
        <v>312</v>
      </c>
      <c r="J768" s="7" t="s">
        <v>313</v>
      </c>
      <c r="K768" s="7" t="s">
        <v>973</v>
      </c>
      <c r="L768" s="29"/>
      <c r="M768" s="30">
        <v>14.3</v>
      </c>
      <c r="N768" s="12">
        <v>1</v>
      </c>
      <c r="O768" s="153">
        <v>15.3</v>
      </c>
      <c r="P768" s="30">
        <v>15.1</v>
      </c>
      <c r="Q768" s="43">
        <v>1</v>
      </c>
      <c r="R768" s="153">
        <v>16.100000000000001</v>
      </c>
      <c r="S768" s="52">
        <v>70</v>
      </c>
      <c r="T768" s="44">
        <v>0</v>
      </c>
      <c r="U768" s="81">
        <v>17504</v>
      </c>
      <c r="V768" s="82">
        <v>0</v>
      </c>
      <c r="W768" s="88">
        <v>17504</v>
      </c>
      <c r="X768" s="54">
        <v>13076</v>
      </c>
      <c r="Y768" s="53">
        <v>4734</v>
      </c>
      <c r="Z768" s="86">
        <v>17810</v>
      </c>
      <c r="AA768" s="86">
        <v>0</v>
      </c>
      <c r="AB768" s="86">
        <v>0</v>
      </c>
      <c r="AC768" s="87">
        <v>0</v>
      </c>
      <c r="AD768" s="198">
        <v>17810</v>
      </c>
    </row>
    <row r="769" spans="1:30" s="37" customFormat="1" x14ac:dyDescent="0.25">
      <c r="A769" s="4" t="s">
        <v>26</v>
      </c>
      <c r="B769" s="5" t="s">
        <v>307</v>
      </c>
      <c r="C769" s="6" t="s">
        <v>1675</v>
      </c>
      <c r="D769" s="5">
        <v>52101606</v>
      </c>
      <c r="E769" s="7" t="s">
        <v>1676</v>
      </c>
      <c r="F769" s="5">
        <v>53577558</v>
      </c>
      <c r="G769" s="7" t="s">
        <v>1677</v>
      </c>
      <c r="H769" s="5" t="s">
        <v>26</v>
      </c>
      <c r="I769" s="7" t="s">
        <v>34</v>
      </c>
      <c r="J769" s="7" t="s">
        <v>665</v>
      </c>
      <c r="K769" s="7" t="s">
        <v>1019</v>
      </c>
      <c r="L769" s="29"/>
      <c r="M769" s="30">
        <v>15.100000000000001</v>
      </c>
      <c r="N769" s="12">
        <v>1.8</v>
      </c>
      <c r="O769" s="153">
        <v>16.900000000000002</v>
      </c>
      <c r="P769" s="30">
        <v>13.1</v>
      </c>
      <c r="Q769" s="43">
        <v>1.5</v>
      </c>
      <c r="R769" s="153">
        <v>14.6</v>
      </c>
      <c r="S769" s="52">
        <v>70</v>
      </c>
      <c r="T769" s="44">
        <v>0</v>
      </c>
      <c r="U769" s="81">
        <v>19335</v>
      </c>
      <c r="V769" s="82">
        <v>0</v>
      </c>
      <c r="W769" s="88">
        <v>19335</v>
      </c>
      <c r="X769" s="54">
        <v>13552</v>
      </c>
      <c r="Y769" s="53">
        <v>4906</v>
      </c>
      <c r="Z769" s="86">
        <v>18458</v>
      </c>
      <c r="AA769" s="86">
        <v>0</v>
      </c>
      <c r="AB769" s="86">
        <v>0</v>
      </c>
      <c r="AC769" s="87">
        <v>0</v>
      </c>
      <c r="AD769" s="198">
        <v>18458</v>
      </c>
    </row>
    <row r="770" spans="1:30" s="37" customFormat="1" x14ac:dyDescent="0.25">
      <c r="A770" s="4" t="s">
        <v>26</v>
      </c>
      <c r="B770" s="5" t="s">
        <v>307</v>
      </c>
      <c r="C770" s="6" t="s">
        <v>1602</v>
      </c>
      <c r="D770" s="5">
        <v>52080994</v>
      </c>
      <c r="E770" s="7" t="s">
        <v>1603</v>
      </c>
      <c r="F770" s="5">
        <v>710279027</v>
      </c>
      <c r="G770" s="7" t="s">
        <v>1972</v>
      </c>
      <c r="H770" s="5" t="s">
        <v>26</v>
      </c>
      <c r="I770" s="7" t="s">
        <v>30</v>
      </c>
      <c r="J770" s="7" t="s">
        <v>1973</v>
      </c>
      <c r="K770" s="7" t="s">
        <v>1974</v>
      </c>
      <c r="L770" s="29"/>
      <c r="M770" s="30">
        <v>4</v>
      </c>
      <c r="N770" s="12">
        <v>0</v>
      </c>
      <c r="O770" s="153">
        <v>4</v>
      </c>
      <c r="P770" s="30">
        <v>4</v>
      </c>
      <c r="Q770" s="43">
        <v>0</v>
      </c>
      <c r="R770" s="153">
        <v>4</v>
      </c>
      <c r="S770" s="52">
        <v>70</v>
      </c>
      <c r="T770" s="44">
        <v>0</v>
      </c>
      <c r="U770" s="81">
        <v>4576</v>
      </c>
      <c r="V770" s="82">
        <v>0</v>
      </c>
      <c r="W770" s="88">
        <v>4576</v>
      </c>
      <c r="X770" s="54">
        <v>3360</v>
      </c>
      <c r="Y770" s="53">
        <v>1216</v>
      </c>
      <c r="Z770" s="86">
        <v>4576</v>
      </c>
      <c r="AA770" s="86">
        <v>0</v>
      </c>
      <c r="AB770" s="86">
        <v>0</v>
      </c>
      <c r="AC770" s="87">
        <v>0</v>
      </c>
      <c r="AD770" s="198">
        <v>4576</v>
      </c>
    </row>
    <row r="771" spans="1:30" s="37" customFormat="1" x14ac:dyDescent="0.25">
      <c r="A771" s="4" t="s">
        <v>26</v>
      </c>
      <c r="B771" s="5" t="s">
        <v>307</v>
      </c>
      <c r="C771" s="6" t="s">
        <v>1686</v>
      </c>
      <c r="D771" s="5">
        <v>47441046</v>
      </c>
      <c r="E771" s="7" t="s">
        <v>1687</v>
      </c>
      <c r="F771" s="5">
        <v>53775503</v>
      </c>
      <c r="G771" s="7" t="s">
        <v>519</v>
      </c>
      <c r="H771" s="5" t="s">
        <v>26</v>
      </c>
      <c r="I771" s="7" t="s">
        <v>34</v>
      </c>
      <c r="J771" s="7" t="s">
        <v>57</v>
      </c>
      <c r="K771" s="7" t="s">
        <v>1688</v>
      </c>
      <c r="L771" s="29"/>
      <c r="M771" s="30">
        <v>4</v>
      </c>
      <c r="N771" s="12">
        <v>0</v>
      </c>
      <c r="O771" s="153">
        <v>4</v>
      </c>
      <c r="P771" s="30">
        <v>3.4</v>
      </c>
      <c r="Q771" s="43">
        <v>0</v>
      </c>
      <c r="R771" s="153">
        <v>3.4</v>
      </c>
      <c r="S771" s="52">
        <v>70</v>
      </c>
      <c r="T771" s="44">
        <v>0</v>
      </c>
      <c r="U771" s="81">
        <v>4576</v>
      </c>
      <c r="V771" s="82">
        <v>0</v>
      </c>
      <c r="W771" s="88">
        <v>4576</v>
      </c>
      <c r="X771" s="54">
        <v>3192</v>
      </c>
      <c r="Y771" s="53">
        <v>1156</v>
      </c>
      <c r="Z771" s="86">
        <v>4348</v>
      </c>
      <c r="AA771" s="86">
        <v>0</v>
      </c>
      <c r="AB771" s="86">
        <v>0</v>
      </c>
      <c r="AC771" s="87">
        <v>0</v>
      </c>
      <c r="AD771" s="198">
        <v>4348</v>
      </c>
    </row>
    <row r="772" spans="1:30" s="37" customFormat="1" x14ac:dyDescent="0.25">
      <c r="A772" s="4" t="s">
        <v>26</v>
      </c>
      <c r="B772" s="5" t="s">
        <v>307</v>
      </c>
      <c r="C772" s="6" t="s">
        <v>1548</v>
      </c>
      <c r="D772" s="5">
        <v>50621114</v>
      </c>
      <c r="E772" s="7" t="s">
        <v>1549</v>
      </c>
      <c r="F772" s="5">
        <v>710279515</v>
      </c>
      <c r="G772" s="7" t="s">
        <v>1975</v>
      </c>
      <c r="H772" s="5" t="s">
        <v>26</v>
      </c>
      <c r="I772" s="7" t="s">
        <v>312</v>
      </c>
      <c r="J772" s="7" t="s">
        <v>313</v>
      </c>
      <c r="K772" s="7" t="s">
        <v>1976</v>
      </c>
      <c r="L772" s="29"/>
      <c r="M772" s="30">
        <v>1.7</v>
      </c>
      <c r="N772" s="12">
        <v>0.4</v>
      </c>
      <c r="O772" s="153">
        <v>2.1</v>
      </c>
      <c r="P772" s="30">
        <v>2</v>
      </c>
      <c r="Q772" s="43">
        <v>0.4</v>
      </c>
      <c r="R772" s="153">
        <v>2.4</v>
      </c>
      <c r="S772" s="52">
        <v>70</v>
      </c>
      <c r="T772" s="44">
        <v>0</v>
      </c>
      <c r="U772" s="81">
        <v>2403</v>
      </c>
      <c r="V772" s="82">
        <v>0</v>
      </c>
      <c r="W772" s="88">
        <v>2403</v>
      </c>
      <c r="X772" s="54">
        <v>1848</v>
      </c>
      <c r="Y772" s="53">
        <v>669</v>
      </c>
      <c r="Z772" s="86">
        <v>2517</v>
      </c>
      <c r="AA772" s="86">
        <v>0</v>
      </c>
      <c r="AB772" s="86">
        <v>0</v>
      </c>
      <c r="AC772" s="87">
        <v>0</v>
      </c>
      <c r="AD772" s="198">
        <v>2517</v>
      </c>
    </row>
    <row r="773" spans="1:30" s="37" customFormat="1" x14ac:dyDescent="0.25">
      <c r="A773" s="4" t="s">
        <v>26</v>
      </c>
      <c r="B773" s="5" t="s">
        <v>307</v>
      </c>
      <c r="C773" s="6" t="s">
        <v>1478</v>
      </c>
      <c r="D773" s="5">
        <v>45743690</v>
      </c>
      <c r="E773" s="7" t="s">
        <v>1479</v>
      </c>
      <c r="F773" s="5">
        <v>710283601</v>
      </c>
      <c r="G773" s="7" t="s">
        <v>519</v>
      </c>
      <c r="H773" s="5" t="s">
        <v>26</v>
      </c>
      <c r="I773" s="7" t="s">
        <v>34</v>
      </c>
      <c r="J773" s="7" t="s">
        <v>99</v>
      </c>
      <c r="K773" s="7" t="s">
        <v>1480</v>
      </c>
      <c r="L773" s="29"/>
      <c r="M773" s="30">
        <v>5</v>
      </c>
      <c r="N773" s="12">
        <v>0</v>
      </c>
      <c r="O773" s="153">
        <v>5</v>
      </c>
      <c r="P773" s="30">
        <v>5</v>
      </c>
      <c r="Q773" s="43">
        <v>0</v>
      </c>
      <c r="R773" s="153">
        <v>5</v>
      </c>
      <c r="S773" s="52">
        <v>70</v>
      </c>
      <c r="T773" s="44">
        <v>0</v>
      </c>
      <c r="U773" s="81">
        <v>5720</v>
      </c>
      <c r="V773" s="82">
        <v>0</v>
      </c>
      <c r="W773" s="88">
        <v>5720</v>
      </c>
      <c r="X773" s="54">
        <v>4200</v>
      </c>
      <c r="Y773" s="53">
        <v>1520</v>
      </c>
      <c r="Z773" s="86">
        <v>5720</v>
      </c>
      <c r="AA773" s="86">
        <v>0</v>
      </c>
      <c r="AB773" s="86">
        <v>0</v>
      </c>
      <c r="AC773" s="87">
        <v>0</v>
      </c>
      <c r="AD773" s="198">
        <v>5720</v>
      </c>
    </row>
    <row r="774" spans="1:30" s="37" customFormat="1" x14ac:dyDescent="0.25">
      <c r="A774" s="4" t="s">
        <v>26</v>
      </c>
      <c r="B774" s="5" t="s">
        <v>307</v>
      </c>
      <c r="C774" s="6" t="s">
        <v>1673</v>
      </c>
      <c r="D774" s="5">
        <v>53553705</v>
      </c>
      <c r="E774" s="7" t="s">
        <v>1674</v>
      </c>
      <c r="F774" s="5">
        <v>710281277</v>
      </c>
      <c r="G774" s="7" t="s">
        <v>519</v>
      </c>
      <c r="H774" s="5" t="s">
        <v>26</v>
      </c>
      <c r="I774" s="7" t="s">
        <v>312</v>
      </c>
      <c r="J774" s="7" t="s">
        <v>313</v>
      </c>
      <c r="K774" s="7" t="s">
        <v>1977</v>
      </c>
      <c r="L774" s="29"/>
      <c r="M774" s="30">
        <v>6.9</v>
      </c>
      <c r="N774" s="12">
        <v>0</v>
      </c>
      <c r="O774" s="153">
        <v>6.9</v>
      </c>
      <c r="P774" s="30">
        <v>5</v>
      </c>
      <c r="Q774" s="43">
        <v>0</v>
      </c>
      <c r="R774" s="153">
        <v>5</v>
      </c>
      <c r="S774" s="52">
        <v>70</v>
      </c>
      <c r="T774" s="44">
        <v>0</v>
      </c>
      <c r="U774" s="81">
        <v>7894</v>
      </c>
      <c r="V774" s="82">
        <v>0</v>
      </c>
      <c r="W774" s="88">
        <v>7894</v>
      </c>
      <c r="X774" s="54">
        <v>5264</v>
      </c>
      <c r="Y774" s="53">
        <v>1906</v>
      </c>
      <c r="Z774" s="86">
        <v>7170</v>
      </c>
      <c r="AA774" s="86">
        <v>0</v>
      </c>
      <c r="AB774" s="86">
        <v>0</v>
      </c>
      <c r="AC774" s="87">
        <v>0</v>
      </c>
      <c r="AD774" s="198">
        <v>7170</v>
      </c>
    </row>
    <row r="775" spans="1:30" s="37" customFormat="1" x14ac:dyDescent="0.25">
      <c r="A775" s="4" t="s">
        <v>26</v>
      </c>
      <c r="B775" s="5" t="s">
        <v>307</v>
      </c>
      <c r="C775" s="6" t="s">
        <v>917</v>
      </c>
      <c r="D775" s="5">
        <v>35522119</v>
      </c>
      <c r="E775" s="7" t="s">
        <v>918</v>
      </c>
      <c r="F775" s="5">
        <v>42409136</v>
      </c>
      <c r="G775" s="7" t="s">
        <v>1081</v>
      </c>
      <c r="H775" s="5" t="s">
        <v>26</v>
      </c>
      <c r="I775" s="7" t="s">
        <v>34</v>
      </c>
      <c r="J775" s="7" t="s">
        <v>665</v>
      </c>
      <c r="K775" s="7" t="s">
        <v>902</v>
      </c>
      <c r="L775" s="29"/>
      <c r="M775" s="30">
        <v>6.5</v>
      </c>
      <c r="N775" s="12">
        <v>0</v>
      </c>
      <c r="O775" s="153">
        <v>6.5</v>
      </c>
      <c r="P775" s="30">
        <v>8.3000000000000007</v>
      </c>
      <c r="Q775" s="43">
        <v>0</v>
      </c>
      <c r="R775" s="153">
        <v>8.3000000000000007</v>
      </c>
      <c r="S775" s="52">
        <v>70</v>
      </c>
      <c r="T775" s="44">
        <v>0</v>
      </c>
      <c r="U775" s="81">
        <v>7437</v>
      </c>
      <c r="V775" s="82">
        <v>0</v>
      </c>
      <c r="W775" s="88">
        <v>7437</v>
      </c>
      <c r="X775" s="54">
        <v>5964</v>
      </c>
      <c r="Y775" s="53">
        <v>2159</v>
      </c>
      <c r="Z775" s="86">
        <v>8123</v>
      </c>
      <c r="AA775" s="86">
        <v>0</v>
      </c>
      <c r="AB775" s="86">
        <v>0</v>
      </c>
      <c r="AC775" s="87">
        <v>0</v>
      </c>
      <c r="AD775" s="198">
        <v>8123</v>
      </c>
    </row>
    <row r="776" spans="1:30" s="37" customFormat="1" x14ac:dyDescent="0.25">
      <c r="A776" s="4" t="s">
        <v>26</v>
      </c>
      <c r="B776" s="5" t="s">
        <v>307</v>
      </c>
      <c r="C776" s="6" t="s">
        <v>676</v>
      </c>
      <c r="D776" s="5">
        <v>90000338</v>
      </c>
      <c r="E776" s="7" t="s">
        <v>677</v>
      </c>
      <c r="F776" s="5">
        <v>31295657</v>
      </c>
      <c r="G776" s="7" t="s">
        <v>384</v>
      </c>
      <c r="H776" s="5" t="s">
        <v>26</v>
      </c>
      <c r="I776" s="7" t="s">
        <v>34</v>
      </c>
      <c r="J776" s="7" t="s">
        <v>665</v>
      </c>
      <c r="K776" s="7" t="s">
        <v>674</v>
      </c>
      <c r="L776" s="29"/>
      <c r="M776" s="30">
        <v>27.9</v>
      </c>
      <c r="N776" s="12">
        <v>0</v>
      </c>
      <c r="O776" s="153">
        <v>27.9</v>
      </c>
      <c r="P776" s="30">
        <v>27.1</v>
      </c>
      <c r="Q776" s="43">
        <v>0</v>
      </c>
      <c r="R776" s="153">
        <v>27.1</v>
      </c>
      <c r="S776" s="52">
        <v>70</v>
      </c>
      <c r="T776" s="44">
        <v>0</v>
      </c>
      <c r="U776" s="81">
        <v>31920</v>
      </c>
      <c r="V776" s="82">
        <v>0</v>
      </c>
      <c r="W776" s="88">
        <v>31920</v>
      </c>
      <c r="X776" s="54">
        <v>23212</v>
      </c>
      <c r="Y776" s="53">
        <v>8403</v>
      </c>
      <c r="Z776" s="86">
        <v>31615</v>
      </c>
      <c r="AA776" s="86">
        <v>0</v>
      </c>
      <c r="AB776" s="86">
        <v>0</v>
      </c>
      <c r="AC776" s="87">
        <v>0</v>
      </c>
      <c r="AD776" s="198">
        <v>31615</v>
      </c>
    </row>
    <row r="777" spans="1:30" s="37" customFormat="1" x14ac:dyDescent="0.25">
      <c r="A777" s="4" t="s">
        <v>26</v>
      </c>
      <c r="B777" s="5" t="s">
        <v>307</v>
      </c>
      <c r="C777" s="6" t="s">
        <v>977</v>
      </c>
      <c r="D777" s="5">
        <v>52307051</v>
      </c>
      <c r="E777" s="7" t="s">
        <v>978</v>
      </c>
      <c r="F777" s="5">
        <v>35558555</v>
      </c>
      <c r="G777" s="7" t="s">
        <v>979</v>
      </c>
      <c r="H777" s="5" t="s">
        <v>26</v>
      </c>
      <c r="I777" s="7" t="s">
        <v>312</v>
      </c>
      <c r="J777" s="7" t="s">
        <v>313</v>
      </c>
      <c r="K777" s="7" t="s">
        <v>980</v>
      </c>
      <c r="L777" s="29"/>
      <c r="M777" s="30">
        <v>20.2</v>
      </c>
      <c r="N777" s="12">
        <v>0.3</v>
      </c>
      <c r="O777" s="153">
        <v>20.5</v>
      </c>
      <c r="P777" s="30">
        <v>20.7</v>
      </c>
      <c r="Q777" s="43">
        <v>0.3</v>
      </c>
      <c r="R777" s="153">
        <v>21</v>
      </c>
      <c r="S777" s="52">
        <v>70</v>
      </c>
      <c r="T777" s="44">
        <v>0</v>
      </c>
      <c r="U777" s="81">
        <v>23454</v>
      </c>
      <c r="V777" s="82">
        <v>0</v>
      </c>
      <c r="W777" s="88">
        <v>23454</v>
      </c>
      <c r="X777" s="54">
        <v>17360</v>
      </c>
      <c r="Y777" s="53">
        <v>6284</v>
      </c>
      <c r="Z777" s="86">
        <v>23644</v>
      </c>
      <c r="AA777" s="86">
        <v>0</v>
      </c>
      <c r="AB777" s="86">
        <v>0</v>
      </c>
      <c r="AC777" s="87">
        <v>0</v>
      </c>
      <c r="AD777" s="198">
        <v>23644</v>
      </c>
    </row>
    <row r="778" spans="1:30" s="37" customFormat="1" x14ac:dyDescent="0.25">
      <c r="A778" s="4" t="s">
        <v>26</v>
      </c>
      <c r="B778" s="5" t="s">
        <v>307</v>
      </c>
      <c r="C778" s="6" t="s">
        <v>308</v>
      </c>
      <c r="D778" s="5">
        <v>397474</v>
      </c>
      <c r="E778" s="7" t="s">
        <v>309</v>
      </c>
      <c r="F778" s="5">
        <v>710289030</v>
      </c>
      <c r="G778" s="7" t="s">
        <v>1978</v>
      </c>
      <c r="H778" s="5" t="s">
        <v>26</v>
      </c>
      <c r="I778" s="7" t="s">
        <v>30</v>
      </c>
      <c r="J778" s="7" t="s">
        <v>31</v>
      </c>
      <c r="K778" s="7" t="s">
        <v>1979</v>
      </c>
      <c r="L778" s="29"/>
      <c r="M778" s="30">
        <v>2.5</v>
      </c>
      <c r="N778" s="12">
        <v>0</v>
      </c>
      <c r="O778" s="153">
        <v>2.5</v>
      </c>
      <c r="P778" s="30">
        <v>2.6</v>
      </c>
      <c r="Q778" s="43">
        <v>0</v>
      </c>
      <c r="R778" s="153">
        <v>2.6</v>
      </c>
      <c r="S778" s="52">
        <v>70</v>
      </c>
      <c r="T778" s="44">
        <v>0</v>
      </c>
      <c r="U778" s="81">
        <v>2860</v>
      </c>
      <c r="V778" s="82">
        <v>0</v>
      </c>
      <c r="W778" s="88">
        <v>2860</v>
      </c>
      <c r="X778" s="54">
        <v>2128</v>
      </c>
      <c r="Y778" s="53">
        <v>770</v>
      </c>
      <c r="Z778" s="86">
        <v>2898</v>
      </c>
      <c r="AA778" s="86">
        <v>0</v>
      </c>
      <c r="AB778" s="86">
        <v>0</v>
      </c>
      <c r="AC778" s="87">
        <v>0</v>
      </c>
      <c r="AD778" s="198">
        <v>2898</v>
      </c>
    </row>
    <row r="779" spans="1:30" s="37" customFormat="1" x14ac:dyDescent="0.25">
      <c r="A779" s="46" t="s">
        <v>26</v>
      </c>
      <c r="B779" s="6" t="s">
        <v>307</v>
      </c>
      <c r="C779" s="6" t="s">
        <v>1862</v>
      </c>
      <c r="D779" s="6">
        <v>50291467</v>
      </c>
      <c r="E779" s="14" t="s">
        <v>1863</v>
      </c>
      <c r="F779" s="6">
        <v>710294859</v>
      </c>
      <c r="G779" s="15" t="s">
        <v>519</v>
      </c>
      <c r="H779" s="6" t="s">
        <v>26</v>
      </c>
      <c r="I779" s="14" t="s">
        <v>30</v>
      </c>
      <c r="J779" s="14" t="s">
        <v>54</v>
      </c>
      <c r="K779" s="14" t="s">
        <v>1089</v>
      </c>
      <c r="L779" s="29"/>
      <c r="M779" s="30"/>
      <c r="N779" s="12"/>
      <c r="O779" s="153"/>
      <c r="P779" s="30">
        <v>3.5</v>
      </c>
      <c r="Q779" s="43">
        <v>0</v>
      </c>
      <c r="R779" s="153">
        <v>3.5</v>
      </c>
      <c r="S779" s="52">
        <v>70</v>
      </c>
      <c r="T779" s="44">
        <v>0</v>
      </c>
      <c r="U779" s="81"/>
      <c r="V779" s="82"/>
      <c r="W779" s="89">
        <v>0</v>
      </c>
      <c r="X779" s="54">
        <v>980</v>
      </c>
      <c r="Y779" s="53">
        <v>355</v>
      </c>
      <c r="Z779" s="86">
        <v>1335</v>
      </c>
      <c r="AA779" s="86">
        <v>0</v>
      </c>
      <c r="AB779" s="86">
        <v>0</v>
      </c>
      <c r="AC779" s="87">
        <v>0</v>
      </c>
      <c r="AD779" s="198">
        <v>1335</v>
      </c>
    </row>
    <row r="780" spans="1:30" s="37" customFormat="1" x14ac:dyDescent="0.25">
      <c r="A780" s="4" t="s">
        <v>26</v>
      </c>
      <c r="B780" s="5" t="s">
        <v>307</v>
      </c>
      <c r="C780" s="6" t="s">
        <v>310</v>
      </c>
      <c r="D780" s="5">
        <v>397768</v>
      </c>
      <c r="E780" s="7" t="s">
        <v>311</v>
      </c>
      <c r="F780" s="5">
        <v>710289189</v>
      </c>
      <c r="G780" s="7" t="s">
        <v>1980</v>
      </c>
      <c r="H780" s="5" t="s">
        <v>26</v>
      </c>
      <c r="I780" s="7" t="s">
        <v>30</v>
      </c>
      <c r="J780" s="7" t="s">
        <v>54</v>
      </c>
      <c r="K780" s="7" t="s">
        <v>1981</v>
      </c>
      <c r="L780" s="29"/>
      <c r="M780" s="30">
        <v>2</v>
      </c>
      <c r="N780" s="12">
        <v>0</v>
      </c>
      <c r="O780" s="153">
        <v>2</v>
      </c>
      <c r="P780" s="30">
        <v>2.2000000000000002</v>
      </c>
      <c r="Q780" s="43">
        <v>0</v>
      </c>
      <c r="R780" s="153">
        <v>2.2000000000000002</v>
      </c>
      <c r="S780" s="52">
        <v>70</v>
      </c>
      <c r="T780" s="44">
        <v>0</v>
      </c>
      <c r="U780" s="81">
        <v>2288</v>
      </c>
      <c r="V780" s="82">
        <v>0</v>
      </c>
      <c r="W780" s="88">
        <v>2288</v>
      </c>
      <c r="X780" s="54">
        <v>1736</v>
      </c>
      <c r="Y780" s="53">
        <v>628</v>
      </c>
      <c r="Z780" s="86">
        <v>2364</v>
      </c>
      <c r="AA780" s="86">
        <v>0</v>
      </c>
      <c r="AB780" s="86">
        <v>0</v>
      </c>
      <c r="AC780" s="87">
        <v>0</v>
      </c>
      <c r="AD780" s="198">
        <v>2364</v>
      </c>
    </row>
    <row r="781" spans="1:30" s="37" customFormat="1" x14ac:dyDescent="0.25">
      <c r="A781" s="4" t="s">
        <v>26</v>
      </c>
      <c r="B781" s="5" t="s">
        <v>307</v>
      </c>
      <c r="C781" s="6" t="s">
        <v>1778</v>
      </c>
      <c r="D781" s="5">
        <v>90000354</v>
      </c>
      <c r="E781" s="7" t="s">
        <v>1779</v>
      </c>
      <c r="F781" s="5">
        <v>56466277</v>
      </c>
      <c r="G781" s="7" t="s">
        <v>640</v>
      </c>
      <c r="H781" s="5" t="s">
        <v>26</v>
      </c>
      <c r="I781" s="7" t="s">
        <v>30</v>
      </c>
      <c r="J781" s="7" t="s">
        <v>54</v>
      </c>
      <c r="K781" s="7" t="s">
        <v>1780</v>
      </c>
      <c r="L781" s="29"/>
      <c r="M781" s="30">
        <v>0</v>
      </c>
      <c r="N781" s="12">
        <v>5</v>
      </c>
      <c r="O781" s="153">
        <v>5</v>
      </c>
      <c r="P781" s="30">
        <v>0</v>
      </c>
      <c r="Q781" s="43">
        <v>5</v>
      </c>
      <c r="R781" s="153">
        <v>5</v>
      </c>
      <c r="S781" s="52">
        <v>70</v>
      </c>
      <c r="T781" s="44">
        <v>0</v>
      </c>
      <c r="U781" s="81">
        <v>5720</v>
      </c>
      <c r="V781" s="82">
        <v>0</v>
      </c>
      <c r="W781" s="88">
        <v>5720</v>
      </c>
      <c r="X781" s="54">
        <v>4200</v>
      </c>
      <c r="Y781" s="53">
        <v>1520</v>
      </c>
      <c r="Z781" s="86">
        <v>5720</v>
      </c>
      <c r="AA781" s="86">
        <v>0</v>
      </c>
      <c r="AB781" s="86">
        <v>0</v>
      </c>
      <c r="AC781" s="87">
        <v>0</v>
      </c>
      <c r="AD781" s="198">
        <v>5720</v>
      </c>
    </row>
    <row r="782" spans="1:30" x14ac:dyDescent="0.25">
      <c r="A782" s="4" t="s">
        <v>26</v>
      </c>
      <c r="B782" s="5" t="s">
        <v>307</v>
      </c>
      <c r="C782" s="6" t="s">
        <v>663</v>
      </c>
      <c r="D782" s="5">
        <v>31257267</v>
      </c>
      <c r="E782" s="7" t="s">
        <v>664</v>
      </c>
      <c r="F782" s="5">
        <v>31262767</v>
      </c>
      <c r="G782" s="7" t="s">
        <v>588</v>
      </c>
      <c r="H782" s="5" t="s">
        <v>26</v>
      </c>
      <c r="I782" s="7" t="s">
        <v>34</v>
      </c>
      <c r="J782" s="7" t="s">
        <v>665</v>
      </c>
      <c r="K782" s="7" t="s">
        <v>666</v>
      </c>
      <c r="L782" s="29"/>
      <c r="M782" s="30">
        <v>21.5</v>
      </c>
      <c r="N782" s="12">
        <v>0</v>
      </c>
      <c r="O782" s="153">
        <v>21.5</v>
      </c>
      <c r="P782" s="30">
        <v>14.6</v>
      </c>
      <c r="Q782" s="43">
        <v>0</v>
      </c>
      <c r="R782" s="153">
        <v>14.6</v>
      </c>
      <c r="S782" s="52">
        <v>70</v>
      </c>
      <c r="T782" s="44">
        <v>0</v>
      </c>
      <c r="U782" s="81">
        <v>24598</v>
      </c>
      <c r="V782" s="82">
        <v>0</v>
      </c>
      <c r="W782" s="88">
        <v>24598</v>
      </c>
      <c r="X782" s="54">
        <v>16128</v>
      </c>
      <c r="Y782" s="53">
        <v>5838</v>
      </c>
      <c r="Z782" s="86">
        <v>21966</v>
      </c>
      <c r="AA782" s="86">
        <v>0</v>
      </c>
      <c r="AB782" s="86">
        <v>0</v>
      </c>
      <c r="AC782" s="87">
        <v>0</v>
      </c>
      <c r="AD782" s="198">
        <v>21966</v>
      </c>
    </row>
    <row r="783" spans="1:30" s="37" customFormat="1" x14ac:dyDescent="0.25">
      <c r="A783" s="4" t="s">
        <v>26</v>
      </c>
      <c r="B783" s="5" t="s">
        <v>307</v>
      </c>
      <c r="C783" s="6" t="s">
        <v>663</v>
      </c>
      <c r="D783" s="5">
        <v>31257267</v>
      </c>
      <c r="E783" s="7" t="s">
        <v>664</v>
      </c>
      <c r="F783" s="5">
        <v>35560347</v>
      </c>
      <c r="G783" s="7" t="s">
        <v>775</v>
      </c>
      <c r="H783" s="5" t="s">
        <v>26</v>
      </c>
      <c r="I783" s="7" t="s">
        <v>34</v>
      </c>
      <c r="J783" s="7" t="s">
        <v>665</v>
      </c>
      <c r="K783" s="7" t="s">
        <v>666</v>
      </c>
      <c r="L783" s="29"/>
      <c r="M783" s="30">
        <v>37.5</v>
      </c>
      <c r="N783" s="12">
        <v>0</v>
      </c>
      <c r="O783" s="153">
        <v>37.5</v>
      </c>
      <c r="P783" s="30">
        <v>38.700000000000003</v>
      </c>
      <c r="Q783" s="43">
        <v>1.1000000000000001</v>
      </c>
      <c r="R783" s="153">
        <v>39.800000000000004</v>
      </c>
      <c r="S783" s="52">
        <v>70</v>
      </c>
      <c r="T783" s="44">
        <v>0</v>
      </c>
      <c r="U783" s="81">
        <v>42903</v>
      </c>
      <c r="V783" s="82">
        <v>0</v>
      </c>
      <c r="W783" s="88">
        <v>42903</v>
      </c>
      <c r="X783" s="54">
        <v>32144</v>
      </c>
      <c r="Y783" s="53">
        <v>11636</v>
      </c>
      <c r="Z783" s="86">
        <v>43780</v>
      </c>
      <c r="AA783" s="86">
        <v>0</v>
      </c>
      <c r="AB783" s="86">
        <v>0</v>
      </c>
      <c r="AC783" s="87">
        <v>0</v>
      </c>
      <c r="AD783" s="198">
        <v>43780</v>
      </c>
    </row>
    <row r="784" spans="1:30" x14ac:dyDescent="0.25">
      <c r="A784" s="4" t="s">
        <v>26</v>
      </c>
      <c r="B784" s="5" t="s">
        <v>307</v>
      </c>
      <c r="C784" s="6" t="s">
        <v>663</v>
      </c>
      <c r="D784" s="5">
        <v>31257267</v>
      </c>
      <c r="E784" s="7" t="s">
        <v>664</v>
      </c>
      <c r="F784" s="5">
        <v>42249252</v>
      </c>
      <c r="G784" s="7" t="s">
        <v>384</v>
      </c>
      <c r="H784" s="5" t="s">
        <v>26</v>
      </c>
      <c r="I784" s="7" t="s">
        <v>34</v>
      </c>
      <c r="J784" s="7" t="s">
        <v>665</v>
      </c>
      <c r="K784" s="7" t="s">
        <v>666</v>
      </c>
      <c r="L784" s="29"/>
      <c r="M784" s="30">
        <v>5.5</v>
      </c>
      <c r="N784" s="12">
        <v>0</v>
      </c>
      <c r="O784" s="153">
        <v>5.5</v>
      </c>
      <c r="P784" s="30">
        <v>4.3</v>
      </c>
      <c r="Q784" s="43">
        <v>0</v>
      </c>
      <c r="R784" s="153">
        <v>4.3</v>
      </c>
      <c r="S784" s="52">
        <v>70</v>
      </c>
      <c r="T784" s="44">
        <v>0</v>
      </c>
      <c r="U784" s="81">
        <v>6292</v>
      </c>
      <c r="V784" s="82">
        <v>0</v>
      </c>
      <c r="W784" s="88">
        <v>6292</v>
      </c>
      <c r="X784" s="54">
        <v>4284</v>
      </c>
      <c r="Y784" s="53">
        <v>1551</v>
      </c>
      <c r="Z784" s="86">
        <v>5835</v>
      </c>
      <c r="AA784" s="86">
        <v>0</v>
      </c>
      <c r="AB784" s="86">
        <v>0</v>
      </c>
      <c r="AC784" s="87">
        <v>0</v>
      </c>
      <c r="AD784" s="198">
        <v>5835</v>
      </c>
    </row>
    <row r="785" spans="1:30" s="37" customFormat="1" x14ac:dyDescent="0.25">
      <c r="A785" s="4" t="s">
        <v>26</v>
      </c>
      <c r="B785" s="5" t="s">
        <v>307</v>
      </c>
      <c r="C785" s="6" t="s">
        <v>987</v>
      </c>
      <c r="D785" s="5">
        <v>90000101</v>
      </c>
      <c r="E785" s="7" t="s">
        <v>988</v>
      </c>
      <c r="F785" s="5">
        <v>35562820</v>
      </c>
      <c r="G785" s="7" t="s">
        <v>989</v>
      </c>
      <c r="H785" s="5" t="s">
        <v>26</v>
      </c>
      <c r="I785" s="7" t="s">
        <v>30</v>
      </c>
      <c r="J785" s="7" t="s">
        <v>54</v>
      </c>
      <c r="K785" s="7" t="s">
        <v>990</v>
      </c>
      <c r="L785" s="29"/>
      <c r="M785" s="30">
        <v>18.5</v>
      </c>
      <c r="N785" s="12">
        <v>0</v>
      </c>
      <c r="O785" s="153">
        <v>18.5</v>
      </c>
      <c r="P785" s="30">
        <v>18.899999999999999</v>
      </c>
      <c r="Q785" s="43">
        <v>0</v>
      </c>
      <c r="R785" s="153">
        <v>18.899999999999999</v>
      </c>
      <c r="S785" s="52">
        <v>70</v>
      </c>
      <c r="T785" s="44">
        <v>0</v>
      </c>
      <c r="U785" s="81">
        <v>21165</v>
      </c>
      <c r="V785" s="82">
        <v>0</v>
      </c>
      <c r="W785" s="88">
        <v>21165</v>
      </c>
      <c r="X785" s="54">
        <v>15652</v>
      </c>
      <c r="Y785" s="53">
        <v>5666</v>
      </c>
      <c r="Z785" s="86">
        <v>21318</v>
      </c>
      <c r="AA785" s="86">
        <v>0</v>
      </c>
      <c r="AB785" s="86">
        <v>0</v>
      </c>
      <c r="AC785" s="87">
        <v>0</v>
      </c>
      <c r="AD785" s="198">
        <v>21318</v>
      </c>
    </row>
    <row r="786" spans="1:30" s="37" customFormat="1" x14ac:dyDescent="0.25">
      <c r="A786" s="4" t="s">
        <v>26</v>
      </c>
      <c r="B786" s="5" t="s">
        <v>307</v>
      </c>
      <c r="C786" s="6" t="s">
        <v>1002</v>
      </c>
      <c r="D786" s="5">
        <v>35549807</v>
      </c>
      <c r="E786" s="7" t="s">
        <v>1003</v>
      </c>
      <c r="F786" s="5">
        <v>35568003</v>
      </c>
      <c r="G786" s="7" t="s">
        <v>775</v>
      </c>
      <c r="H786" s="5" t="s">
        <v>26</v>
      </c>
      <c r="I786" s="7" t="s">
        <v>30</v>
      </c>
      <c r="J786" s="7" t="s">
        <v>54</v>
      </c>
      <c r="K786" s="7" t="s">
        <v>84</v>
      </c>
      <c r="L786" s="29"/>
      <c r="M786" s="30">
        <v>17.8</v>
      </c>
      <c r="N786" s="12">
        <v>0</v>
      </c>
      <c r="O786" s="153">
        <v>17.8</v>
      </c>
      <c r="P786" s="30">
        <v>15.6</v>
      </c>
      <c r="Q786" s="43">
        <v>0</v>
      </c>
      <c r="R786" s="153">
        <v>15.6</v>
      </c>
      <c r="S786" s="52">
        <v>70</v>
      </c>
      <c r="T786" s="44">
        <v>0</v>
      </c>
      <c r="U786" s="81">
        <v>20365</v>
      </c>
      <c r="V786" s="82">
        <v>0</v>
      </c>
      <c r="W786" s="88">
        <v>20365</v>
      </c>
      <c r="X786" s="54">
        <v>14336</v>
      </c>
      <c r="Y786" s="53">
        <v>5190</v>
      </c>
      <c r="Z786" s="86">
        <v>19526</v>
      </c>
      <c r="AA786" s="86">
        <v>0</v>
      </c>
      <c r="AB786" s="86">
        <v>0</v>
      </c>
      <c r="AC786" s="87">
        <v>0</v>
      </c>
      <c r="AD786" s="198">
        <v>19526</v>
      </c>
    </row>
    <row r="787" spans="1:30" s="37" customFormat="1" x14ac:dyDescent="0.25">
      <c r="A787" s="4" t="s">
        <v>26</v>
      </c>
      <c r="B787" s="5" t="s">
        <v>307</v>
      </c>
      <c r="C787" s="6" t="s">
        <v>1002</v>
      </c>
      <c r="D787" s="5">
        <v>35549807</v>
      </c>
      <c r="E787" s="7" t="s">
        <v>1003</v>
      </c>
      <c r="F787" s="5">
        <v>51169606</v>
      </c>
      <c r="G787" s="7" t="s">
        <v>519</v>
      </c>
      <c r="H787" s="5" t="s">
        <v>26</v>
      </c>
      <c r="I787" s="7" t="s">
        <v>30</v>
      </c>
      <c r="J787" s="7" t="s">
        <v>54</v>
      </c>
      <c r="K787" s="7" t="s">
        <v>1584</v>
      </c>
      <c r="L787" s="29"/>
      <c r="M787" s="30">
        <v>6.4</v>
      </c>
      <c r="N787" s="12">
        <v>0</v>
      </c>
      <c r="O787" s="153">
        <v>6.4</v>
      </c>
      <c r="P787" s="30">
        <v>6.5</v>
      </c>
      <c r="Q787" s="43">
        <v>0</v>
      </c>
      <c r="R787" s="153">
        <v>6.5</v>
      </c>
      <c r="S787" s="52">
        <v>70</v>
      </c>
      <c r="T787" s="44">
        <v>0</v>
      </c>
      <c r="U787" s="81">
        <v>7322</v>
      </c>
      <c r="V787" s="82">
        <v>0</v>
      </c>
      <c r="W787" s="88">
        <v>7322</v>
      </c>
      <c r="X787" s="54">
        <v>5404</v>
      </c>
      <c r="Y787" s="53">
        <v>1956</v>
      </c>
      <c r="Z787" s="86">
        <v>7360</v>
      </c>
      <c r="AA787" s="86">
        <v>0</v>
      </c>
      <c r="AB787" s="86">
        <v>0</v>
      </c>
      <c r="AC787" s="87">
        <v>0</v>
      </c>
      <c r="AD787" s="198">
        <v>7360</v>
      </c>
    </row>
    <row r="788" spans="1:30" x14ac:dyDescent="0.25">
      <c r="A788" s="4" t="s">
        <v>26</v>
      </c>
      <c r="B788" s="5" t="s">
        <v>307</v>
      </c>
      <c r="C788" s="6" t="s">
        <v>1010</v>
      </c>
      <c r="D788" s="5">
        <v>90000122</v>
      </c>
      <c r="E788" s="7" t="s">
        <v>1011</v>
      </c>
      <c r="F788" s="5">
        <v>35572531</v>
      </c>
      <c r="G788" s="7" t="s">
        <v>519</v>
      </c>
      <c r="H788" s="5" t="s">
        <v>26</v>
      </c>
      <c r="I788" s="7" t="s">
        <v>30</v>
      </c>
      <c r="J788" s="7" t="s">
        <v>54</v>
      </c>
      <c r="K788" s="7" t="s">
        <v>1012</v>
      </c>
      <c r="L788" s="29"/>
      <c r="M788" s="30">
        <v>6.5</v>
      </c>
      <c r="N788" s="12">
        <v>0.3</v>
      </c>
      <c r="O788" s="153">
        <v>6.8</v>
      </c>
      <c r="P788" s="30">
        <v>7</v>
      </c>
      <c r="Q788" s="43">
        <v>0</v>
      </c>
      <c r="R788" s="153">
        <v>7</v>
      </c>
      <c r="S788" s="52">
        <v>70</v>
      </c>
      <c r="T788" s="44">
        <v>0</v>
      </c>
      <c r="U788" s="81">
        <v>7780</v>
      </c>
      <c r="V788" s="82">
        <v>0</v>
      </c>
      <c r="W788" s="88">
        <v>7780</v>
      </c>
      <c r="X788" s="54">
        <v>5768</v>
      </c>
      <c r="Y788" s="53">
        <v>2088</v>
      </c>
      <c r="Z788" s="86">
        <v>7856</v>
      </c>
      <c r="AA788" s="86">
        <v>0</v>
      </c>
      <c r="AB788" s="86">
        <v>0</v>
      </c>
      <c r="AC788" s="87">
        <v>0</v>
      </c>
      <c r="AD788" s="198">
        <v>7856</v>
      </c>
    </row>
    <row r="789" spans="1:30" s="37" customFormat="1" x14ac:dyDescent="0.25">
      <c r="A789" s="4" t="s">
        <v>26</v>
      </c>
      <c r="B789" s="5" t="s">
        <v>307</v>
      </c>
      <c r="C789" s="6" t="s">
        <v>1020</v>
      </c>
      <c r="D789" s="5">
        <v>36614378</v>
      </c>
      <c r="E789" s="7" t="s">
        <v>1021</v>
      </c>
      <c r="F789" s="5">
        <v>35575182</v>
      </c>
      <c r="G789" s="7" t="s">
        <v>1022</v>
      </c>
      <c r="H789" s="5" t="s">
        <v>26</v>
      </c>
      <c r="I789" s="7" t="s">
        <v>34</v>
      </c>
      <c r="J789" s="7" t="s">
        <v>57</v>
      </c>
      <c r="K789" s="7" t="s">
        <v>667</v>
      </c>
      <c r="L789" s="29"/>
      <c r="M789" s="30">
        <v>15</v>
      </c>
      <c r="N789" s="12">
        <v>2</v>
      </c>
      <c r="O789" s="153">
        <v>17</v>
      </c>
      <c r="P789" s="30">
        <v>20.6</v>
      </c>
      <c r="Q789" s="43">
        <v>2</v>
      </c>
      <c r="R789" s="153">
        <v>22.6</v>
      </c>
      <c r="S789" s="52">
        <v>70</v>
      </c>
      <c r="T789" s="44">
        <v>0</v>
      </c>
      <c r="U789" s="81">
        <v>19449</v>
      </c>
      <c r="V789" s="82">
        <v>0</v>
      </c>
      <c r="W789" s="88">
        <v>19449</v>
      </c>
      <c r="X789" s="54">
        <v>15848</v>
      </c>
      <c r="Y789" s="53">
        <v>5737</v>
      </c>
      <c r="Z789" s="86">
        <v>21585</v>
      </c>
      <c r="AA789" s="86">
        <v>0</v>
      </c>
      <c r="AB789" s="86">
        <v>0</v>
      </c>
      <c r="AC789" s="87">
        <v>0</v>
      </c>
      <c r="AD789" s="198">
        <v>21585</v>
      </c>
    </row>
    <row r="790" spans="1:30" x14ac:dyDescent="0.25">
      <c r="A790" s="4" t="s">
        <v>26</v>
      </c>
      <c r="B790" s="5" t="s">
        <v>307</v>
      </c>
      <c r="C790" s="6" t="s">
        <v>1266</v>
      </c>
      <c r="D790" s="5">
        <v>36607134</v>
      </c>
      <c r="E790" s="7" t="s">
        <v>1267</v>
      </c>
      <c r="F790" s="5">
        <v>42094721</v>
      </c>
      <c r="G790" s="7" t="s">
        <v>775</v>
      </c>
      <c r="H790" s="5" t="s">
        <v>26</v>
      </c>
      <c r="I790" s="7" t="s">
        <v>30</v>
      </c>
      <c r="J790" s="7" t="s">
        <v>54</v>
      </c>
      <c r="K790" s="7" t="s">
        <v>1008</v>
      </c>
      <c r="L790" s="29"/>
      <c r="M790" s="30">
        <v>15.2</v>
      </c>
      <c r="N790" s="12">
        <v>0</v>
      </c>
      <c r="O790" s="153">
        <v>15.2</v>
      </c>
      <c r="P790" s="30">
        <v>17</v>
      </c>
      <c r="Q790" s="43">
        <v>0.6</v>
      </c>
      <c r="R790" s="153">
        <v>17.600000000000001</v>
      </c>
      <c r="S790" s="52">
        <v>70</v>
      </c>
      <c r="T790" s="44">
        <v>0</v>
      </c>
      <c r="U790" s="81">
        <v>17390</v>
      </c>
      <c r="V790" s="82">
        <v>0</v>
      </c>
      <c r="W790" s="88">
        <v>17390</v>
      </c>
      <c r="X790" s="54">
        <v>13440</v>
      </c>
      <c r="Y790" s="53">
        <v>4865</v>
      </c>
      <c r="Z790" s="86">
        <v>18305</v>
      </c>
      <c r="AA790" s="86">
        <v>0</v>
      </c>
      <c r="AB790" s="86">
        <v>0</v>
      </c>
      <c r="AC790" s="87">
        <v>0</v>
      </c>
      <c r="AD790" s="198">
        <v>18305</v>
      </c>
    </row>
    <row r="791" spans="1:30" s="37" customFormat="1" x14ac:dyDescent="0.25">
      <c r="A791" s="4" t="s">
        <v>26</v>
      </c>
      <c r="B791" s="5" t="s">
        <v>307</v>
      </c>
      <c r="C791" s="6" t="s">
        <v>687</v>
      </c>
      <c r="D791" s="5">
        <v>36670201</v>
      </c>
      <c r="E791" s="7" t="s">
        <v>688</v>
      </c>
      <c r="F791" s="5">
        <v>31313833</v>
      </c>
      <c r="G791" s="7" t="s">
        <v>689</v>
      </c>
      <c r="H791" s="5" t="s">
        <v>26</v>
      </c>
      <c r="I791" s="7" t="s">
        <v>520</v>
      </c>
      <c r="J791" s="7" t="s">
        <v>690</v>
      </c>
      <c r="K791" s="7" t="s">
        <v>691</v>
      </c>
      <c r="L791" s="29"/>
      <c r="M791" s="30">
        <v>27</v>
      </c>
      <c r="N791" s="12">
        <v>1</v>
      </c>
      <c r="O791" s="153">
        <v>28</v>
      </c>
      <c r="P791" s="30">
        <v>19.7</v>
      </c>
      <c r="Q791" s="43">
        <v>1</v>
      </c>
      <c r="R791" s="153">
        <v>20.7</v>
      </c>
      <c r="S791" s="52">
        <v>70</v>
      </c>
      <c r="T791" s="44">
        <v>0</v>
      </c>
      <c r="U791" s="81">
        <v>32034</v>
      </c>
      <c r="V791" s="82">
        <v>0</v>
      </c>
      <c r="W791" s="88">
        <v>32034</v>
      </c>
      <c r="X791" s="54">
        <v>21476</v>
      </c>
      <c r="Y791" s="53">
        <v>7774</v>
      </c>
      <c r="Z791" s="86">
        <v>29250</v>
      </c>
      <c r="AA791" s="86">
        <v>0</v>
      </c>
      <c r="AB791" s="86">
        <v>0</v>
      </c>
      <c r="AC791" s="87">
        <v>0</v>
      </c>
      <c r="AD791" s="198">
        <v>29250</v>
      </c>
    </row>
    <row r="792" spans="1:30" x14ac:dyDescent="0.25">
      <c r="A792" s="4" t="s">
        <v>26</v>
      </c>
      <c r="B792" s="5" t="s">
        <v>307</v>
      </c>
      <c r="C792" s="6" t="s">
        <v>1416</v>
      </c>
      <c r="D792" s="5">
        <v>35581450</v>
      </c>
      <c r="E792" s="7" t="s">
        <v>1417</v>
      </c>
      <c r="F792" s="5">
        <v>42407362</v>
      </c>
      <c r="G792" s="7" t="s">
        <v>1418</v>
      </c>
      <c r="H792" s="5" t="s">
        <v>26</v>
      </c>
      <c r="I792" s="7" t="s">
        <v>30</v>
      </c>
      <c r="J792" s="7" t="s">
        <v>54</v>
      </c>
      <c r="K792" s="7" t="s">
        <v>1419</v>
      </c>
      <c r="L792" s="29"/>
      <c r="M792" s="30">
        <v>16.8</v>
      </c>
      <c r="N792" s="12">
        <v>0</v>
      </c>
      <c r="O792" s="153">
        <v>16.8</v>
      </c>
      <c r="P792" s="30">
        <v>14.2</v>
      </c>
      <c r="Q792" s="43">
        <v>0.5</v>
      </c>
      <c r="R792" s="153">
        <v>14.7</v>
      </c>
      <c r="S792" s="52">
        <v>70</v>
      </c>
      <c r="T792" s="44">
        <v>0</v>
      </c>
      <c r="U792" s="81">
        <v>19221</v>
      </c>
      <c r="V792" s="82">
        <v>0</v>
      </c>
      <c r="W792" s="88">
        <v>19221</v>
      </c>
      <c r="X792" s="54">
        <v>13524</v>
      </c>
      <c r="Y792" s="53">
        <v>4896</v>
      </c>
      <c r="Z792" s="86">
        <v>18420</v>
      </c>
      <c r="AA792" s="86">
        <v>0</v>
      </c>
      <c r="AB792" s="86">
        <v>0</v>
      </c>
      <c r="AC792" s="87">
        <v>0</v>
      </c>
      <c r="AD792" s="198">
        <v>18420</v>
      </c>
    </row>
    <row r="793" spans="1:30" x14ac:dyDescent="0.25">
      <c r="A793" s="4" t="s">
        <v>26</v>
      </c>
      <c r="B793" s="5" t="s">
        <v>307</v>
      </c>
      <c r="C793" s="6" t="s">
        <v>1271</v>
      </c>
      <c r="D793" s="5">
        <v>90000202</v>
      </c>
      <c r="E793" s="7" t="s">
        <v>1272</v>
      </c>
      <c r="F793" s="5">
        <v>42099790</v>
      </c>
      <c r="G793" s="7" t="s">
        <v>1251</v>
      </c>
      <c r="H793" s="5" t="s">
        <v>26</v>
      </c>
      <c r="I793" s="7" t="s">
        <v>312</v>
      </c>
      <c r="J793" s="7" t="s">
        <v>1273</v>
      </c>
      <c r="K793" s="7" t="s">
        <v>1274</v>
      </c>
      <c r="L793" s="29"/>
      <c r="M793" s="30">
        <v>26.6</v>
      </c>
      <c r="N793" s="12">
        <v>1</v>
      </c>
      <c r="O793" s="153">
        <v>27.6</v>
      </c>
      <c r="P793" s="30">
        <v>25.6</v>
      </c>
      <c r="Q793" s="43">
        <v>1</v>
      </c>
      <c r="R793" s="153">
        <v>26.6</v>
      </c>
      <c r="S793" s="52">
        <v>70</v>
      </c>
      <c r="T793" s="44">
        <v>0</v>
      </c>
      <c r="U793" s="81">
        <v>31577</v>
      </c>
      <c r="V793" s="82">
        <v>0</v>
      </c>
      <c r="W793" s="88">
        <v>31577</v>
      </c>
      <c r="X793" s="54">
        <v>22904</v>
      </c>
      <c r="Y793" s="53">
        <v>8291</v>
      </c>
      <c r="Z793" s="86">
        <v>31195</v>
      </c>
      <c r="AA793" s="86">
        <v>0</v>
      </c>
      <c r="AB793" s="86">
        <v>0</v>
      </c>
      <c r="AC793" s="87">
        <v>0</v>
      </c>
      <c r="AD793" s="198">
        <v>31195</v>
      </c>
    </row>
    <row r="794" spans="1:30" x14ac:dyDescent="0.25">
      <c r="A794" s="26" t="s">
        <v>26</v>
      </c>
      <c r="B794" s="27" t="s">
        <v>307</v>
      </c>
      <c r="C794" s="16" t="s">
        <v>1271</v>
      </c>
      <c r="D794" s="27">
        <v>90000202</v>
      </c>
      <c r="E794" s="28" t="s">
        <v>1272</v>
      </c>
      <c r="F794" s="27">
        <v>42099803</v>
      </c>
      <c r="G794" s="28" t="s">
        <v>1275</v>
      </c>
      <c r="H794" s="27" t="s">
        <v>26</v>
      </c>
      <c r="I794" s="28" t="s">
        <v>312</v>
      </c>
      <c r="J794" s="28" t="s">
        <v>1273</v>
      </c>
      <c r="K794" s="28" t="s">
        <v>1274</v>
      </c>
      <c r="L794" s="68"/>
      <c r="M794" s="75">
        <v>3.8</v>
      </c>
      <c r="N794" s="76">
        <v>0</v>
      </c>
      <c r="O794" s="154">
        <v>3.8</v>
      </c>
      <c r="P794" s="75">
        <v>3.8</v>
      </c>
      <c r="Q794" s="43">
        <v>0</v>
      </c>
      <c r="R794" s="154">
        <v>3.8</v>
      </c>
      <c r="S794" s="69">
        <v>70</v>
      </c>
      <c r="T794" s="70">
        <v>0</v>
      </c>
      <c r="U794" s="83">
        <v>4348</v>
      </c>
      <c r="V794" s="84">
        <v>0</v>
      </c>
      <c r="W794" s="88">
        <v>4348</v>
      </c>
      <c r="X794" s="54">
        <v>3192</v>
      </c>
      <c r="Y794" s="53">
        <v>1156</v>
      </c>
      <c r="Z794" s="86">
        <v>4348</v>
      </c>
      <c r="AA794" s="86">
        <v>0</v>
      </c>
      <c r="AB794" s="86">
        <v>0</v>
      </c>
      <c r="AC794" s="87">
        <v>0</v>
      </c>
      <c r="AD794" s="198">
        <v>4348</v>
      </c>
    </row>
    <row r="795" spans="1:30" x14ac:dyDescent="0.25">
      <c r="A795" s="5" t="s">
        <v>26</v>
      </c>
      <c r="B795" s="5" t="s">
        <v>307</v>
      </c>
      <c r="C795" s="6" t="s">
        <v>999</v>
      </c>
      <c r="D795" s="5">
        <v>35582006</v>
      </c>
      <c r="E795" s="7" t="s">
        <v>1000</v>
      </c>
      <c r="F795" s="5">
        <v>35565233</v>
      </c>
      <c r="G795" s="7" t="s">
        <v>661</v>
      </c>
      <c r="H795" s="5" t="s">
        <v>26</v>
      </c>
      <c r="I795" s="7" t="s">
        <v>34</v>
      </c>
      <c r="J795" s="7" t="s">
        <v>57</v>
      </c>
      <c r="K795" s="7" t="s">
        <v>1001</v>
      </c>
      <c r="L795" s="29"/>
      <c r="M795" s="30">
        <v>16</v>
      </c>
      <c r="N795" s="12">
        <v>1</v>
      </c>
      <c r="O795" s="153">
        <v>17</v>
      </c>
      <c r="P795" s="30">
        <v>16.3</v>
      </c>
      <c r="Q795" s="43">
        <v>1</v>
      </c>
      <c r="R795" s="153">
        <v>17.3</v>
      </c>
      <c r="S795" s="52">
        <v>70</v>
      </c>
      <c r="T795" s="44">
        <v>0</v>
      </c>
      <c r="U795" s="81">
        <v>19449</v>
      </c>
      <c r="V795" s="82">
        <v>0</v>
      </c>
      <c r="W795" s="88">
        <v>19449</v>
      </c>
      <c r="X795" s="54">
        <v>14364</v>
      </c>
      <c r="Y795" s="53">
        <v>5200</v>
      </c>
      <c r="Z795" s="86">
        <v>19564</v>
      </c>
      <c r="AA795" s="86">
        <v>0</v>
      </c>
      <c r="AB795" s="86">
        <v>0</v>
      </c>
      <c r="AC795" s="87">
        <v>0</v>
      </c>
      <c r="AD795" s="198">
        <v>19564</v>
      </c>
    </row>
    <row r="796" spans="1:30" x14ac:dyDescent="0.25">
      <c r="A796" s="5" t="s">
        <v>26</v>
      </c>
      <c r="B796" s="5" t="s">
        <v>307</v>
      </c>
      <c r="C796" s="6" t="s">
        <v>999</v>
      </c>
      <c r="D796" s="5">
        <v>35582006</v>
      </c>
      <c r="E796" s="7" t="s">
        <v>1000</v>
      </c>
      <c r="F796" s="5">
        <v>42107148</v>
      </c>
      <c r="G796" s="7" t="s">
        <v>1281</v>
      </c>
      <c r="H796" s="5" t="s">
        <v>26</v>
      </c>
      <c r="I796" s="7" t="s">
        <v>34</v>
      </c>
      <c r="J796" s="7" t="s">
        <v>57</v>
      </c>
      <c r="K796" s="7" t="s">
        <v>1001</v>
      </c>
      <c r="L796" s="29"/>
      <c r="M796" s="30">
        <v>34.5</v>
      </c>
      <c r="N796" s="12">
        <v>1</v>
      </c>
      <c r="O796" s="153">
        <v>35.5</v>
      </c>
      <c r="P796" s="30">
        <v>27.9</v>
      </c>
      <c r="Q796" s="43">
        <v>1</v>
      </c>
      <c r="R796" s="153">
        <v>28.9</v>
      </c>
      <c r="S796" s="52">
        <v>70</v>
      </c>
      <c r="T796" s="44">
        <v>0</v>
      </c>
      <c r="U796" s="81">
        <v>40615</v>
      </c>
      <c r="V796" s="82">
        <v>0</v>
      </c>
      <c r="W796" s="88">
        <v>40615</v>
      </c>
      <c r="X796" s="54">
        <v>27972</v>
      </c>
      <c r="Y796" s="53">
        <v>10126</v>
      </c>
      <c r="Z796" s="86">
        <v>38098</v>
      </c>
      <c r="AA796" s="86">
        <v>0</v>
      </c>
      <c r="AB796" s="86">
        <v>0</v>
      </c>
      <c r="AC796" s="87">
        <v>0</v>
      </c>
      <c r="AD796" s="198">
        <v>38098</v>
      </c>
    </row>
    <row r="797" spans="1:30" x14ac:dyDescent="0.25">
      <c r="A797" s="5" t="s">
        <v>26</v>
      </c>
      <c r="B797" s="5" t="s">
        <v>307</v>
      </c>
      <c r="C797" s="6" t="s">
        <v>999</v>
      </c>
      <c r="D797" s="5">
        <v>35582006</v>
      </c>
      <c r="E797" s="7" t="s">
        <v>1000</v>
      </c>
      <c r="F797" s="5">
        <v>42243700</v>
      </c>
      <c r="G797" s="7" t="s">
        <v>519</v>
      </c>
      <c r="H797" s="5" t="s">
        <v>26</v>
      </c>
      <c r="I797" s="7" t="s">
        <v>520</v>
      </c>
      <c r="J797" s="7" t="s">
        <v>521</v>
      </c>
      <c r="K797" s="7" t="s">
        <v>1345</v>
      </c>
      <c r="L797" s="29"/>
      <c r="M797" s="30">
        <v>3</v>
      </c>
      <c r="N797" s="12">
        <v>1</v>
      </c>
      <c r="O797" s="153">
        <v>4</v>
      </c>
      <c r="P797" s="30">
        <v>3.1</v>
      </c>
      <c r="Q797" s="43">
        <v>1</v>
      </c>
      <c r="R797" s="153">
        <v>4.0999999999999996</v>
      </c>
      <c r="S797" s="52">
        <v>70</v>
      </c>
      <c r="T797" s="44">
        <v>0</v>
      </c>
      <c r="U797" s="81">
        <v>4576</v>
      </c>
      <c r="V797" s="82">
        <v>0</v>
      </c>
      <c r="W797" s="88">
        <v>4576</v>
      </c>
      <c r="X797" s="54">
        <v>3388</v>
      </c>
      <c r="Y797" s="53">
        <v>1226</v>
      </c>
      <c r="Z797" s="86">
        <v>4614</v>
      </c>
      <c r="AA797" s="86">
        <v>0</v>
      </c>
      <c r="AB797" s="86">
        <v>0</v>
      </c>
      <c r="AC797" s="87">
        <v>0</v>
      </c>
      <c r="AD797" s="198">
        <v>4614</v>
      </c>
    </row>
    <row r="798" spans="1:30" x14ac:dyDescent="0.25">
      <c r="A798" s="27" t="s">
        <v>26</v>
      </c>
      <c r="B798" s="27" t="s">
        <v>307</v>
      </c>
      <c r="C798" s="16" t="s">
        <v>445</v>
      </c>
      <c r="D798" s="27">
        <v>10827196</v>
      </c>
      <c r="E798" s="28" t="s">
        <v>446</v>
      </c>
      <c r="F798" s="27">
        <v>710226586</v>
      </c>
      <c r="G798" s="28" t="s">
        <v>519</v>
      </c>
      <c r="H798" s="27" t="s">
        <v>26</v>
      </c>
      <c r="I798" s="28" t="s">
        <v>30</v>
      </c>
      <c r="J798" s="28" t="s">
        <v>31</v>
      </c>
      <c r="K798" s="28" t="s">
        <v>1982</v>
      </c>
      <c r="L798" s="68"/>
      <c r="M798" s="75">
        <v>6</v>
      </c>
      <c r="N798" s="76">
        <v>0</v>
      </c>
      <c r="O798" s="154">
        <v>6</v>
      </c>
      <c r="P798" s="75">
        <v>3</v>
      </c>
      <c r="Q798" s="43">
        <v>0</v>
      </c>
      <c r="R798" s="154">
        <v>3</v>
      </c>
      <c r="S798" s="69">
        <v>70</v>
      </c>
      <c r="T798" s="70">
        <v>0</v>
      </c>
      <c r="U798" s="83">
        <v>6864</v>
      </c>
      <c r="V798" s="84">
        <v>0</v>
      </c>
      <c r="W798" s="88">
        <v>6864</v>
      </c>
      <c r="X798" s="54">
        <v>4200</v>
      </c>
      <c r="Y798" s="53">
        <v>1520</v>
      </c>
      <c r="Z798" s="86">
        <v>5720</v>
      </c>
      <c r="AA798" s="86">
        <v>0</v>
      </c>
      <c r="AB798" s="86">
        <v>0</v>
      </c>
      <c r="AC798" s="87">
        <v>0</v>
      </c>
      <c r="AD798" s="198">
        <v>5720</v>
      </c>
    </row>
    <row r="799" spans="1:30" s="39" customFormat="1" x14ac:dyDescent="0.25">
      <c r="A799" s="27" t="s">
        <v>26</v>
      </c>
      <c r="B799" s="27" t="s">
        <v>307</v>
      </c>
      <c r="C799" s="16" t="s">
        <v>1278</v>
      </c>
      <c r="D799" s="27">
        <v>90000216</v>
      </c>
      <c r="E799" s="28" t="s">
        <v>1279</v>
      </c>
      <c r="F799" s="27">
        <v>42106729</v>
      </c>
      <c r="G799" s="28" t="s">
        <v>1280</v>
      </c>
      <c r="H799" s="27" t="s">
        <v>26</v>
      </c>
      <c r="I799" s="28" t="s">
        <v>30</v>
      </c>
      <c r="J799" s="28" t="s">
        <v>54</v>
      </c>
      <c r="K799" s="28" t="s">
        <v>1089</v>
      </c>
      <c r="L799" s="68"/>
      <c r="M799" s="75">
        <v>0</v>
      </c>
      <c r="N799" s="76">
        <v>6.4</v>
      </c>
      <c r="O799" s="154">
        <v>6.4</v>
      </c>
      <c r="P799" s="75">
        <v>0</v>
      </c>
      <c r="Q799" s="43">
        <v>8.5</v>
      </c>
      <c r="R799" s="154">
        <v>8.5</v>
      </c>
      <c r="S799" s="69">
        <v>70</v>
      </c>
      <c r="T799" s="70">
        <v>0</v>
      </c>
      <c r="U799" s="83">
        <v>7322</v>
      </c>
      <c r="V799" s="84">
        <v>0</v>
      </c>
      <c r="W799" s="88">
        <v>7322</v>
      </c>
      <c r="X799" s="54">
        <v>5964</v>
      </c>
      <c r="Y799" s="53">
        <v>2159</v>
      </c>
      <c r="Z799" s="86">
        <v>8123</v>
      </c>
      <c r="AA799" s="86">
        <v>0</v>
      </c>
      <c r="AB799" s="86">
        <v>0</v>
      </c>
      <c r="AC799" s="87">
        <v>0</v>
      </c>
      <c r="AD799" s="198">
        <v>8123</v>
      </c>
    </row>
    <row r="800" spans="1:30" s="39" customFormat="1" x14ac:dyDescent="0.25">
      <c r="A800" s="27" t="s">
        <v>26</v>
      </c>
      <c r="B800" s="27" t="s">
        <v>307</v>
      </c>
      <c r="C800" s="16" t="s">
        <v>991</v>
      </c>
      <c r="D800" s="27">
        <v>45866635</v>
      </c>
      <c r="E800" s="28" t="s">
        <v>992</v>
      </c>
      <c r="F800" s="27">
        <v>35562986</v>
      </c>
      <c r="G800" s="28" t="s">
        <v>588</v>
      </c>
      <c r="H800" s="27" t="s">
        <v>26</v>
      </c>
      <c r="I800" s="28" t="s">
        <v>312</v>
      </c>
      <c r="J800" s="28" t="s">
        <v>313</v>
      </c>
      <c r="K800" s="28" t="s">
        <v>993</v>
      </c>
      <c r="L800" s="68"/>
      <c r="M800" s="75">
        <v>16</v>
      </c>
      <c r="N800" s="76">
        <v>0</v>
      </c>
      <c r="O800" s="154">
        <v>16</v>
      </c>
      <c r="P800" s="75">
        <v>15.7</v>
      </c>
      <c r="Q800" s="43">
        <v>0.5</v>
      </c>
      <c r="R800" s="154">
        <v>16.2</v>
      </c>
      <c r="S800" s="69">
        <v>70</v>
      </c>
      <c r="T800" s="70">
        <v>0</v>
      </c>
      <c r="U800" s="83">
        <v>18305</v>
      </c>
      <c r="V800" s="84">
        <v>0</v>
      </c>
      <c r="W800" s="88">
        <v>18305</v>
      </c>
      <c r="X800" s="54">
        <v>13496</v>
      </c>
      <c r="Y800" s="53">
        <v>4886</v>
      </c>
      <c r="Z800" s="86">
        <v>18382</v>
      </c>
      <c r="AA800" s="86">
        <v>0</v>
      </c>
      <c r="AB800" s="86">
        <v>0</v>
      </c>
      <c r="AC800" s="87">
        <v>0</v>
      </c>
      <c r="AD800" s="198">
        <v>18382</v>
      </c>
    </row>
    <row r="801" spans="1:30" s="39" customFormat="1" x14ac:dyDescent="0.25">
      <c r="A801" s="27" t="s">
        <v>26</v>
      </c>
      <c r="B801" s="27" t="s">
        <v>307</v>
      </c>
      <c r="C801" s="16" t="s">
        <v>962</v>
      </c>
      <c r="D801" s="27">
        <v>45739102</v>
      </c>
      <c r="E801" s="28" t="s">
        <v>963</v>
      </c>
      <c r="F801" s="27">
        <v>35547031</v>
      </c>
      <c r="G801" s="28" t="s">
        <v>964</v>
      </c>
      <c r="H801" s="27" t="s">
        <v>26</v>
      </c>
      <c r="I801" s="28" t="s">
        <v>30</v>
      </c>
      <c r="J801" s="28" t="s">
        <v>54</v>
      </c>
      <c r="K801" s="28" t="s">
        <v>965</v>
      </c>
      <c r="L801" s="68"/>
      <c r="M801" s="75">
        <v>11</v>
      </c>
      <c r="N801" s="76">
        <v>0</v>
      </c>
      <c r="O801" s="154">
        <v>11</v>
      </c>
      <c r="P801" s="75">
        <v>11.5</v>
      </c>
      <c r="Q801" s="43">
        <v>0</v>
      </c>
      <c r="R801" s="154">
        <v>11.5</v>
      </c>
      <c r="S801" s="69">
        <v>70</v>
      </c>
      <c r="T801" s="70">
        <v>0</v>
      </c>
      <c r="U801" s="83">
        <v>12585</v>
      </c>
      <c r="V801" s="84">
        <v>0</v>
      </c>
      <c r="W801" s="88">
        <v>12585</v>
      </c>
      <c r="X801" s="54">
        <v>9380</v>
      </c>
      <c r="Y801" s="53">
        <v>3396</v>
      </c>
      <c r="Z801" s="86">
        <v>12776</v>
      </c>
      <c r="AA801" s="86">
        <v>0</v>
      </c>
      <c r="AB801" s="86">
        <v>0</v>
      </c>
      <c r="AC801" s="87">
        <v>0</v>
      </c>
      <c r="AD801" s="198">
        <v>12776</v>
      </c>
    </row>
    <row r="802" spans="1:30" s="39" customFormat="1" x14ac:dyDescent="0.25">
      <c r="A802" s="27" t="s">
        <v>26</v>
      </c>
      <c r="B802" s="27" t="s">
        <v>307</v>
      </c>
      <c r="C802" s="16" t="s">
        <v>1494</v>
      </c>
      <c r="D802" s="27">
        <v>47044551</v>
      </c>
      <c r="E802" s="28" t="s">
        <v>1495</v>
      </c>
      <c r="F802" s="27">
        <v>710254385</v>
      </c>
      <c r="G802" s="28" t="s">
        <v>519</v>
      </c>
      <c r="H802" s="27" t="s">
        <v>26</v>
      </c>
      <c r="I802" s="28" t="s">
        <v>34</v>
      </c>
      <c r="J802" s="28" t="s">
        <v>57</v>
      </c>
      <c r="K802" s="28" t="s">
        <v>1496</v>
      </c>
      <c r="L802" s="68"/>
      <c r="M802" s="75">
        <v>17</v>
      </c>
      <c r="N802" s="76">
        <v>0</v>
      </c>
      <c r="O802" s="154">
        <v>17</v>
      </c>
      <c r="P802" s="75">
        <v>30</v>
      </c>
      <c r="Q802" s="43">
        <v>0</v>
      </c>
      <c r="R802" s="154">
        <v>30</v>
      </c>
      <c r="S802" s="69">
        <v>70</v>
      </c>
      <c r="T802" s="70">
        <v>0</v>
      </c>
      <c r="U802" s="83">
        <v>19449</v>
      </c>
      <c r="V802" s="84">
        <v>0</v>
      </c>
      <c r="W802" s="88">
        <v>19449</v>
      </c>
      <c r="X802" s="54">
        <v>17920</v>
      </c>
      <c r="Y802" s="53">
        <v>6487</v>
      </c>
      <c r="Z802" s="86">
        <v>24407</v>
      </c>
      <c r="AA802" s="86">
        <v>0</v>
      </c>
      <c r="AB802" s="86">
        <v>0</v>
      </c>
      <c r="AC802" s="87">
        <v>0</v>
      </c>
      <c r="AD802" s="198">
        <v>24407</v>
      </c>
    </row>
    <row r="803" spans="1:30" s="39" customFormat="1" x14ac:dyDescent="0.25">
      <c r="A803" s="27" t="s">
        <v>26</v>
      </c>
      <c r="B803" s="27" t="s">
        <v>307</v>
      </c>
      <c r="C803" s="16" t="s">
        <v>1464</v>
      </c>
      <c r="D803" s="27">
        <v>45314306</v>
      </c>
      <c r="E803" s="28" t="s">
        <v>1465</v>
      </c>
      <c r="F803" s="27">
        <v>710254415</v>
      </c>
      <c r="G803" s="28" t="s">
        <v>519</v>
      </c>
      <c r="H803" s="27" t="s">
        <v>26</v>
      </c>
      <c r="I803" s="28" t="s">
        <v>30</v>
      </c>
      <c r="J803" s="28" t="s">
        <v>31</v>
      </c>
      <c r="K803" s="28" t="s">
        <v>1983</v>
      </c>
      <c r="L803" s="68"/>
      <c r="M803" s="75">
        <v>2</v>
      </c>
      <c r="N803" s="76">
        <v>0</v>
      </c>
      <c r="O803" s="154">
        <v>2</v>
      </c>
      <c r="P803" s="75">
        <v>2</v>
      </c>
      <c r="Q803" s="43">
        <v>0</v>
      </c>
      <c r="R803" s="154">
        <v>2</v>
      </c>
      <c r="S803" s="69">
        <v>70</v>
      </c>
      <c r="T803" s="70">
        <v>0</v>
      </c>
      <c r="U803" s="83">
        <v>2288</v>
      </c>
      <c r="V803" s="84">
        <v>0</v>
      </c>
      <c r="W803" s="88">
        <v>2288</v>
      </c>
      <c r="X803" s="54">
        <v>1680</v>
      </c>
      <c r="Y803" s="53">
        <v>608</v>
      </c>
      <c r="Z803" s="86">
        <v>2288</v>
      </c>
      <c r="AA803" s="86">
        <v>0</v>
      </c>
      <c r="AB803" s="86">
        <v>0</v>
      </c>
      <c r="AC803" s="87">
        <v>0</v>
      </c>
      <c r="AD803" s="198">
        <v>2288</v>
      </c>
    </row>
    <row r="804" spans="1:30" s="39" customFormat="1" x14ac:dyDescent="0.25">
      <c r="A804" s="16" t="s">
        <v>26</v>
      </c>
      <c r="B804" s="16" t="s">
        <v>307</v>
      </c>
      <c r="C804" s="16" t="s">
        <v>1876</v>
      </c>
      <c r="D804" s="16">
        <v>46679821</v>
      </c>
      <c r="E804" s="71" t="s">
        <v>1877</v>
      </c>
      <c r="F804" s="16">
        <v>710254393</v>
      </c>
      <c r="G804" s="72" t="s">
        <v>519</v>
      </c>
      <c r="H804" s="16" t="s">
        <v>26</v>
      </c>
      <c r="I804" s="71" t="s">
        <v>520</v>
      </c>
      <c r="J804" s="71" t="s">
        <v>690</v>
      </c>
      <c r="K804" s="71" t="s">
        <v>1898</v>
      </c>
      <c r="L804" s="68"/>
      <c r="M804" s="75"/>
      <c r="N804" s="76"/>
      <c r="O804" s="154"/>
      <c r="P804" s="75">
        <v>4</v>
      </c>
      <c r="Q804" s="43">
        <v>0</v>
      </c>
      <c r="R804" s="154">
        <v>4</v>
      </c>
      <c r="S804" s="52">
        <v>70</v>
      </c>
      <c r="T804" s="70">
        <v>0</v>
      </c>
      <c r="U804" s="83"/>
      <c r="V804" s="84"/>
      <c r="W804" s="88">
        <v>0</v>
      </c>
      <c r="X804" s="54">
        <v>1120</v>
      </c>
      <c r="Y804" s="53">
        <v>405</v>
      </c>
      <c r="Z804" s="86">
        <v>1525</v>
      </c>
      <c r="AA804" s="86">
        <v>0</v>
      </c>
      <c r="AB804" s="86">
        <v>0</v>
      </c>
      <c r="AC804" s="87">
        <v>0</v>
      </c>
      <c r="AD804" s="198">
        <v>1525</v>
      </c>
    </row>
    <row r="805" spans="1:30" s="39" customFormat="1" x14ac:dyDescent="0.25">
      <c r="A805" s="27" t="s">
        <v>26</v>
      </c>
      <c r="B805" s="27" t="s">
        <v>307</v>
      </c>
      <c r="C805" s="16" t="s">
        <v>907</v>
      </c>
      <c r="D805" s="27">
        <v>31986901</v>
      </c>
      <c r="E805" s="28" t="s">
        <v>908</v>
      </c>
      <c r="F805" s="27">
        <v>710259247</v>
      </c>
      <c r="G805" s="28" t="s">
        <v>519</v>
      </c>
      <c r="H805" s="27" t="s">
        <v>26</v>
      </c>
      <c r="I805" s="28" t="s">
        <v>30</v>
      </c>
      <c r="J805" s="28" t="s">
        <v>31</v>
      </c>
      <c r="K805" s="28" t="s">
        <v>1984</v>
      </c>
      <c r="L805" s="68"/>
      <c r="M805" s="75">
        <v>7</v>
      </c>
      <c r="N805" s="76">
        <v>0.6</v>
      </c>
      <c r="O805" s="154">
        <v>7.6</v>
      </c>
      <c r="P805" s="75">
        <v>7</v>
      </c>
      <c r="Q805" s="43">
        <v>0.4</v>
      </c>
      <c r="R805" s="154">
        <v>7.4</v>
      </c>
      <c r="S805" s="69">
        <v>70</v>
      </c>
      <c r="T805" s="70">
        <v>0</v>
      </c>
      <c r="U805" s="83">
        <v>8695</v>
      </c>
      <c r="V805" s="84">
        <v>0</v>
      </c>
      <c r="W805" s="88">
        <v>8695</v>
      </c>
      <c r="X805" s="54">
        <v>6328</v>
      </c>
      <c r="Y805" s="53">
        <v>2291</v>
      </c>
      <c r="Z805" s="86">
        <v>8619</v>
      </c>
      <c r="AA805" s="86">
        <v>0</v>
      </c>
      <c r="AB805" s="86">
        <v>0</v>
      </c>
      <c r="AC805" s="87">
        <v>0</v>
      </c>
      <c r="AD805" s="198">
        <v>8619</v>
      </c>
    </row>
    <row r="806" spans="1:30" s="39" customFormat="1" x14ac:dyDescent="0.25">
      <c r="A806" s="27" t="s">
        <v>26</v>
      </c>
      <c r="B806" s="27" t="s">
        <v>307</v>
      </c>
      <c r="C806" s="16" t="s">
        <v>1826</v>
      </c>
      <c r="D806" s="27">
        <v>47719818</v>
      </c>
      <c r="E806" s="28" t="s">
        <v>1823</v>
      </c>
      <c r="F806" s="27">
        <v>710258232</v>
      </c>
      <c r="G806" s="28" t="s">
        <v>1824</v>
      </c>
      <c r="H806" s="27" t="s">
        <v>26</v>
      </c>
      <c r="I806" s="28" t="s">
        <v>30</v>
      </c>
      <c r="J806" s="28" t="s">
        <v>54</v>
      </c>
      <c r="K806" s="28" t="s">
        <v>1825</v>
      </c>
      <c r="L806" s="73"/>
      <c r="M806" s="75">
        <v>4.5</v>
      </c>
      <c r="N806" s="76">
        <v>0</v>
      </c>
      <c r="O806" s="154">
        <v>4.5</v>
      </c>
      <c r="P806" s="75">
        <v>5</v>
      </c>
      <c r="Q806" s="43">
        <v>0</v>
      </c>
      <c r="R806" s="154">
        <v>5</v>
      </c>
      <c r="S806" s="69">
        <v>70</v>
      </c>
      <c r="T806" s="70">
        <v>0</v>
      </c>
      <c r="U806" s="83">
        <v>5148</v>
      </c>
      <c r="V806" s="84">
        <v>0</v>
      </c>
      <c r="W806" s="88">
        <v>5148</v>
      </c>
      <c r="X806" s="54">
        <v>3920</v>
      </c>
      <c r="Y806" s="53">
        <v>1419</v>
      </c>
      <c r="Z806" s="86">
        <v>5339</v>
      </c>
      <c r="AA806" s="86">
        <v>0</v>
      </c>
      <c r="AB806" s="86">
        <v>0</v>
      </c>
      <c r="AC806" s="87">
        <v>0</v>
      </c>
      <c r="AD806" s="198">
        <v>5339</v>
      </c>
    </row>
    <row r="807" spans="1:30" s="39" customFormat="1" x14ac:dyDescent="0.25">
      <c r="A807" s="27" t="s">
        <v>26</v>
      </c>
      <c r="B807" s="27" t="s">
        <v>307</v>
      </c>
      <c r="C807" s="16" t="s">
        <v>1711</v>
      </c>
      <c r="D807" s="27">
        <v>45747679</v>
      </c>
      <c r="E807" s="28" t="s">
        <v>1712</v>
      </c>
      <c r="F807" s="27">
        <v>54707731</v>
      </c>
      <c r="G807" s="28" t="s">
        <v>1713</v>
      </c>
      <c r="H807" s="27" t="s">
        <v>26</v>
      </c>
      <c r="I807" s="28" t="s">
        <v>30</v>
      </c>
      <c r="J807" s="28" t="s">
        <v>54</v>
      </c>
      <c r="K807" s="28" t="s">
        <v>1714</v>
      </c>
      <c r="L807" s="68"/>
      <c r="M807" s="75">
        <v>7.7</v>
      </c>
      <c r="N807" s="76">
        <v>0</v>
      </c>
      <c r="O807" s="154">
        <v>7.7</v>
      </c>
      <c r="P807" s="75">
        <v>6</v>
      </c>
      <c r="Q807" s="43">
        <v>0</v>
      </c>
      <c r="R807" s="154">
        <v>6</v>
      </c>
      <c r="S807" s="69">
        <v>70</v>
      </c>
      <c r="T807" s="70">
        <v>0</v>
      </c>
      <c r="U807" s="83">
        <v>8809</v>
      </c>
      <c r="V807" s="84">
        <v>0</v>
      </c>
      <c r="W807" s="88">
        <v>8809</v>
      </c>
      <c r="X807" s="54">
        <v>5992</v>
      </c>
      <c r="Y807" s="53">
        <v>2169</v>
      </c>
      <c r="Z807" s="86">
        <v>8161</v>
      </c>
      <c r="AA807" s="86">
        <v>0</v>
      </c>
      <c r="AB807" s="86">
        <v>0</v>
      </c>
      <c r="AC807" s="87">
        <v>0</v>
      </c>
      <c r="AD807" s="198">
        <v>8161</v>
      </c>
    </row>
    <row r="808" spans="1:30" s="39" customFormat="1" x14ac:dyDescent="0.25">
      <c r="A808" s="27" t="s">
        <v>26</v>
      </c>
      <c r="B808" s="27" t="s">
        <v>307</v>
      </c>
      <c r="C808" s="16" t="s">
        <v>1540</v>
      </c>
      <c r="D808" s="27">
        <v>90000308</v>
      </c>
      <c r="E808" s="28" t="s">
        <v>1541</v>
      </c>
      <c r="F808" s="27">
        <v>50447459</v>
      </c>
      <c r="G808" s="28" t="s">
        <v>640</v>
      </c>
      <c r="H808" s="27" t="s">
        <v>26</v>
      </c>
      <c r="I808" s="28" t="s">
        <v>30</v>
      </c>
      <c r="J808" s="28" t="s">
        <v>54</v>
      </c>
      <c r="K808" s="28" t="s">
        <v>1542</v>
      </c>
      <c r="L808" s="68"/>
      <c r="M808" s="75">
        <v>0</v>
      </c>
      <c r="N808" s="76">
        <v>5</v>
      </c>
      <c r="O808" s="154">
        <v>5</v>
      </c>
      <c r="P808" s="75">
        <v>0</v>
      </c>
      <c r="Q808" s="43">
        <v>5.9</v>
      </c>
      <c r="R808" s="154">
        <v>5.9</v>
      </c>
      <c r="S808" s="69">
        <v>70</v>
      </c>
      <c r="T808" s="70">
        <v>0</v>
      </c>
      <c r="U808" s="83">
        <v>5720</v>
      </c>
      <c r="V808" s="84">
        <v>0</v>
      </c>
      <c r="W808" s="88">
        <v>5720</v>
      </c>
      <c r="X808" s="54">
        <v>4452</v>
      </c>
      <c r="Y808" s="53">
        <v>1612</v>
      </c>
      <c r="Z808" s="86">
        <v>6064</v>
      </c>
      <c r="AA808" s="86">
        <v>0</v>
      </c>
      <c r="AB808" s="86">
        <v>0</v>
      </c>
      <c r="AC808" s="87">
        <v>0</v>
      </c>
      <c r="AD808" s="198">
        <v>6064</v>
      </c>
    </row>
    <row r="809" spans="1:30" s="39" customFormat="1" x14ac:dyDescent="0.25">
      <c r="A809" s="27" t="s">
        <v>26</v>
      </c>
      <c r="B809" s="27" t="s">
        <v>307</v>
      </c>
      <c r="C809" s="16" t="s">
        <v>1462</v>
      </c>
      <c r="D809" s="27">
        <v>36587869</v>
      </c>
      <c r="E809" s="28" t="s">
        <v>1463</v>
      </c>
      <c r="F809" s="27">
        <v>45008086</v>
      </c>
      <c r="G809" s="28" t="s">
        <v>519</v>
      </c>
      <c r="H809" s="27" t="s">
        <v>26</v>
      </c>
      <c r="I809" s="28" t="s">
        <v>312</v>
      </c>
      <c r="J809" s="28" t="s">
        <v>903</v>
      </c>
      <c r="K809" s="28" t="s">
        <v>904</v>
      </c>
      <c r="L809" s="68"/>
      <c r="M809" s="75">
        <v>4.5999999999999996</v>
      </c>
      <c r="N809" s="76">
        <v>0</v>
      </c>
      <c r="O809" s="154">
        <v>4.5999999999999996</v>
      </c>
      <c r="P809" s="75">
        <v>4.5999999999999996</v>
      </c>
      <c r="Q809" s="43">
        <v>0</v>
      </c>
      <c r="R809" s="154">
        <v>4.5999999999999996</v>
      </c>
      <c r="S809" s="69">
        <v>70</v>
      </c>
      <c r="T809" s="70">
        <v>0</v>
      </c>
      <c r="U809" s="83">
        <v>5263</v>
      </c>
      <c r="V809" s="84">
        <v>0</v>
      </c>
      <c r="W809" s="88">
        <v>5263</v>
      </c>
      <c r="X809" s="54">
        <v>3864</v>
      </c>
      <c r="Y809" s="53">
        <v>1399</v>
      </c>
      <c r="Z809" s="86">
        <v>5263</v>
      </c>
      <c r="AA809" s="86">
        <v>0</v>
      </c>
      <c r="AB809" s="86">
        <v>0</v>
      </c>
      <c r="AC809" s="87">
        <v>0</v>
      </c>
      <c r="AD809" s="198">
        <v>5263</v>
      </c>
    </row>
    <row r="810" spans="1:30" s="39" customFormat="1" x14ac:dyDescent="0.25">
      <c r="A810" s="27" t="s">
        <v>26</v>
      </c>
      <c r="B810" s="27" t="s">
        <v>307</v>
      </c>
      <c r="C810" s="16" t="s">
        <v>1389</v>
      </c>
      <c r="D810" s="27">
        <v>42320071</v>
      </c>
      <c r="E810" s="28" t="s">
        <v>1390</v>
      </c>
      <c r="F810" s="27">
        <v>710264909</v>
      </c>
      <c r="G810" s="28" t="s">
        <v>1985</v>
      </c>
      <c r="H810" s="27" t="s">
        <v>26</v>
      </c>
      <c r="I810" s="28" t="s">
        <v>30</v>
      </c>
      <c r="J810" s="28" t="s">
        <v>54</v>
      </c>
      <c r="K810" s="28" t="s">
        <v>1986</v>
      </c>
      <c r="L810" s="68"/>
      <c r="M810" s="75">
        <v>7</v>
      </c>
      <c r="N810" s="76">
        <v>0</v>
      </c>
      <c r="O810" s="154">
        <v>7</v>
      </c>
      <c r="P810" s="75">
        <v>6</v>
      </c>
      <c r="Q810" s="43">
        <v>0</v>
      </c>
      <c r="R810" s="154">
        <v>6</v>
      </c>
      <c r="S810" s="69">
        <v>70</v>
      </c>
      <c r="T810" s="70">
        <v>0</v>
      </c>
      <c r="U810" s="83">
        <v>8009</v>
      </c>
      <c r="V810" s="84">
        <v>0</v>
      </c>
      <c r="W810" s="88">
        <v>8009</v>
      </c>
      <c r="X810" s="54">
        <v>5600</v>
      </c>
      <c r="Y810" s="53">
        <v>2027</v>
      </c>
      <c r="Z810" s="86">
        <v>7627</v>
      </c>
      <c r="AA810" s="86">
        <v>0</v>
      </c>
      <c r="AB810" s="86">
        <v>0</v>
      </c>
      <c r="AC810" s="87">
        <v>0</v>
      </c>
      <c r="AD810" s="198">
        <v>7627</v>
      </c>
    </row>
    <row r="811" spans="1:30" s="39" customFormat="1" x14ac:dyDescent="0.25">
      <c r="A811" s="27" t="s">
        <v>26</v>
      </c>
      <c r="B811" s="27" t="s">
        <v>307</v>
      </c>
      <c r="C811" s="16" t="s">
        <v>1460</v>
      </c>
      <c r="D811" s="27">
        <v>90000312</v>
      </c>
      <c r="E811" s="28" t="s">
        <v>1461</v>
      </c>
      <c r="F811" s="27">
        <v>45007802</v>
      </c>
      <c r="G811" s="28" t="s">
        <v>775</v>
      </c>
      <c r="H811" s="27" t="s">
        <v>26</v>
      </c>
      <c r="I811" s="28" t="s">
        <v>312</v>
      </c>
      <c r="J811" s="28" t="s">
        <v>313</v>
      </c>
      <c r="K811" s="28" t="s">
        <v>328</v>
      </c>
      <c r="L811" s="68"/>
      <c r="M811" s="75">
        <v>20.9</v>
      </c>
      <c r="N811" s="76">
        <v>0.8</v>
      </c>
      <c r="O811" s="154">
        <v>21.7</v>
      </c>
      <c r="P811" s="75">
        <v>22.4</v>
      </c>
      <c r="Q811" s="43">
        <v>0.8</v>
      </c>
      <c r="R811" s="154">
        <v>23.2</v>
      </c>
      <c r="S811" s="69">
        <v>70</v>
      </c>
      <c r="T811" s="70">
        <v>0</v>
      </c>
      <c r="U811" s="83">
        <v>24826</v>
      </c>
      <c r="V811" s="84">
        <v>0</v>
      </c>
      <c r="W811" s="88">
        <v>24826</v>
      </c>
      <c r="X811" s="54">
        <v>18648</v>
      </c>
      <c r="Y811" s="53">
        <v>6751</v>
      </c>
      <c r="Z811" s="86">
        <v>25399</v>
      </c>
      <c r="AA811" s="86">
        <v>0</v>
      </c>
      <c r="AB811" s="86">
        <v>0</v>
      </c>
      <c r="AC811" s="87">
        <v>0</v>
      </c>
      <c r="AD811" s="198">
        <v>25399</v>
      </c>
    </row>
    <row r="812" spans="1:30" s="39" customFormat="1" x14ac:dyDescent="0.25">
      <c r="A812" s="27" t="s">
        <v>26</v>
      </c>
      <c r="B812" s="27" t="s">
        <v>307</v>
      </c>
      <c r="C812" s="16" t="s">
        <v>1564</v>
      </c>
      <c r="D812" s="27">
        <v>50231774</v>
      </c>
      <c r="E812" s="28" t="s">
        <v>1565</v>
      </c>
      <c r="F812" s="27">
        <v>50813447</v>
      </c>
      <c r="G812" s="28" t="s">
        <v>1566</v>
      </c>
      <c r="H812" s="27" t="s">
        <v>26</v>
      </c>
      <c r="I812" s="28" t="s">
        <v>520</v>
      </c>
      <c r="J812" s="28" t="s">
        <v>690</v>
      </c>
      <c r="K812" s="28" t="s">
        <v>1393</v>
      </c>
      <c r="L812" s="68"/>
      <c r="M812" s="75">
        <v>10</v>
      </c>
      <c r="N812" s="76">
        <v>0</v>
      </c>
      <c r="O812" s="154">
        <v>10</v>
      </c>
      <c r="P812" s="75">
        <v>10</v>
      </c>
      <c r="Q812" s="43">
        <v>0</v>
      </c>
      <c r="R812" s="154">
        <v>10</v>
      </c>
      <c r="S812" s="69">
        <v>70</v>
      </c>
      <c r="T812" s="70">
        <v>0</v>
      </c>
      <c r="U812" s="83">
        <v>11441</v>
      </c>
      <c r="V812" s="84">
        <v>0</v>
      </c>
      <c r="W812" s="88">
        <v>11441</v>
      </c>
      <c r="X812" s="54">
        <v>8400</v>
      </c>
      <c r="Y812" s="53">
        <v>3041</v>
      </c>
      <c r="Z812" s="86">
        <v>11441</v>
      </c>
      <c r="AA812" s="86">
        <v>0</v>
      </c>
      <c r="AB812" s="86">
        <v>0</v>
      </c>
      <c r="AC812" s="87">
        <v>0</v>
      </c>
      <c r="AD812" s="198">
        <v>11441</v>
      </c>
    </row>
    <row r="813" spans="1:30" s="39" customFormat="1" x14ac:dyDescent="0.25">
      <c r="A813" s="27" t="s">
        <v>26</v>
      </c>
      <c r="B813" s="27" t="s">
        <v>307</v>
      </c>
      <c r="C813" s="16" t="s">
        <v>1564</v>
      </c>
      <c r="D813" s="27">
        <v>50231774</v>
      </c>
      <c r="E813" s="28" t="s">
        <v>1565</v>
      </c>
      <c r="F813" s="27">
        <v>56130325</v>
      </c>
      <c r="G813" s="28" t="s">
        <v>1763</v>
      </c>
      <c r="H813" s="27" t="s">
        <v>26</v>
      </c>
      <c r="I813" s="28" t="s">
        <v>520</v>
      </c>
      <c r="J813" s="28" t="s">
        <v>690</v>
      </c>
      <c r="K813" s="28" t="s">
        <v>1393</v>
      </c>
      <c r="L813" s="68"/>
      <c r="M813" s="75">
        <v>1</v>
      </c>
      <c r="N813" s="76">
        <v>0</v>
      </c>
      <c r="O813" s="154">
        <v>1</v>
      </c>
      <c r="P813" s="75">
        <v>0</v>
      </c>
      <c r="Q813" s="43">
        <v>0</v>
      </c>
      <c r="R813" s="154">
        <v>0</v>
      </c>
      <c r="S813" s="69">
        <v>70</v>
      </c>
      <c r="T813" s="70">
        <v>0</v>
      </c>
      <c r="U813" s="83">
        <v>1144</v>
      </c>
      <c r="V813" s="84">
        <v>0</v>
      </c>
      <c r="W813" s="88">
        <v>1144</v>
      </c>
      <c r="X813" s="54">
        <v>560</v>
      </c>
      <c r="Y813" s="53">
        <v>203</v>
      </c>
      <c r="Z813" s="86">
        <v>763</v>
      </c>
      <c r="AA813" s="86">
        <v>0</v>
      </c>
      <c r="AB813" s="86">
        <v>0</v>
      </c>
      <c r="AC813" s="87">
        <v>0</v>
      </c>
      <c r="AD813" s="198">
        <v>763</v>
      </c>
    </row>
    <row r="814" spans="1:30" s="39" customFormat="1" x14ac:dyDescent="0.25">
      <c r="A814" s="27" t="s">
        <v>26</v>
      </c>
      <c r="B814" s="27" t="s">
        <v>307</v>
      </c>
      <c r="C814" s="16" t="s">
        <v>1569</v>
      </c>
      <c r="D814" s="27">
        <v>36591220</v>
      </c>
      <c r="E814" s="28" t="s">
        <v>1570</v>
      </c>
      <c r="F814" s="27">
        <v>50900960</v>
      </c>
      <c r="G814" s="28" t="s">
        <v>1571</v>
      </c>
      <c r="H814" s="27" t="s">
        <v>26</v>
      </c>
      <c r="I814" s="28" t="s">
        <v>30</v>
      </c>
      <c r="J814" s="28" t="s">
        <v>920</v>
      </c>
      <c r="K814" s="28" t="s">
        <v>1277</v>
      </c>
      <c r="L814" s="68"/>
      <c r="M814" s="75">
        <v>27.2</v>
      </c>
      <c r="N814" s="76">
        <v>0.7</v>
      </c>
      <c r="O814" s="154">
        <v>27.9</v>
      </c>
      <c r="P814" s="75">
        <v>28.2</v>
      </c>
      <c r="Q814" s="43">
        <v>0.8</v>
      </c>
      <c r="R814" s="154">
        <v>29</v>
      </c>
      <c r="S814" s="69">
        <v>70</v>
      </c>
      <c r="T814" s="70">
        <v>0</v>
      </c>
      <c r="U814" s="83">
        <v>31920</v>
      </c>
      <c r="V814" s="84">
        <v>0</v>
      </c>
      <c r="W814" s="88">
        <v>31920</v>
      </c>
      <c r="X814" s="54">
        <v>23744</v>
      </c>
      <c r="Y814" s="53">
        <v>8595</v>
      </c>
      <c r="Z814" s="86">
        <v>32339</v>
      </c>
      <c r="AA814" s="86">
        <v>0</v>
      </c>
      <c r="AB814" s="86">
        <v>0</v>
      </c>
      <c r="AC814" s="87">
        <v>0</v>
      </c>
      <c r="AD814" s="198">
        <v>32339</v>
      </c>
    </row>
    <row r="815" spans="1:30" s="39" customFormat="1" x14ac:dyDescent="0.25">
      <c r="A815" s="27" t="s">
        <v>26</v>
      </c>
      <c r="B815" s="27" t="s">
        <v>307</v>
      </c>
      <c r="C815" s="16" t="s">
        <v>1499</v>
      </c>
      <c r="D815" s="27">
        <v>47134160</v>
      </c>
      <c r="E815" s="28" t="s">
        <v>1500</v>
      </c>
      <c r="F815" s="27">
        <v>710267649</v>
      </c>
      <c r="G815" s="28" t="s">
        <v>1987</v>
      </c>
      <c r="H815" s="27" t="s">
        <v>26</v>
      </c>
      <c r="I815" s="28" t="s">
        <v>30</v>
      </c>
      <c r="J815" s="28" t="s">
        <v>31</v>
      </c>
      <c r="K815" s="28" t="s">
        <v>1501</v>
      </c>
      <c r="L815" s="68"/>
      <c r="M815" s="75">
        <v>12</v>
      </c>
      <c r="N815" s="76">
        <v>1</v>
      </c>
      <c r="O815" s="154">
        <v>13</v>
      </c>
      <c r="P815" s="75">
        <v>12.7</v>
      </c>
      <c r="Q815" s="43">
        <v>1</v>
      </c>
      <c r="R815" s="154">
        <v>13.7</v>
      </c>
      <c r="S815" s="69">
        <v>70</v>
      </c>
      <c r="T815" s="70">
        <v>0</v>
      </c>
      <c r="U815" s="83">
        <v>14873</v>
      </c>
      <c r="V815" s="84">
        <v>0</v>
      </c>
      <c r="W815" s="88">
        <v>14873</v>
      </c>
      <c r="X815" s="54">
        <v>11116</v>
      </c>
      <c r="Y815" s="53">
        <v>4024</v>
      </c>
      <c r="Z815" s="86">
        <v>15140</v>
      </c>
      <c r="AA815" s="86">
        <v>0</v>
      </c>
      <c r="AB815" s="86">
        <v>0</v>
      </c>
      <c r="AC815" s="87">
        <v>0</v>
      </c>
      <c r="AD815" s="198">
        <v>15140</v>
      </c>
    </row>
    <row r="816" spans="1:30" s="39" customFormat="1" x14ac:dyDescent="0.25">
      <c r="A816" s="27" t="s">
        <v>26</v>
      </c>
      <c r="B816" s="27" t="s">
        <v>307</v>
      </c>
      <c r="C816" s="16" t="s">
        <v>1536</v>
      </c>
      <c r="D816" s="27">
        <v>50366734</v>
      </c>
      <c r="E816" s="28" t="s">
        <v>1537</v>
      </c>
      <c r="F816" s="27">
        <v>50366734</v>
      </c>
      <c r="G816" s="28" t="s">
        <v>1537</v>
      </c>
      <c r="H816" s="27" t="s">
        <v>26</v>
      </c>
      <c r="I816" s="28" t="s">
        <v>30</v>
      </c>
      <c r="J816" s="28" t="s">
        <v>54</v>
      </c>
      <c r="K816" s="28" t="s">
        <v>1538</v>
      </c>
      <c r="L816" s="68"/>
      <c r="M816" s="75">
        <v>18</v>
      </c>
      <c r="N816" s="76">
        <v>0</v>
      </c>
      <c r="O816" s="154">
        <v>18</v>
      </c>
      <c r="P816" s="75">
        <v>17.600000000000001</v>
      </c>
      <c r="Q816" s="43">
        <v>0</v>
      </c>
      <c r="R816" s="154">
        <v>17.600000000000001</v>
      </c>
      <c r="S816" s="69">
        <v>70</v>
      </c>
      <c r="T816" s="70">
        <v>0</v>
      </c>
      <c r="U816" s="83">
        <v>20593</v>
      </c>
      <c r="V816" s="84">
        <v>0</v>
      </c>
      <c r="W816" s="88">
        <v>20593</v>
      </c>
      <c r="X816" s="54">
        <v>15008</v>
      </c>
      <c r="Y816" s="53">
        <v>5433</v>
      </c>
      <c r="Z816" s="86">
        <v>20441</v>
      </c>
      <c r="AA816" s="86">
        <v>0</v>
      </c>
      <c r="AB816" s="86">
        <v>0</v>
      </c>
      <c r="AC816" s="87">
        <v>0</v>
      </c>
      <c r="AD816" s="198">
        <v>20441</v>
      </c>
    </row>
    <row r="817" spans="1:30" s="39" customFormat="1" x14ac:dyDescent="0.25">
      <c r="A817" s="27" t="s">
        <v>26</v>
      </c>
      <c r="B817" s="27" t="s">
        <v>307</v>
      </c>
      <c r="C817" s="16" t="s">
        <v>1268</v>
      </c>
      <c r="D817" s="27">
        <v>90000317</v>
      </c>
      <c r="E817" s="28" t="s">
        <v>1269</v>
      </c>
      <c r="F817" s="27">
        <v>42096278</v>
      </c>
      <c r="G817" s="28" t="s">
        <v>640</v>
      </c>
      <c r="H817" s="27" t="s">
        <v>26</v>
      </c>
      <c r="I817" s="28" t="s">
        <v>30</v>
      </c>
      <c r="J817" s="28" t="s">
        <v>54</v>
      </c>
      <c r="K817" s="28" t="s">
        <v>1270</v>
      </c>
      <c r="L817" s="68"/>
      <c r="M817" s="75">
        <v>0</v>
      </c>
      <c r="N817" s="76">
        <v>7.2</v>
      </c>
      <c r="O817" s="154">
        <v>7.2</v>
      </c>
      <c r="P817" s="75">
        <v>0</v>
      </c>
      <c r="Q817" s="43">
        <v>5.8</v>
      </c>
      <c r="R817" s="154">
        <v>5.8</v>
      </c>
      <c r="S817" s="69">
        <v>70</v>
      </c>
      <c r="T817" s="70">
        <v>0</v>
      </c>
      <c r="U817" s="83">
        <v>8237</v>
      </c>
      <c r="V817" s="84">
        <v>0</v>
      </c>
      <c r="W817" s="88">
        <v>8237</v>
      </c>
      <c r="X817" s="54">
        <v>5656</v>
      </c>
      <c r="Y817" s="53">
        <v>2047</v>
      </c>
      <c r="Z817" s="86">
        <v>7703</v>
      </c>
      <c r="AA817" s="86">
        <v>0</v>
      </c>
      <c r="AB817" s="86">
        <v>0</v>
      </c>
      <c r="AC817" s="87">
        <v>0</v>
      </c>
      <c r="AD817" s="198">
        <v>7703</v>
      </c>
    </row>
    <row r="818" spans="1:30" s="39" customFormat="1" x14ac:dyDescent="0.25">
      <c r="A818" s="27" t="s">
        <v>26</v>
      </c>
      <c r="B818" s="27" t="s">
        <v>307</v>
      </c>
      <c r="C818" s="16" t="s">
        <v>1559</v>
      </c>
      <c r="D818" s="27">
        <v>50724410</v>
      </c>
      <c r="E818" s="28" t="s">
        <v>1560</v>
      </c>
      <c r="F818" s="27">
        <v>710268300</v>
      </c>
      <c r="G818" s="28" t="s">
        <v>519</v>
      </c>
      <c r="H818" s="27" t="s">
        <v>26</v>
      </c>
      <c r="I818" s="28" t="s">
        <v>312</v>
      </c>
      <c r="J818" s="28" t="s">
        <v>934</v>
      </c>
      <c r="K818" s="28" t="s">
        <v>1988</v>
      </c>
      <c r="L818" s="68"/>
      <c r="M818" s="75">
        <v>2.6</v>
      </c>
      <c r="N818" s="76">
        <v>0</v>
      </c>
      <c r="O818" s="154">
        <v>2.6</v>
      </c>
      <c r="P818" s="75">
        <v>4.7</v>
      </c>
      <c r="Q818" s="43">
        <v>0</v>
      </c>
      <c r="R818" s="154">
        <v>4.7</v>
      </c>
      <c r="S818" s="69">
        <v>70</v>
      </c>
      <c r="T818" s="70">
        <v>0</v>
      </c>
      <c r="U818" s="83">
        <v>2975</v>
      </c>
      <c r="V818" s="84">
        <v>0</v>
      </c>
      <c r="W818" s="88">
        <v>2975</v>
      </c>
      <c r="X818" s="54">
        <v>2772</v>
      </c>
      <c r="Y818" s="53">
        <v>1003</v>
      </c>
      <c r="Z818" s="86">
        <v>3775</v>
      </c>
      <c r="AA818" s="86">
        <v>0</v>
      </c>
      <c r="AB818" s="86">
        <v>0</v>
      </c>
      <c r="AC818" s="87">
        <v>0</v>
      </c>
      <c r="AD818" s="198">
        <v>3775</v>
      </c>
    </row>
    <row r="819" spans="1:30" s="39" customFormat="1" x14ac:dyDescent="0.25">
      <c r="A819" s="27" t="s">
        <v>26</v>
      </c>
      <c r="B819" s="27" t="s">
        <v>307</v>
      </c>
      <c r="C819" s="16" t="s">
        <v>1491</v>
      </c>
      <c r="D819" s="27">
        <v>47025115</v>
      </c>
      <c r="E819" s="28" t="s">
        <v>1492</v>
      </c>
      <c r="F819" s="27">
        <v>710273177</v>
      </c>
      <c r="G819" s="28" t="s">
        <v>1989</v>
      </c>
      <c r="H819" s="27" t="s">
        <v>26</v>
      </c>
      <c r="I819" s="28" t="s">
        <v>34</v>
      </c>
      <c r="J819" s="28" t="s">
        <v>57</v>
      </c>
      <c r="K819" s="28" t="s">
        <v>1493</v>
      </c>
      <c r="L819" s="68"/>
      <c r="M819" s="75">
        <v>5</v>
      </c>
      <c r="N819" s="76">
        <v>0</v>
      </c>
      <c r="O819" s="154">
        <v>5</v>
      </c>
      <c r="P819" s="75">
        <v>4</v>
      </c>
      <c r="Q819" s="43">
        <v>0</v>
      </c>
      <c r="R819" s="154">
        <v>4</v>
      </c>
      <c r="S819" s="69">
        <v>70</v>
      </c>
      <c r="T819" s="70">
        <v>0</v>
      </c>
      <c r="U819" s="83">
        <v>5720</v>
      </c>
      <c r="V819" s="84">
        <v>0</v>
      </c>
      <c r="W819" s="88">
        <v>5720</v>
      </c>
      <c r="X819" s="54">
        <v>3920</v>
      </c>
      <c r="Y819" s="53">
        <v>1419</v>
      </c>
      <c r="Z819" s="86">
        <v>5339</v>
      </c>
      <c r="AA819" s="86">
        <v>0</v>
      </c>
      <c r="AB819" s="86">
        <v>0</v>
      </c>
      <c r="AC819" s="87">
        <v>0</v>
      </c>
      <c r="AD819" s="198">
        <v>5339</v>
      </c>
    </row>
    <row r="820" spans="1:30" s="39" customFormat="1" x14ac:dyDescent="0.25">
      <c r="A820" s="27" t="s">
        <v>26</v>
      </c>
      <c r="B820" s="27" t="s">
        <v>307</v>
      </c>
      <c r="C820" s="16" t="s">
        <v>1502</v>
      </c>
      <c r="D820" s="27">
        <v>47186763</v>
      </c>
      <c r="E820" s="28" t="s">
        <v>1503</v>
      </c>
      <c r="F820" s="27">
        <v>710274408</v>
      </c>
      <c r="G820" s="28" t="s">
        <v>519</v>
      </c>
      <c r="H820" s="27" t="s">
        <v>26</v>
      </c>
      <c r="I820" s="28" t="s">
        <v>34</v>
      </c>
      <c r="J820" s="28" t="s">
        <v>57</v>
      </c>
      <c r="K820" s="28" t="s">
        <v>334</v>
      </c>
      <c r="L820" s="68"/>
      <c r="M820" s="75">
        <v>6</v>
      </c>
      <c r="N820" s="76">
        <v>0</v>
      </c>
      <c r="O820" s="154">
        <v>6</v>
      </c>
      <c r="P820" s="75">
        <v>7</v>
      </c>
      <c r="Q820" s="43">
        <v>0</v>
      </c>
      <c r="R820" s="154">
        <v>7</v>
      </c>
      <c r="S820" s="69">
        <v>70</v>
      </c>
      <c r="T820" s="70">
        <v>0</v>
      </c>
      <c r="U820" s="83">
        <v>6864</v>
      </c>
      <c r="V820" s="84">
        <v>0</v>
      </c>
      <c r="W820" s="88">
        <v>6864</v>
      </c>
      <c r="X820" s="54">
        <v>5320</v>
      </c>
      <c r="Y820" s="53">
        <v>1926</v>
      </c>
      <c r="Z820" s="86">
        <v>7246</v>
      </c>
      <c r="AA820" s="86">
        <v>0</v>
      </c>
      <c r="AB820" s="86">
        <v>0</v>
      </c>
      <c r="AC820" s="87">
        <v>0</v>
      </c>
      <c r="AD820" s="198">
        <v>7246</v>
      </c>
    </row>
    <row r="821" spans="1:30" s="39" customFormat="1" x14ac:dyDescent="0.25">
      <c r="A821" s="27" t="s">
        <v>26</v>
      </c>
      <c r="B821" s="27" t="s">
        <v>307</v>
      </c>
      <c r="C821" s="16" t="s">
        <v>1611</v>
      </c>
      <c r="D821" s="27">
        <v>51430436</v>
      </c>
      <c r="E821" s="28" t="s">
        <v>1612</v>
      </c>
      <c r="F821" s="27">
        <v>52319784</v>
      </c>
      <c r="G821" s="28" t="s">
        <v>775</v>
      </c>
      <c r="H821" s="27" t="s">
        <v>26</v>
      </c>
      <c r="I821" s="28" t="s">
        <v>312</v>
      </c>
      <c r="J821" s="28" t="s">
        <v>313</v>
      </c>
      <c r="K821" s="28" t="s">
        <v>1613</v>
      </c>
      <c r="L821" s="68"/>
      <c r="M821" s="75">
        <v>16.899999999999999</v>
      </c>
      <c r="N821" s="76">
        <v>0.5</v>
      </c>
      <c r="O821" s="154">
        <v>17.399999999999999</v>
      </c>
      <c r="P821" s="75">
        <v>31.3</v>
      </c>
      <c r="Q821" s="43">
        <v>1</v>
      </c>
      <c r="R821" s="154">
        <v>32.299999999999997</v>
      </c>
      <c r="S821" s="69">
        <v>70</v>
      </c>
      <c r="T821" s="70">
        <v>0</v>
      </c>
      <c r="U821" s="83">
        <v>19907</v>
      </c>
      <c r="V821" s="84">
        <v>0</v>
      </c>
      <c r="W821" s="88">
        <v>19907</v>
      </c>
      <c r="X821" s="54">
        <v>18788</v>
      </c>
      <c r="Y821" s="53">
        <v>6801</v>
      </c>
      <c r="Z821" s="86">
        <v>25589</v>
      </c>
      <c r="AA821" s="86">
        <v>0</v>
      </c>
      <c r="AB821" s="86">
        <v>0</v>
      </c>
      <c r="AC821" s="87">
        <v>0</v>
      </c>
      <c r="AD821" s="198">
        <v>25589</v>
      </c>
    </row>
    <row r="822" spans="1:30" s="39" customFormat="1" x14ac:dyDescent="0.25">
      <c r="A822" s="27" t="s">
        <v>26</v>
      </c>
      <c r="B822" s="27" t="s">
        <v>307</v>
      </c>
      <c r="C822" s="16" t="s">
        <v>1635</v>
      </c>
      <c r="D822" s="27">
        <v>52752178</v>
      </c>
      <c r="E822" s="28" t="s">
        <v>1636</v>
      </c>
      <c r="F822" s="27">
        <v>710276974</v>
      </c>
      <c r="G822" s="28" t="s">
        <v>1990</v>
      </c>
      <c r="H822" s="27" t="s">
        <v>26</v>
      </c>
      <c r="I822" s="28" t="s">
        <v>30</v>
      </c>
      <c r="J822" s="28" t="s">
        <v>31</v>
      </c>
      <c r="K822" s="28" t="s">
        <v>1991</v>
      </c>
      <c r="L822" s="68"/>
      <c r="M822" s="75">
        <v>6</v>
      </c>
      <c r="N822" s="76">
        <v>0</v>
      </c>
      <c r="O822" s="154">
        <v>6</v>
      </c>
      <c r="P822" s="75">
        <v>6</v>
      </c>
      <c r="Q822" s="43">
        <v>0</v>
      </c>
      <c r="R822" s="154">
        <v>6</v>
      </c>
      <c r="S822" s="69">
        <v>70</v>
      </c>
      <c r="T822" s="70">
        <v>0</v>
      </c>
      <c r="U822" s="83">
        <v>6864</v>
      </c>
      <c r="V822" s="84">
        <v>0</v>
      </c>
      <c r="W822" s="88">
        <v>6864</v>
      </c>
      <c r="X822" s="54">
        <v>5040</v>
      </c>
      <c r="Y822" s="53">
        <v>1824</v>
      </c>
      <c r="Z822" s="86">
        <v>6864</v>
      </c>
      <c r="AA822" s="86">
        <v>0</v>
      </c>
      <c r="AB822" s="86">
        <v>0</v>
      </c>
      <c r="AC822" s="87">
        <v>0</v>
      </c>
      <c r="AD822" s="198">
        <v>6864</v>
      </c>
    </row>
    <row r="823" spans="1:30" s="39" customFormat="1" x14ac:dyDescent="0.25">
      <c r="A823" s="27" t="s">
        <v>26</v>
      </c>
      <c r="B823" s="27" t="s">
        <v>307</v>
      </c>
      <c r="C823" s="16" t="s">
        <v>1180</v>
      </c>
      <c r="D823" s="27">
        <v>37301462</v>
      </c>
      <c r="E823" s="28" t="s">
        <v>1181</v>
      </c>
      <c r="F823" s="27">
        <v>710267576</v>
      </c>
      <c r="G823" s="28" t="s">
        <v>519</v>
      </c>
      <c r="H823" s="27" t="s">
        <v>26</v>
      </c>
      <c r="I823" s="28" t="s">
        <v>1881</v>
      </c>
      <c r="J823" s="28" t="s">
        <v>1839</v>
      </c>
      <c r="K823" s="28" t="s">
        <v>1992</v>
      </c>
      <c r="L823" s="68"/>
      <c r="M823" s="75">
        <v>0</v>
      </c>
      <c r="N823" s="76">
        <v>0</v>
      </c>
      <c r="O823" s="154">
        <v>0</v>
      </c>
      <c r="P823" s="75">
        <v>0</v>
      </c>
      <c r="Q823" s="108">
        <v>0</v>
      </c>
      <c r="R823" s="154">
        <v>0</v>
      </c>
      <c r="S823" s="69"/>
      <c r="T823" s="70">
        <v>0</v>
      </c>
      <c r="U823" s="83">
        <v>3775</v>
      </c>
      <c r="V823" s="84">
        <v>0</v>
      </c>
      <c r="W823" s="109">
        <v>3775</v>
      </c>
      <c r="X823" s="60">
        <v>0</v>
      </c>
      <c r="Y823" s="61">
        <v>0</v>
      </c>
      <c r="Z823" s="90">
        <v>0</v>
      </c>
      <c r="AA823" s="90">
        <v>0</v>
      </c>
      <c r="AB823" s="90">
        <v>0</v>
      </c>
      <c r="AC823" s="110">
        <v>0</v>
      </c>
      <c r="AD823" s="199">
        <v>0</v>
      </c>
    </row>
    <row r="824" spans="1:30" ht="15.75" thickBot="1" x14ac:dyDescent="0.3">
      <c r="A824" s="111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 t="s">
        <v>1901</v>
      </c>
      <c r="L824" s="113"/>
      <c r="M824" s="114">
        <f t="shared" ref="M824:R824" si="0">SUM(M4:M823)</f>
        <v>20002.80000000001</v>
      </c>
      <c r="N824" s="115">
        <f t="shared" si="0"/>
        <v>909.79999999999973</v>
      </c>
      <c r="O824" s="155">
        <f t="shared" si="0"/>
        <v>20912.600000000002</v>
      </c>
      <c r="P824" s="116">
        <f t="shared" si="0"/>
        <v>20180.499999999985</v>
      </c>
      <c r="Q824" s="117">
        <f t="shared" si="0"/>
        <v>965.69999999999948</v>
      </c>
      <c r="R824" s="156">
        <f t="shared" si="0"/>
        <v>21146.199999999986</v>
      </c>
      <c r="S824" s="118"/>
      <c r="T824" s="119"/>
      <c r="U824" s="120">
        <f t="shared" ref="U824:AC824" si="1">SUM(U4:U823)</f>
        <v>32032817</v>
      </c>
      <c r="V824" s="121">
        <f t="shared" si="1"/>
        <v>1576911</v>
      </c>
      <c r="W824" s="122">
        <f t="shared" si="1"/>
        <v>33609728</v>
      </c>
      <c r="X824" s="123">
        <f t="shared" si="1"/>
        <v>23606981</v>
      </c>
      <c r="Y824" s="124">
        <f t="shared" si="1"/>
        <v>8538760</v>
      </c>
      <c r="Z824" s="124">
        <f t="shared" si="1"/>
        <v>32145741</v>
      </c>
      <c r="AA824" s="124">
        <f t="shared" si="1"/>
        <v>1145120</v>
      </c>
      <c r="AB824" s="124">
        <f t="shared" si="1"/>
        <v>411672</v>
      </c>
      <c r="AC824" s="124">
        <f t="shared" si="1"/>
        <v>1556792</v>
      </c>
      <c r="AD824" s="125">
        <f t="shared" ref="AD824" si="2">X824+Y824+AA824+AB824</f>
        <v>33702533</v>
      </c>
    </row>
    <row r="825" spans="1:30" x14ac:dyDescent="0.25">
      <c r="M825" s="59"/>
      <c r="N825" s="59"/>
      <c r="O825" s="59"/>
    </row>
  </sheetData>
  <autoFilter ref="A3:AD824" xr:uid="{7103788C-7758-49BA-AB27-B32FD9CC9052}"/>
  <pageMargins left="0.23622047244094491" right="0.23622047244094491" top="0.55118110236220474" bottom="0.35433070866141736" header="0.31496062992125984" footer="0.11811023622047245"/>
  <pageSetup paperSize="8" scale="53" fitToHeight="0" orientation="landscape" r:id="rId1"/>
  <headerFooter>
    <oddFooter>Strana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D10C-9CBE-473F-A657-7E6CDC8B6403}">
  <sheetPr>
    <tabColor theme="9" tint="0.59999389629810485"/>
    <pageSetUpPr fitToPage="1"/>
  </sheetPr>
  <dimension ref="A1:P384"/>
  <sheetViews>
    <sheetView tabSelected="1" workbookViewId="0">
      <pane ySplit="4" topLeftCell="A5" activePane="bottomLeft" state="frozen"/>
      <selection pane="bottomLeft" activeCell="V310" sqref="V310"/>
    </sheetView>
  </sheetViews>
  <sheetFormatPr defaultRowHeight="15" x14ac:dyDescent="0.25"/>
  <cols>
    <col min="1" max="3" width="8.28515625" customWidth="1"/>
    <col min="4" max="4" width="46.28515625" customWidth="1"/>
    <col min="5" max="10" width="9.5703125" customWidth="1"/>
    <col min="11" max="16" width="11.140625" customWidth="1"/>
  </cols>
  <sheetData>
    <row r="1" spans="1:16" ht="18.75" x14ac:dyDescent="0.3">
      <c r="A1" s="141" t="s">
        <v>2001</v>
      </c>
      <c r="D1" s="1"/>
    </row>
    <row r="2" spans="1:16" ht="9" customHeight="1" thickBot="1" x14ac:dyDescent="0.35">
      <c r="A2" s="1"/>
      <c r="D2" s="1"/>
    </row>
    <row r="3" spans="1:16" s="35" customFormat="1" ht="30.75" customHeight="1" thickBot="1" x14ac:dyDescent="0.3">
      <c r="A3" s="35" t="s">
        <v>2000</v>
      </c>
      <c r="E3" s="138" t="s">
        <v>1831</v>
      </c>
      <c r="F3" s="139"/>
      <c r="G3" s="140"/>
      <c r="H3" s="126" t="s">
        <v>1832</v>
      </c>
      <c r="I3" s="127"/>
      <c r="J3" s="128"/>
      <c r="K3" s="180" t="s">
        <v>2003</v>
      </c>
      <c r="L3" s="181"/>
      <c r="M3" s="182"/>
      <c r="N3" s="78" t="s">
        <v>2004</v>
      </c>
      <c r="O3" s="77"/>
      <c r="P3" s="55"/>
    </row>
    <row r="4" spans="1:16" ht="99" customHeight="1" x14ac:dyDescent="0.25">
      <c r="A4" s="135" t="s">
        <v>0</v>
      </c>
      <c r="B4" s="137" t="s">
        <v>1</v>
      </c>
      <c r="C4" s="137" t="s">
        <v>2</v>
      </c>
      <c r="D4" s="136" t="s">
        <v>4</v>
      </c>
      <c r="E4" s="148" t="s">
        <v>11</v>
      </c>
      <c r="F4" s="149" t="s">
        <v>12</v>
      </c>
      <c r="G4" s="145" t="s">
        <v>13</v>
      </c>
      <c r="H4" s="150" t="s">
        <v>11</v>
      </c>
      <c r="I4" s="151" t="s">
        <v>12</v>
      </c>
      <c r="J4" s="98" t="s">
        <v>13</v>
      </c>
      <c r="K4" s="101" t="s">
        <v>15</v>
      </c>
      <c r="L4" s="102" t="s">
        <v>17</v>
      </c>
      <c r="M4" s="142" t="s">
        <v>1900</v>
      </c>
      <c r="N4" s="104" t="s">
        <v>15</v>
      </c>
      <c r="O4" s="106" t="s">
        <v>17</v>
      </c>
      <c r="P4" s="162" t="s">
        <v>2002</v>
      </c>
    </row>
    <row r="5" spans="1:16" x14ac:dyDescent="0.25">
      <c r="A5" s="130" t="s">
        <v>59</v>
      </c>
      <c r="B5" s="131" t="s">
        <v>19</v>
      </c>
      <c r="C5" s="131" t="s">
        <v>105</v>
      </c>
      <c r="D5" s="132" t="s">
        <v>106</v>
      </c>
      <c r="E5" s="133">
        <v>1293.8</v>
      </c>
      <c r="F5" s="134">
        <v>193.6</v>
      </c>
      <c r="G5" s="157">
        <v>1487.3999999999996</v>
      </c>
      <c r="H5" s="133">
        <v>1340.9</v>
      </c>
      <c r="I5" s="134">
        <v>199.5</v>
      </c>
      <c r="J5" s="159">
        <v>1540.4</v>
      </c>
      <c r="K5" s="146">
        <v>2931367</v>
      </c>
      <c r="L5" s="143">
        <v>368043</v>
      </c>
      <c r="M5" s="160">
        <v>3299410</v>
      </c>
      <c r="N5" s="173">
        <v>2968260</v>
      </c>
      <c r="O5" s="174">
        <v>372503</v>
      </c>
      <c r="P5" s="178">
        <v>3340763</v>
      </c>
    </row>
    <row r="6" spans="1:16" x14ac:dyDescent="0.25">
      <c r="A6" s="130" t="s">
        <v>59</v>
      </c>
      <c r="B6" s="131" t="s">
        <v>50</v>
      </c>
      <c r="C6" s="131" t="s">
        <v>60</v>
      </c>
      <c r="D6" s="132" t="s">
        <v>61</v>
      </c>
      <c r="E6" s="133">
        <v>2020.8</v>
      </c>
      <c r="F6" s="134">
        <v>46.199999999999996</v>
      </c>
      <c r="G6" s="157">
        <v>2067</v>
      </c>
      <c r="H6" s="133">
        <v>2062.8999999999996</v>
      </c>
      <c r="I6" s="134">
        <v>52.400000000000013</v>
      </c>
      <c r="J6" s="159">
        <v>2115.2999999999997</v>
      </c>
      <c r="K6" s="146">
        <v>3994916</v>
      </c>
      <c r="L6" s="143">
        <v>0</v>
      </c>
      <c r="M6" s="160">
        <v>3994916</v>
      </c>
      <c r="N6" s="173">
        <v>4032098</v>
      </c>
      <c r="O6" s="174">
        <v>0</v>
      </c>
      <c r="P6" s="178">
        <v>4032098</v>
      </c>
    </row>
    <row r="7" spans="1:16" x14ac:dyDescent="0.25">
      <c r="A7" s="130" t="s">
        <v>59</v>
      </c>
      <c r="B7" s="131" t="s">
        <v>142</v>
      </c>
      <c r="C7" s="131" t="s">
        <v>248</v>
      </c>
      <c r="D7" s="132" t="s">
        <v>249</v>
      </c>
      <c r="E7" s="133">
        <v>2</v>
      </c>
      <c r="F7" s="134">
        <v>0</v>
      </c>
      <c r="G7" s="157">
        <v>2</v>
      </c>
      <c r="H7" s="133">
        <v>2</v>
      </c>
      <c r="I7" s="134">
        <v>0</v>
      </c>
      <c r="J7" s="159">
        <v>2</v>
      </c>
      <c r="K7" s="146">
        <v>1961</v>
      </c>
      <c r="L7" s="143">
        <v>0</v>
      </c>
      <c r="M7" s="160">
        <v>1961</v>
      </c>
      <c r="N7" s="173">
        <v>1961</v>
      </c>
      <c r="O7" s="174">
        <v>0</v>
      </c>
      <c r="P7" s="178">
        <v>1961</v>
      </c>
    </row>
    <row r="8" spans="1:16" x14ac:dyDescent="0.25">
      <c r="A8" s="130" t="s">
        <v>59</v>
      </c>
      <c r="B8" s="131" t="s">
        <v>142</v>
      </c>
      <c r="C8" s="131" t="s">
        <v>252</v>
      </c>
      <c r="D8" s="132" t="s">
        <v>253</v>
      </c>
      <c r="E8" s="133">
        <v>10</v>
      </c>
      <c r="F8" s="134">
        <v>0</v>
      </c>
      <c r="G8" s="157">
        <v>10</v>
      </c>
      <c r="H8" s="133">
        <v>11.7</v>
      </c>
      <c r="I8" s="134">
        <v>0</v>
      </c>
      <c r="J8" s="159">
        <v>11.7</v>
      </c>
      <c r="K8" s="146">
        <v>9806</v>
      </c>
      <c r="L8" s="143">
        <v>0</v>
      </c>
      <c r="M8" s="160">
        <v>9806</v>
      </c>
      <c r="N8" s="173">
        <v>10362</v>
      </c>
      <c r="O8" s="174">
        <v>0</v>
      </c>
      <c r="P8" s="178">
        <v>10362</v>
      </c>
    </row>
    <row r="9" spans="1:16" x14ac:dyDescent="0.25">
      <c r="A9" s="130" t="s">
        <v>59</v>
      </c>
      <c r="B9" s="131" t="s">
        <v>142</v>
      </c>
      <c r="C9" s="131" t="s">
        <v>256</v>
      </c>
      <c r="D9" s="132" t="s">
        <v>257</v>
      </c>
      <c r="E9" s="133">
        <v>11.5</v>
      </c>
      <c r="F9" s="134">
        <v>0</v>
      </c>
      <c r="G9" s="157">
        <v>11.5</v>
      </c>
      <c r="H9" s="133">
        <v>10</v>
      </c>
      <c r="I9" s="134">
        <v>0</v>
      </c>
      <c r="J9" s="159">
        <v>10</v>
      </c>
      <c r="K9" s="146">
        <v>11277</v>
      </c>
      <c r="L9" s="143">
        <v>0</v>
      </c>
      <c r="M9" s="160">
        <v>11277</v>
      </c>
      <c r="N9" s="173">
        <v>10788</v>
      </c>
      <c r="O9" s="174">
        <v>0</v>
      </c>
      <c r="P9" s="178">
        <v>10788</v>
      </c>
    </row>
    <row r="10" spans="1:16" x14ac:dyDescent="0.25">
      <c r="A10" s="130" t="s">
        <v>59</v>
      </c>
      <c r="B10" s="131" t="s">
        <v>142</v>
      </c>
      <c r="C10" s="131" t="s">
        <v>1854</v>
      </c>
      <c r="D10" s="132" t="s">
        <v>1855</v>
      </c>
      <c r="E10" s="133">
        <v>0</v>
      </c>
      <c r="F10" s="134">
        <v>0</v>
      </c>
      <c r="G10" s="157">
        <v>0</v>
      </c>
      <c r="H10" s="133">
        <v>3</v>
      </c>
      <c r="I10" s="134">
        <v>0</v>
      </c>
      <c r="J10" s="159">
        <v>3</v>
      </c>
      <c r="K10" s="146">
        <v>0</v>
      </c>
      <c r="L10" s="143">
        <v>0</v>
      </c>
      <c r="M10" s="160">
        <v>0</v>
      </c>
      <c r="N10" s="173">
        <v>981</v>
      </c>
      <c r="O10" s="174">
        <v>0</v>
      </c>
      <c r="P10" s="178">
        <v>981</v>
      </c>
    </row>
    <row r="11" spans="1:16" x14ac:dyDescent="0.25">
      <c r="A11" s="130" t="s">
        <v>59</v>
      </c>
      <c r="B11" s="131" t="s">
        <v>142</v>
      </c>
      <c r="C11" s="131" t="s">
        <v>260</v>
      </c>
      <c r="D11" s="132" t="s">
        <v>261</v>
      </c>
      <c r="E11" s="133">
        <v>4</v>
      </c>
      <c r="F11" s="134">
        <v>0</v>
      </c>
      <c r="G11" s="157">
        <v>4</v>
      </c>
      <c r="H11" s="133">
        <v>4</v>
      </c>
      <c r="I11" s="134">
        <v>0</v>
      </c>
      <c r="J11" s="159">
        <v>4</v>
      </c>
      <c r="K11" s="146">
        <v>3923</v>
      </c>
      <c r="L11" s="143">
        <v>0</v>
      </c>
      <c r="M11" s="160">
        <v>3923</v>
      </c>
      <c r="N11" s="173">
        <v>3923</v>
      </c>
      <c r="O11" s="174">
        <v>0</v>
      </c>
      <c r="P11" s="178">
        <v>3923</v>
      </c>
    </row>
    <row r="12" spans="1:16" x14ac:dyDescent="0.25">
      <c r="A12" s="130" t="s">
        <v>59</v>
      </c>
      <c r="B12" s="131" t="s">
        <v>142</v>
      </c>
      <c r="C12" s="131" t="s">
        <v>264</v>
      </c>
      <c r="D12" s="132" t="s">
        <v>265</v>
      </c>
      <c r="E12" s="133">
        <v>38.799999999999997</v>
      </c>
      <c r="F12" s="134">
        <v>0</v>
      </c>
      <c r="G12" s="157">
        <v>38.799999999999997</v>
      </c>
      <c r="H12" s="133">
        <v>40.5</v>
      </c>
      <c r="I12" s="134">
        <v>0</v>
      </c>
      <c r="J12" s="159">
        <v>40.5</v>
      </c>
      <c r="K12" s="146">
        <v>38049</v>
      </c>
      <c r="L12" s="143">
        <v>0</v>
      </c>
      <c r="M12" s="160">
        <v>38049</v>
      </c>
      <c r="N12" s="173">
        <v>38604</v>
      </c>
      <c r="O12" s="174">
        <v>0</v>
      </c>
      <c r="P12" s="178">
        <v>38604</v>
      </c>
    </row>
    <row r="13" spans="1:16" x14ac:dyDescent="0.25">
      <c r="A13" s="130" t="s">
        <v>59</v>
      </c>
      <c r="B13" s="131" t="s">
        <v>142</v>
      </c>
      <c r="C13" s="131" t="s">
        <v>268</v>
      </c>
      <c r="D13" s="132" t="s">
        <v>269</v>
      </c>
      <c r="E13" s="133">
        <v>10.3</v>
      </c>
      <c r="F13" s="134">
        <v>0</v>
      </c>
      <c r="G13" s="157">
        <v>10.3</v>
      </c>
      <c r="H13" s="133">
        <v>9.3000000000000007</v>
      </c>
      <c r="I13" s="134">
        <v>0</v>
      </c>
      <c r="J13" s="159">
        <v>9.3000000000000007</v>
      </c>
      <c r="K13" s="146">
        <v>10101</v>
      </c>
      <c r="L13" s="143">
        <v>0</v>
      </c>
      <c r="M13" s="160">
        <v>10101</v>
      </c>
      <c r="N13" s="173">
        <v>9774</v>
      </c>
      <c r="O13" s="174">
        <v>0</v>
      </c>
      <c r="P13" s="178">
        <v>9774</v>
      </c>
    </row>
    <row r="14" spans="1:16" x14ac:dyDescent="0.25">
      <c r="A14" s="130" t="s">
        <v>59</v>
      </c>
      <c r="B14" s="131" t="s">
        <v>142</v>
      </c>
      <c r="C14" s="131" t="s">
        <v>272</v>
      </c>
      <c r="D14" s="132" t="s">
        <v>273</v>
      </c>
      <c r="E14" s="133">
        <v>17.100000000000001</v>
      </c>
      <c r="F14" s="134">
        <v>0</v>
      </c>
      <c r="G14" s="157">
        <v>17.100000000000001</v>
      </c>
      <c r="H14" s="133">
        <v>19.100000000000001</v>
      </c>
      <c r="I14" s="134">
        <v>0</v>
      </c>
      <c r="J14" s="159">
        <v>19.100000000000001</v>
      </c>
      <c r="K14" s="146">
        <v>16769</v>
      </c>
      <c r="L14" s="143">
        <v>0</v>
      </c>
      <c r="M14" s="160">
        <v>16769</v>
      </c>
      <c r="N14" s="173">
        <v>17422</v>
      </c>
      <c r="O14" s="174">
        <v>0</v>
      </c>
      <c r="P14" s="178">
        <v>17422</v>
      </c>
    </row>
    <row r="15" spans="1:16" x14ac:dyDescent="0.25">
      <c r="A15" s="130" t="s">
        <v>59</v>
      </c>
      <c r="B15" s="131" t="s">
        <v>142</v>
      </c>
      <c r="C15" s="131" t="s">
        <v>276</v>
      </c>
      <c r="D15" s="132" t="s">
        <v>277</v>
      </c>
      <c r="E15" s="133">
        <v>3.5</v>
      </c>
      <c r="F15" s="134">
        <v>0</v>
      </c>
      <c r="G15" s="157">
        <v>3.5</v>
      </c>
      <c r="H15" s="133">
        <v>4</v>
      </c>
      <c r="I15" s="134">
        <v>0</v>
      </c>
      <c r="J15" s="159">
        <v>4</v>
      </c>
      <c r="K15" s="146">
        <v>3432</v>
      </c>
      <c r="L15" s="143">
        <v>0</v>
      </c>
      <c r="M15" s="160">
        <v>3432</v>
      </c>
      <c r="N15" s="173">
        <v>3596</v>
      </c>
      <c r="O15" s="174">
        <v>0</v>
      </c>
      <c r="P15" s="178">
        <v>3596</v>
      </c>
    </row>
    <row r="16" spans="1:16" x14ac:dyDescent="0.25">
      <c r="A16" s="130" t="s">
        <v>59</v>
      </c>
      <c r="B16" s="131" t="s">
        <v>142</v>
      </c>
      <c r="C16" s="131" t="s">
        <v>280</v>
      </c>
      <c r="D16" s="132" t="s">
        <v>281</v>
      </c>
      <c r="E16" s="133">
        <v>5</v>
      </c>
      <c r="F16" s="134">
        <v>0</v>
      </c>
      <c r="G16" s="157">
        <v>5</v>
      </c>
      <c r="H16" s="133">
        <v>7</v>
      </c>
      <c r="I16" s="134">
        <v>0</v>
      </c>
      <c r="J16" s="159">
        <v>7</v>
      </c>
      <c r="K16" s="146">
        <v>4903</v>
      </c>
      <c r="L16" s="143">
        <v>0</v>
      </c>
      <c r="M16" s="160">
        <v>4903</v>
      </c>
      <c r="N16" s="173">
        <v>5557</v>
      </c>
      <c r="O16" s="174">
        <v>0</v>
      </c>
      <c r="P16" s="178">
        <v>5557</v>
      </c>
    </row>
    <row r="17" spans="1:16" x14ac:dyDescent="0.25">
      <c r="A17" s="130" t="s">
        <v>59</v>
      </c>
      <c r="B17" s="131" t="s">
        <v>142</v>
      </c>
      <c r="C17" s="131" t="s">
        <v>1766</v>
      </c>
      <c r="D17" s="132" t="s">
        <v>1767</v>
      </c>
      <c r="E17" s="133">
        <v>47.4</v>
      </c>
      <c r="F17" s="134">
        <v>0</v>
      </c>
      <c r="G17" s="157">
        <v>47.4</v>
      </c>
      <c r="H17" s="133">
        <v>45.6</v>
      </c>
      <c r="I17" s="134">
        <v>0</v>
      </c>
      <c r="J17" s="159">
        <v>45.6</v>
      </c>
      <c r="K17" s="146">
        <v>46483</v>
      </c>
      <c r="L17" s="143">
        <v>0</v>
      </c>
      <c r="M17" s="160">
        <v>46483</v>
      </c>
      <c r="N17" s="173">
        <v>45894</v>
      </c>
      <c r="O17" s="174">
        <v>0</v>
      </c>
      <c r="P17" s="178">
        <v>45894</v>
      </c>
    </row>
    <row r="18" spans="1:16" x14ac:dyDescent="0.25">
      <c r="A18" s="130" t="s">
        <v>59</v>
      </c>
      <c r="B18" s="131" t="s">
        <v>142</v>
      </c>
      <c r="C18" s="131" t="s">
        <v>284</v>
      </c>
      <c r="D18" s="132" t="s">
        <v>285</v>
      </c>
      <c r="E18" s="133">
        <v>26</v>
      </c>
      <c r="F18" s="134">
        <v>0</v>
      </c>
      <c r="G18" s="157">
        <v>26</v>
      </c>
      <c r="H18" s="133">
        <v>24.5</v>
      </c>
      <c r="I18" s="134">
        <v>0</v>
      </c>
      <c r="J18" s="159">
        <v>24.5</v>
      </c>
      <c r="K18" s="146">
        <v>25497</v>
      </c>
      <c r="L18" s="143">
        <v>0</v>
      </c>
      <c r="M18" s="160">
        <v>25497</v>
      </c>
      <c r="N18" s="173">
        <v>25007</v>
      </c>
      <c r="O18" s="174">
        <v>0</v>
      </c>
      <c r="P18" s="178">
        <v>25007</v>
      </c>
    </row>
    <row r="19" spans="1:16" x14ac:dyDescent="0.25">
      <c r="A19" s="130" t="s">
        <v>59</v>
      </c>
      <c r="B19" s="131" t="s">
        <v>142</v>
      </c>
      <c r="C19" s="131" t="s">
        <v>871</v>
      </c>
      <c r="D19" s="132" t="s">
        <v>872</v>
      </c>
      <c r="E19" s="133">
        <v>23.5</v>
      </c>
      <c r="F19" s="134">
        <v>0</v>
      </c>
      <c r="G19" s="157">
        <v>23.5</v>
      </c>
      <c r="H19" s="133">
        <v>22.2</v>
      </c>
      <c r="I19" s="134">
        <v>0</v>
      </c>
      <c r="J19" s="159">
        <v>22.2</v>
      </c>
      <c r="K19" s="146">
        <v>23045</v>
      </c>
      <c r="L19" s="143">
        <v>0</v>
      </c>
      <c r="M19" s="160">
        <v>23045</v>
      </c>
      <c r="N19" s="173">
        <v>22620</v>
      </c>
      <c r="O19" s="174">
        <v>0</v>
      </c>
      <c r="P19" s="178">
        <v>22620</v>
      </c>
    </row>
    <row r="20" spans="1:16" x14ac:dyDescent="0.25">
      <c r="A20" s="130" t="s">
        <v>59</v>
      </c>
      <c r="B20" s="131" t="s">
        <v>142</v>
      </c>
      <c r="C20" s="131" t="s">
        <v>1055</v>
      </c>
      <c r="D20" s="132" t="s">
        <v>1056</v>
      </c>
      <c r="E20" s="133">
        <v>38.200000000000003</v>
      </c>
      <c r="F20" s="134">
        <v>0.5</v>
      </c>
      <c r="G20" s="157">
        <v>38.700000000000003</v>
      </c>
      <c r="H20" s="133">
        <v>41.6</v>
      </c>
      <c r="I20" s="134">
        <v>1</v>
      </c>
      <c r="J20" s="159">
        <v>42.6</v>
      </c>
      <c r="K20" s="146">
        <v>37951</v>
      </c>
      <c r="L20" s="143">
        <v>0</v>
      </c>
      <c r="M20" s="160">
        <v>37951</v>
      </c>
      <c r="N20" s="173">
        <v>39226</v>
      </c>
      <c r="O20" s="174">
        <v>0</v>
      </c>
      <c r="P20" s="178">
        <v>39226</v>
      </c>
    </row>
    <row r="21" spans="1:16" x14ac:dyDescent="0.25">
      <c r="A21" s="130" t="s">
        <v>59</v>
      </c>
      <c r="B21" s="131" t="s">
        <v>142</v>
      </c>
      <c r="C21" s="131" t="s">
        <v>1287</v>
      </c>
      <c r="D21" s="132" t="s">
        <v>1288</v>
      </c>
      <c r="E21" s="133">
        <v>31.2</v>
      </c>
      <c r="F21" s="134">
        <v>1</v>
      </c>
      <c r="G21" s="157">
        <v>32.200000000000003</v>
      </c>
      <c r="H21" s="133">
        <v>31.6</v>
      </c>
      <c r="I21" s="134">
        <v>1.5</v>
      </c>
      <c r="J21" s="159">
        <v>33.1</v>
      </c>
      <c r="K21" s="146">
        <v>31576</v>
      </c>
      <c r="L21" s="143">
        <v>0</v>
      </c>
      <c r="M21" s="160">
        <v>31576</v>
      </c>
      <c r="N21" s="173">
        <v>31871</v>
      </c>
      <c r="O21" s="174">
        <v>0</v>
      </c>
      <c r="P21" s="178">
        <v>31871</v>
      </c>
    </row>
    <row r="22" spans="1:16" x14ac:dyDescent="0.25">
      <c r="A22" s="129" t="s">
        <v>59</v>
      </c>
      <c r="B22" s="36" t="s">
        <v>142</v>
      </c>
      <c r="C22" s="36" t="s">
        <v>863</v>
      </c>
      <c r="D22" s="19" t="s">
        <v>864</v>
      </c>
      <c r="E22" s="21">
        <v>38.9</v>
      </c>
      <c r="F22" s="20">
        <v>1</v>
      </c>
      <c r="G22" s="158">
        <v>39.9</v>
      </c>
      <c r="H22" s="133">
        <v>42</v>
      </c>
      <c r="I22" s="134">
        <v>1</v>
      </c>
      <c r="J22" s="159">
        <v>43</v>
      </c>
      <c r="K22" s="147">
        <v>39127</v>
      </c>
      <c r="L22" s="144">
        <v>0</v>
      </c>
      <c r="M22" s="161">
        <v>39127</v>
      </c>
      <c r="N22" s="173">
        <v>40141</v>
      </c>
      <c r="O22" s="174">
        <v>0</v>
      </c>
      <c r="P22" s="178">
        <v>40141</v>
      </c>
    </row>
    <row r="23" spans="1:16" x14ac:dyDescent="0.25">
      <c r="A23" s="129" t="s">
        <v>59</v>
      </c>
      <c r="B23" s="36" t="s">
        <v>142</v>
      </c>
      <c r="C23" s="36" t="s">
        <v>143</v>
      </c>
      <c r="D23" s="19" t="s">
        <v>144</v>
      </c>
      <c r="E23" s="21">
        <v>112</v>
      </c>
      <c r="F23" s="20">
        <v>3</v>
      </c>
      <c r="G23" s="158">
        <v>115</v>
      </c>
      <c r="H23" s="133">
        <v>111.89999999999999</v>
      </c>
      <c r="I23" s="134">
        <v>4.7</v>
      </c>
      <c r="J23" s="159">
        <v>116.6</v>
      </c>
      <c r="K23" s="147">
        <v>112773</v>
      </c>
      <c r="L23" s="144">
        <v>0</v>
      </c>
      <c r="M23" s="161">
        <v>112773</v>
      </c>
      <c r="N23" s="173">
        <v>113297</v>
      </c>
      <c r="O23" s="174">
        <v>0</v>
      </c>
      <c r="P23" s="178">
        <v>113297</v>
      </c>
    </row>
    <row r="24" spans="1:16" x14ac:dyDescent="0.25">
      <c r="A24" s="129" t="s">
        <v>59</v>
      </c>
      <c r="B24" s="36" t="s">
        <v>142</v>
      </c>
      <c r="C24" s="36" t="s">
        <v>802</v>
      </c>
      <c r="D24" s="19" t="s">
        <v>803</v>
      </c>
      <c r="E24" s="21">
        <v>19.5</v>
      </c>
      <c r="F24" s="20">
        <v>0</v>
      </c>
      <c r="G24" s="158">
        <v>19.5</v>
      </c>
      <c r="H24" s="133">
        <v>26</v>
      </c>
      <c r="I24" s="134">
        <v>0</v>
      </c>
      <c r="J24" s="159">
        <v>26</v>
      </c>
      <c r="K24" s="147">
        <v>19123</v>
      </c>
      <c r="L24" s="144">
        <v>0</v>
      </c>
      <c r="M24" s="161">
        <v>19123</v>
      </c>
      <c r="N24" s="173">
        <v>21247</v>
      </c>
      <c r="O24" s="174">
        <v>0</v>
      </c>
      <c r="P24" s="178">
        <v>21247</v>
      </c>
    </row>
    <row r="25" spans="1:16" x14ac:dyDescent="0.25">
      <c r="A25" s="129" t="s">
        <v>59</v>
      </c>
      <c r="B25" s="36" t="s">
        <v>142</v>
      </c>
      <c r="C25" s="36" t="s">
        <v>147</v>
      </c>
      <c r="D25" s="19" t="s">
        <v>148</v>
      </c>
      <c r="E25" s="21">
        <v>4</v>
      </c>
      <c r="F25" s="20">
        <v>0</v>
      </c>
      <c r="G25" s="158">
        <v>4</v>
      </c>
      <c r="H25" s="133">
        <v>4</v>
      </c>
      <c r="I25" s="134">
        <v>0</v>
      </c>
      <c r="J25" s="159">
        <v>4</v>
      </c>
      <c r="K25" s="147">
        <v>3923</v>
      </c>
      <c r="L25" s="144">
        <v>0</v>
      </c>
      <c r="M25" s="161">
        <v>3923</v>
      </c>
      <c r="N25" s="173">
        <v>3923</v>
      </c>
      <c r="O25" s="174">
        <v>0</v>
      </c>
      <c r="P25" s="178">
        <v>3923</v>
      </c>
    </row>
    <row r="26" spans="1:16" x14ac:dyDescent="0.25">
      <c r="A26" s="129" t="s">
        <v>59</v>
      </c>
      <c r="B26" s="36" t="s">
        <v>142</v>
      </c>
      <c r="C26" s="36" t="s">
        <v>815</v>
      </c>
      <c r="D26" s="19" t="s">
        <v>816</v>
      </c>
      <c r="E26" s="21">
        <v>42.4</v>
      </c>
      <c r="F26" s="20">
        <v>2.5</v>
      </c>
      <c r="G26" s="158">
        <v>44.9</v>
      </c>
      <c r="H26" s="133">
        <v>43</v>
      </c>
      <c r="I26" s="134">
        <v>2.5</v>
      </c>
      <c r="J26" s="159">
        <v>45.5</v>
      </c>
      <c r="K26" s="147">
        <v>44030</v>
      </c>
      <c r="L26" s="144">
        <v>0</v>
      </c>
      <c r="M26" s="161">
        <v>44030</v>
      </c>
      <c r="N26" s="173">
        <v>44227</v>
      </c>
      <c r="O26" s="174">
        <v>0</v>
      </c>
      <c r="P26" s="178">
        <v>44227</v>
      </c>
    </row>
    <row r="27" spans="1:16" x14ac:dyDescent="0.25">
      <c r="A27" s="129" t="s">
        <v>59</v>
      </c>
      <c r="B27" s="36" t="s">
        <v>142</v>
      </c>
      <c r="C27" s="36" t="s">
        <v>1045</v>
      </c>
      <c r="D27" s="19" t="s">
        <v>1046</v>
      </c>
      <c r="E27" s="21">
        <v>42.4</v>
      </c>
      <c r="F27" s="20">
        <v>4.7</v>
      </c>
      <c r="G27" s="158">
        <v>47.1</v>
      </c>
      <c r="H27" s="133">
        <v>42.8</v>
      </c>
      <c r="I27" s="134">
        <v>4</v>
      </c>
      <c r="J27" s="159">
        <v>46.8</v>
      </c>
      <c r="K27" s="147">
        <v>46187</v>
      </c>
      <c r="L27" s="144">
        <v>0</v>
      </c>
      <c r="M27" s="161">
        <v>46187</v>
      </c>
      <c r="N27" s="173">
        <v>46090</v>
      </c>
      <c r="O27" s="174">
        <v>0</v>
      </c>
      <c r="P27" s="178">
        <v>46090</v>
      </c>
    </row>
    <row r="28" spans="1:16" x14ac:dyDescent="0.25">
      <c r="A28" s="129" t="s">
        <v>59</v>
      </c>
      <c r="B28" s="36" t="s">
        <v>142</v>
      </c>
      <c r="C28" s="36" t="s">
        <v>836</v>
      </c>
      <c r="D28" s="19" t="s">
        <v>837</v>
      </c>
      <c r="E28" s="21">
        <v>9.5</v>
      </c>
      <c r="F28" s="20">
        <v>0</v>
      </c>
      <c r="G28" s="158">
        <v>9.5</v>
      </c>
      <c r="H28" s="133">
        <v>8.5</v>
      </c>
      <c r="I28" s="134">
        <v>0</v>
      </c>
      <c r="J28" s="159">
        <v>8.5</v>
      </c>
      <c r="K28" s="147">
        <v>9317</v>
      </c>
      <c r="L28" s="144">
        <v>0</v>
      </c>
      <c r="M28" s="161">
        <v>9317</v>
      </c>
      <c r="N28" s="173">
        <v>8989</v>
      </c>
      <c r="O28" s="174">
        <v>0</v>
      </c>
      <c r="P28" s="178">
        <v>8989</v>
      </c>
    </row>
    <row r="29" spans="1:16" x14ac:dyDescent="0.25">
      <c r="A29" s="129" t="s">
        <v>59</v>
      </c>
      <c r="B29" s="36" t="s">
        <v>142</v>
      </c>
      <c r="C29" s="36" t="s">
        <v>152</v>
      </c>
      <c r="D29" s="19" t="s">
        <v>153</v>
      </c>
      <c r="E29" s="21">
        <v>6.3</v>
      </c>
      <c r="F29" s="20">
        <v>0</v>
      </c>
      <c r="G29" s="158">
        <v>6.3</v>
      </c>
      <c r="H29" s="133">
        <v>4.9000000000000004</v>
      </c>
      <c r="I29" s="134">
        <v>0</v>
      </c>
      <c r="J29" s="159">
        <v>4.9000000000000004</v>
      </c>
      <c r="K29" s="147">
        <v>6178</v>
      </c>
      <c r="L29" s="144">
        <v>0</v>
      </c>
      <c r="M29" s="161">
        <v>6178</v>
      </c>
      <c r="N29" s="173">
        <v>5721</v>
      </c>
      <c r="O29" s="174">
        <v>0</v>
      </c>
      <c r="P29" s="178">
        <v>5721</v>
      </c>
    </row>
    <row r="30" spans="1:16" x14ac:dyDescent="0.25">
      <c r="A30" s="129" t="s">
        <v>59</v>
      </c>
      <c r="B30" s="36" t="s">
        <v>142</v>
      </c>
      <c r="C30" s="36" t="s">
        <v>156</v>
      </c>
      <c r="D30" s="19" t="s">
        <v>157</v>
      </c>
      <c r="E30" s="21">
        <v>10</v>
      </c>
      <c r="F30" s="20">
        <v>0</v>
      </c>
      <c r="G30" s="158">
        <v>10</v>
      </c>
      <c r="H30" s="133">
        <v>11</v>
      </c>
      <c r="I30" s="134">
        <v>0</v>
      </c>
      <c r="J30" s="159">
        <v>11</v>
      </c>
      <c r="K30" s="147">
        <v>9807</v>
      </c>
      <c r="L30" s="144">
        <v>0</v>
      </c>
      <c r="M30" s="161">
        <v>9807</v>
      </c>
      <c r="N30" s="173">
        <v>10134</v>
      </c>
      <c r="O30" s="174">
        <v>0</v>
      </c>
      <c r="P30" s="178">
        <v>10134</v>
      </c>
    </row>
    <row r="31" spans="1:16" x14ac:dyDescent="0.25">
      <c r="A31" s="129" t="s">
        <v>59</v>
      </c>
      <c r="B31" s="36" t="s">
        <v>142</v>
      </c>
      <c r="C31" s="36" t="s">
        <v>826</v>
      </c>
      <c r="D31" s="19" t="s">
        <v>827</v>
      </c>
      <c r="E31" s="21">
        <v>29.1</v>
      </c>
      <c r="F31" s="20">
        <v>0</v>
      </c>
      <c r="G31" s="158">
        <v>29.1</v>
      </c>
      <c r="H31" s="133">
        <v>34.1</v>
      </c>
      <c r="I31" s="134">
        <v>0</v>
      </c>
      <c r="J31" s="159">
        <v>34.1</v>
      </c>
      <c r="K31" s="147">
        <v>28537</v>
      </c>
      <c r="L31" s="144">
        <v>0</v>
      </c>
      <c r="M31" s="161">
        <v>28537</v>
      </c>
      <c r="N31" s="173">
        <v>30171</v>
      </c>
      <c r="O31" s="174">
        <v>0</v>
      </c>
      <c r="P31" s="178">
        <v>30171</v>
      </c>
    </row>
    <row r="32" spans="1:16" x14ac:dyDescent="0.25">
      <c r="A32" s="129" t="s">
        <v>59</v>
      </c>
      <c r="B32" s="36" t="s">
        <v>142</v>
      </c>
      <c r="C32" s="36" t="s">
        <v>160</v>
      </c>
      <c r="D32" s="19" t="s">
        <v>161</v>
      </c>
      <c r="E32" s="21">
        <v>38.200000000000003</v>
      </c>
      <c r="F32" s="20">
        <v>0.5</v>
      </c>
      <c r="G32" s="158">
        <v>38.700000000000003</v>
      </c>
      <c r="H32" s="133">
        <v>40.9</v>
      </c>
      <c r="I32" s="134">
        <v>0.5</v>
      </c>
      <c r="J32" s="159">
        <v>41.4</v>
      </c>
      <c r="K32" s="147">
        <v>37951</v>
      </c>
      <c r="L32" s="144">
        <v>0</v>
      </c>
      <c r="M32" s="161">
        <v>37951</v>
      </c>
      <c r="N32" s="173">
        <v>38834</v>
      </c>
      <c r="O32" s="174">
        <v>0</v>
      </c>
      <c r="P32" s="178">
        <v>38834</v>
      </c>
    </row>
    <row r="33" spans="1:16" x14ac:dyDescent="0.25">
      <c r="A33" s="129" t="s">
        <v>59</v>
      </c>
      <c r="B33" s="36" t="s">
        <v>142</v>
      </c>
      <c r="C33" s="36" t="s">
        <v>867</v>
      </c>
      <c r="D33" s="19" t="s">
        <v>868</v>
      </c>
      <c r="E33" s="21">
        <v>103.9</v>
      </c>
      <c r="F33" s="20">
        <v>2.8</v>
      </c>
      <c r="G33" s="158">
        <v>106.7</v>
      </c>
      <c r="H33" s="133">
        <v>102.10000000000001</v>
      </c>
      <c r="I33" s="134">
        <v>2.5</v>
      </c>
      <c r="J33" s="159">
        <v>104.60000000000001</v>
      </c>
      <c r="K33" s="147">
        <v>104635</v>
      </c>
      <c r="L33" s="144">
        <v>0</v>
      </c>
      <c r="M33" s="161">
        <v>104635</v>
      </c>
      <c r="N33" s="173">
        <v>103948</v>
      </c>
      <c r="O33" s="174">
        <v>0</v>
      </c>
      <c r="P33" s="178">
        <v>103948</v>
      </c>
    </row>
    <row r="34" spans="1:16" x14ac:dyDescent="0.25">
      <c r="A34" s="129" t="s">
        <v>59</v>
      </c>
      <c r="B34" s="36" t="s">
        <v>142</v>
      </c>
      <c r="C34" s="36" t="s">
        <v>164</v>
      </c>
      <c r="D34" s="19" t="s">
        <v>165</v>
      </c>
      <c r="E34" s="21">
        <v>97</v>
      </c>
      <c r="F34" s="20">
        <v>3</v>
      </c>
      <c r="G34" s="158">
        <v>100</v>
      </c>
      <c r="H34" s="133">
        <v>98.6</v>
      </c>
      <c r="I34" s="134">
        <v>4</v>
      </c>
      <c r="J34" s="159">
        <v>102.6</v>
      </c>
      <c r="K34" s="147">
        <v>98065</v>
      </c>
      <c r="L34" s="144">
        <v>0</v>
      </c>
      <c r="M34" s="161">
        <v>98065</v>
      </c>
      <c r="N34" s="173">
        <v>98914</v>
      </c>
      <c r="O34" s="174">
        <v>0</v>
      </c>
      <c r="P34" s="178">
        <v>98914</v>
      </c>
    </row>
    <row r="35" spans="1:16" x14ac:dyDescent="0.25">
      <c r="A35" s="129" t="s">
        <v>59</v>
      </c>
      <c r="B35" s="36" t="s">
        <v>142</v>
      </c>
      <c r="C35" s="36" t="s">
        <v>168</v>
      </c>
      <c r="D35" s="19" t="s">
        <v>169</v>
      </c>
      <c r="E35" s="21">
        <v>12.6</v>
      </c>
      <c r="F35" s="20">
        <v>0</v>
      </c>
      <c r="G35" s="158">
        <v>12.6</v>
      </c>
      <c r="H35" s="133">
        <v>11.5</v>
      </c>
      <c r="I35" s="134">
        <v>0</v>
      </c>
      <c r="J35" s="159">
        <v>11.5</v>
      </c>
      <c r="K35" s="147">
        <v>12356</v>
      </c>
      <c r="L35" s="144">
        <v>0</v>
      </c>
      <c r="M35" s="161">
        <v>12356</v>
      </c>
      <c r="N35" s="173">
        <v>11997</v>
      </c>
      <c r="O35" s="174">
        <v>0</v>
      </c>
      <c r="P35" s="178">
        <v>11997</v>
      </c>
    </row>
    <row r="36" spans="1:16" x14ac:dyDescent="0.25">
      <c r="A36" s="129" t="s">
        <v>59</v>
      </c>
      <c r="B36" s="36" t="s">
        <v>142</v>
      </c>
      <c r="C36" s="36" t="s">
        <v>172</v>
      </c>
      <c r="D36" s="19" t="s">
        <v>173</v>
      </c>
      <c r="E36" s="21">
        <v>11.6</v>
      </c>
      <c r="F36" s="20">
        <v>0</v>
      </c>
      <c r="G36" s="158">
        <v>11.6</v>
      </c>
      <c r="H36" s="133">
        <v>12.6</v>
      </c>
      <c r="I36" s="134">
        <v>0</v>
      </c>
      <c r="J36" s="159">
        <v>12.6</v>
      </c>
      <c r="K36" s="147">
        <v>11376</v>
      </c>
      <c r="L36" s="144">
        <v>0</v>
      </c>
      <c r="M36" s="161">
        <v>11376</v>
      </c>
      <c r="N36" s="173">
        <v>11702</v>
      </c>
      <c r="O36" s="174">
        <v>0</v>
      </c>
      <c r="P36" s="178">
        <v>11702</v>
      </c>
    </row>
    <row r="37" spans="1:16" x14ac:dyDescent="0.25">
      <c r="A37" s="129" t="s">
        <v>59</v>
      </c>
      <c r="B37" s="36" t="s">
        <v>142</v>
      </c>
      <c r="C37" s="36" t="s">
        <v>176</v>
      </c>
      <c r="D37" s="19" t="s">
        <v>177</v>
      </c>
      <c r="E37" s="21">
        <v>24.9</v>
      </c>
      <c r="F37" s="20">
        <v>1</v>
      </c>
      <c r="G37" s="158">
        <v>25.9</v>
      </c>
      <c r="H37" s="133">
        <v>26</v>
      </c>
      <c r="I37" s="134">
        <v>1</v>
      </c>
      <c r="J37" s="159">
        <v>27</v>
      </c>
      <c r="K37" s="147">
        <v>25398</v>
      </c>
      <c r="L37" s="144">
        <v>0</v>
      </c>
      <c r="M37" s="161">
        <v>25398</v>
      </c>
      <c r="N37" s="173">
        <v>25758</v>
      </c>
      <c r="O37" s="174">
        <v>0</v>
      </c>
      <c r="P37" s="178">
        <v>25758</v>
      </c>
    </row>
    <row r="38" spans="1:16" x14ac:dyDescent="0.25">
      <c r="A38" s="129" t="s">
        <v>59</v>
      </c>
      <c r="B38" s="36" t="s">
        <v>142</v>
      </c>
      <c r="C38" s="36" t="s">
        <v>180</v>
      </c>
      <c r="D38" s="19" t="s">
        <v>181</v>
      </c>
      <c r="E38" s="21">
        <v>61.9</v>
      </c>
      <c r="F38" s="20">
        <v>2</v>
      </c>
      <c r="G38" s="158">
        <v>63.9</v>
      </c>
      <c r="H38" s="133">
        <v>61</v>
      </c>
      <c r="I38" s="134">
        <v>2</v>
      </c>
      <c r="J38" s="159">
        <v>63</v>
      </c>
      <c r="K38" s="147">
        <v>62663</v>
      </c>
      <c r="L38" s="144">
        <v>0</v>
      </c>
      <c r="M38" s="161">
        <v>62663</v>
      </c>
      <c r="N38" s="173">
        <v>62369</v>
      </c>
      <c r="O38" s="174">
        <v>0</v>
      </c>
      <c r="P38" s="178">
        <v>62369</v>
      </c>
    </row>
    <row r="39" spans="1:16" x14ac:dyDescent="0.25">
      <c r="A39" s="129" t="s">
        <v>59</v>
      </c>
      <c r="B39" s="36" t="s">
        <v>142</v>
      </c>
      <c r="C39" s="36" t="s">
        <v>184</v>
      </c>
      <c r="D39" s="19" t="s">
        <v>185</v>
      </c>
      <c r="E39" s="21">
        <v>20.100000000000001</v>
      </c>
      <c r="F39" s="20">
        <v>0</v>
      </c>
      <c r="G39" s="158">
        <v>20.100000000000001</v>
      </c>
      <c r="H39" s="133">
        <v>24.7</v>
      </c>
      <c r="I39" s="134">
        <v>0</v>
      </c>
      <c r="J39" s="159">
        <v>24.7</v>
      </c>
      <c r="K39" s="147">
        <v>19710</v>
      </c>
      <c r="L39" s="144">
        <v>0</v>
      </c>
      <c r="M39" s="161">
        <v>19710</v>
      </c>
      <c r="N39" s="173">
        <v>21214</v>
      </c>
      <c r="O39" s="174">
        <v>0</v>
      </c>
      <c r="P39" s="178">
        <v>21214</v>
      </c>
    </row>
    <row r="40" spans="1:16" x14ac:dyDescent="0.25">
      <c r="A40" s="129" t="s">
        <v>59</v>
      </c>
      <c r="B40" s="36" t="s">
        <v>142</v>
      </c>
      <c r="C40" s="36" t="s">
        <v>188</v>
      </c>
      <c r="D40" s="19" t="s">
        <v>189</v>
      </c>
      <c r="E40" s="21">
        <v>5.7</v>
      </c>
      <c r="F40" s="20">
        <v>0</v>
      </c>
      <c r="G40" s="158">
        <v>5.7</v>
      </c>
      <c r="H40" s="133">
        <v>6</v>
      </c>
      <c r="I40" s="134">
        <v>0</v>
      </c>
      <c r="J40" s="159">
        <v>6</v>
      </c>
      <c r="K40" s="147">
        <v>5590</v>
      </c>
      <c r="L40" s="144">
        <v>0</v>
      </c>
      <c r="M40" s="161">
        <v>5590</v>
      </c>
      <c r="N40" s="173">
        <v>5688</v>
      </c>
      <c r="O40" s="174">
        <v>0</v>
      </c>
      <c r="P40" s="178">
        <v>5688</v>
      </c>
    </row>
    <row r="41" spans="1:16" x14ac:dyDescent="0.25">
      <c r="A41" s="129" t="s">
        <v>59</v>
      </c>
      <c r="B41" s="36" t="s">
        <v>142</v>
      </c>
      <c r="C41" s="36" t="s">
        <v>792</v>
      </c>
      <c r="D41" s="19" t="s">
        <v>793</v>
      </c>
      <c r="E41" s="21">
        <v>29.5</v>
      </c>
      <c r="F41" s="20">
        <v>0</v>
      </c>
      <c r="G41" s="158">
        <v>29.5</v>
      </c>
      <c r="H41" s="133">
        <v>26.5</v>
      </c>
      <c r="I41" s="134">
        <v>0</v>
      </c>
      <c r="J41" s="159">
        <v>26.5</v>
      </c>
      <c r="K41" s="147">
        <v>28929</v>
      </c>
      <c r="L41" s="144">
        <v>0</v>
      </c>
      <c r="M41" s="161">
        <v>28929</v>
      </c>
      <c r="N41" s="173">
        <v>27948</v>
      </c>
      <c r="O41" s="174">
        <v>0</v>
      </c>
      <c r="P41" s="178">
        <v>27948</v>
      </c>
    </row>
    <row r="42" spans="1:16" x14ac:dyDescent="0.25">
      <c r="A42" s="129" t="s">
        <v>59</v>
      </c>
      <c r="B42" s="36" t="s">
        <v>142</v>
      </c>
      <c r="C42" s="36" t="s">
        <v>831</v>
      </c>
      <c r="D42" s="19" t="s">
        <v>832</v>
      </c>
      <c r="E42" s="21">
        <v>29.5</v>
      </c>
      <c r="F42" s="20">
        <v>0</v>
      </c>
      <c r="G42" s="158">
        <v>29.5</v>
      </c>
      <c r="H42" s="133">
        <v>32</v>
      </c>
      <c r="I42" s="134">
        <v>0.3</v>
      </c>
      <c r="J42" s="159">
        <v>32.299999999999997</v>
      </c>
      <c r="K42" s="147">
        <v>28929</v>
      </c>
      <c r="L42" s="144">
        <v>0</v>
      </c>
      <c r="M42" s="161">
        <v>28929</v>
      </c>
      <c r="N42" s="173">
        <v>29844</v>
      </c>
      <c r="O42" s="174">
        <v>0</v>
      </c>
      <c r="P42" s="178">
        <v>29844</v>
      </c>
    </row>
    <row r="43" spans="1:16" x14ac:dyDescent="0.25">
      <c r="A43" s="129" t="s">
        <v>59</v>
      </c>
      <c r="B43" s="36" t="s">
        <v>142</v>
      </c>
      <c r="C43" s="36" t="s">
        <v>192</v>
      </c>
      <c r="D43" s="19" t="s">
        <v>193</v>
      </c>
      <c r="E43" s="21">
        <v>29</v>
      </c>
      <c r="F43" s="20">
        <v>0.1</v>
      </c>
      <c r="G43" s="158">
        <v>29.1</v>
      </c>
      <c r="H43" s="133">
        <v>30.1</v>
      </c>
      <c r="I43" s="134">
        <v>0</v>
      </c>
      <c r="J43" s="159">
        <v>30.1</v>
      </c>
      <c r="K43" s="147">
        <v>28537</v>
      </c>
      <c r="L43" s="144">
        <v>0</v>
      </c>
      <c r="M43" s="161">
        <v>28537</v>
      </c>
      <c r="N43" s="173">
        <v>28864</v>
      </c>
      <c r="O43" s="174">
        <v>0</v>
      </c>
      <c r="P43" s="178">
        <v>28864</v>
      </c>
    </row>
    <row r="44" spans="1:16" x14ac:dyDescent="0.25">
      <c r="A44" s="129" t="s">
        <v>59</v>
      </c>
      <c r="B44" s="36" t="s">
        <v>142</v>
      </c>
      <c r="C44" s="36" t="s">
        <v>607</v>
      </c>
      <c r="D44" s="19" t="s">
        <v>608</v>
      </c>
      <c r="E44" s="21">
        <v>39.9</v>
      </c>
      <c r="F44" s="20">
        <v>0.5</v>
      </c>
      <c r="G44" s="158">
        <v>40.4</v>
      </c>
      <c r="H44" s="133">
        <v>39.700000000000003</v>
      </c>
      <c r="I44" s="134">
        <v>0.5</v>
      </c>
      <c r="J44" s="159">
        <v>40.200000000000003</v>
      </c>
      <c r="K44" s="147">
        <v>39618</v>
      </c>
      <c r="L44" s="144">
        <v>0</v>
      </c>
      <c r="M44" s="161">
        <v>39618</v>
      </c>
      <c r="N44" s="173">
        <v>39553</v>
      </c>
      <c r="O44" s="174">
        <v>0</v>
      </c>
      <c r="P44" s="178">
        <v>39553</v>
      </c>
    </row>
    <row r="45" spans="1:16" x14ac:dyDescent="0.25">
      <c r="A45" s="129" t="s">
        <v>59</v>
      </c>
      <c r="B45" s="36" t="s">
        <v>142</v>
      </c>
      <c r="C45" s="36" t="s">
        <v>733</v>
      </c>
      <c r="D45" s="19" t="s">
        <v>734</v>
      </c>
      <c r="E45" s="21">
        <v>198.9</v>
      </c>
      <c r="F45" s="20">
        <v>2</v>
      </c>
      <c r="G45" s="158">
        <v>200.89999999999998</v>
      </c>
      <c r="H45" s="133">
        <v>206.1</v>
      </c>
      <c r="I45" s="134">
        <v>2.5999999999999996</v>
      </c>
      <c r="J45" s="159">
        <v>208.7</v>
      </c>
      <c r="K45" s="147">
        <v>197012</v>
      </c>
      <c r="L45" s="144">
        <v>0</v>
      </c>
      <c r="M45" s="161">
        <v>197012</v>
      </c>
      <c r="N45" s="173">
        <v>199561</v>
      </c>
      <c r="O45" s="174">
        <v>0</v>
      </c>
      <c r="P45" s="178">
        <v>199561</v>
      </c>
    </row>
    <row r="46" spans="1:16" x14ac:dyDescent="0.25">
      <c r="A46" s="129" t="s">
        <v>59</v>
      </c>
      <c r="B46" s="36" t="s">
        <v>142</v>
      </c>
      <c r="C46" s="36" t="s">
        <v>1525</v>
      </c>
      <c r="D46" s="19" t="s">
        <v>1526</v>
      </c>
      <c r="E46" s="21">
        <v>22</v>
      </c>
      <c r="F46" s="20">
        <v>0</v>
      </c>
      <c r="G46" s="158">
        <v>22</v>
      </c>
      <c r="H46" s="133">
        <v>67.099999999999994</v>
      </c>
      <c r="I46" s="134">
        <v>1</v>
      </c>
      <c r="J46" s="159">
        <v>68.099999999999994</v>
      </c>
      <c r="K46" s="147">
        <v>21574</v>
      </c>
      <c r="L46" s="144">
        <v>0</v>
      </c>
      <c r="M46" s="161">
        <v>21574</v>
      </c>
      <c r="N46" s="173">
        <v>36643</v>
      </c>
      <c r="O46" s="174">
        <v>0</v>
      </c>
      <c r="P46" s="178">
        <v>36643</v>
      </c>
    </row>
    <row r="47" spans="1:16" x14ac:dyDescent="0.25">
      <c r="A47" s="129" t="s">
        <v>59</v>
      </c>
      <c r="B47" s="36" t="s">
        <v>142</v>
      </c>
      <c r="C47" s="36" t="s">
        <v>196</v>
      </c>
      <c r="D47" s="19" t="s">
        <v>197</v>
      </c>
      <c r="E47" s="21">
        <v>14.200000000000001</v>
      </c>
      <c r="F47" s="20">
        <v>0.1</v>
      </c>
      <c r="G47" s="158">
        <v>14.3</v>
      </c>
      <c r="H47" s="133">
        <v>15.2</v>
      </c>
      <c r="I47" s="134">
        <v>0</v>
      </c>
      <c r="J47" s="159">
        <v>15.2</v>
      </c>
      <c r="K47" s="147">
        <v>14023</v>
      </c>
      <c r="L47" s="144">
        <v>0</v>
      </c>
      <c r="M47" s="161">
        <v>14023</v>
      </c>
      <c r="N47" s="173">
        <v>14318</v>
      </c>
      <c r="O47" s="174">
        <v>0</v>
      </c>
      <c r="P47" s="178">
        <v>14318</v>
      </c>
    </row>
    <row r="48" spans="1:16" x14ac:dyDescent="0.25">
      <c r="A48" s="129" t="s">
        <v>59</v>
      </c>
      <c r="B48" s="36" t="s">
        <v>142</v>
      </c>
      <c r="C48" s="36" t="s">
        <v>200</v>
      </c>
      <c r="D48" s="19" t="s">
        <v>201</v>
      </c>
      <c r="E48" s="21">
        <v>66.7</v>
      </c>
      <c r="F48" s="20">
        <v>2</v>
      </c>
      <c r="G48" s="158">
        <v>68.7</v>
      </c>
      <c r="H48" s="133">
        <v>70.7</v>
      </c>
      <c r="I48" s="134">
        <v>1</v>
      </c>
      <c r="J48" s="159">
        <v>71.7</v>
      </c>
      <c r="K48" s="147">
        <v>67370</v>
      </c>
      <c r="L48" s="144">
        <v>0</v>
      </c>
      <c r="M48" s="161">
        <v>67370</v>
      </c>
      <c r="N48" s="173">
        <v>68351</v>
      </c>
      <c r="O48" s="174">
        <v>0</v>
      </c>
      <c r="P48" s="178">
        <v>68351</v>
      </c>
    </row>
    <row r="49" spans="1:16" x14ac:dyDescent="0.25">
      <c r="A49" s="129" t="s">
        <v>59</v>
      </c>
      <c r="B49" s="36" t="s">
        <v>142</v>
      </c>
      <c r="C49" s="36" t="s">
        <v>635</v>
      </c>
      <c r="D49" s="19" t="s">
        <v>636</v>
      </c>
      <c r="E49" s="21">
        <v>107.7</v>
      </c>
      <c r="F49" s="20">
        <v>3.5</v>
      </c>
      <c r="G49" s="158">
        <v>111.2</v>
      </c>
      <c r="H49" s="133">
        <v>112.3</v>
      </c>
      <c r="I49" s="134">
        <v>2</v>
      </c>
      <c r="J49" s="159">
        <v>114.3</v>
      </c>
      <c r="K49" s="147">
        <v>109047</v>
      </c>
      <c r="L49" s="144">
        <v>0</v>
      </c>
      <c r="M49" s="161">
        <v>109047</v>
      </c>
      <c r="N49" s="173">
        <v>110061</v>
      </c>
      <c r="O49" s="174">
        <v>0</v>
      </c>
      <c r="P49" s="178">
        <v>110061</v>
      </c>
    </row>
    <row r="50" spans="1:16" x14ac:dyDescent="0.25">
      <c r="A50" s="129" t="s">
        <v>59</v>
      </c>
      <c r="B50" s="36" t="s">
        <v>142</v>
      </c>
      <c r="C50" s="36" t="s">
        <v>806</v>
      </c>
      <c r="D50" s="19" t="s">
        <v>807</v>
      </c>
      <c r="E50" s="21">
        <v>54</v>
      </c>
      <c r="F50" s="20">
        <v>2</v>
      </c>
      <c r="G50" s="158">
        <v>56</v>
      </c>
      <c r="H50" s="133">
        <v>57.5</v>
      </c>
      <c r="I50" s="134">
        <v>2.2999999999999998</v>
      </c>
      <c r="J50" s="159">
        <v>59.8</v>
      </c>
      <c r="K50" s="147">
        <v>54916</v>
      </c>
      <c r="L50" s="144">
        <v>0</v>
      </c>
      <c r="M50" s="161">
        <v>54916</v>
      </c>
      <c r="N50" s="173">
        <v>56158</v>
      </c>
      <c r="O50" s="174">
        <v>0</v>
      </c>
      <c r="P50" s="178">
        <v>56158</v>
      </c>
    </row>
    <row r="51" spans="1:16" x14ac:dyDescent="0.25">
      <c r="A51" s="129" t="s">
        <v>59</v>
      </c>
      <c r="B51" s="36" t="s">
        <v>142</v>
      </c>
      <c r="C51" s="36" t="s">
        <v>204</v>
      </c>
      <c r="D51" s="19" t="s">
        <v>205</v>
      </c>
      <c r="E51" s="21">
        <v>41.5</v>
      </c>
      <c r="F51" s="20">
        <v>0</v>
      </c>
      <c r="G51" s="158">
        <v>41.5</v>
      </c>
      <c r="H51" s="133">
        <v>47.9</v>
      </c>
      <c r="I51" s="134">
        <v>0</v>
      </c>
      <c r="J51" s="159">
        <v>47.9</v>
      </c>
      <c r="K51" s="147">
        <v>40697</v>
      </c>
      <c r="L51" s="144">
        <v>0</v>
      </c>
      <c r="M51" s="161">
        <v>40697</v>
      </c>
      <c r="N51" s="173">
        <v>42789</v>
      </c>
      <c r="O51" s="174">
        <v>0</v>
      </c>
      <c r="P51" s="178">
        <v>42789</v>
      </c>
    </row>
    <row r="52" spans="1:16" x14ac:dyDescent="0.25">
      <c r="A52" s="129" t="s">
        <v>59</v>
      </c>
      <c r="B52" s="36" t="s">
        <v>142</v>
      </c>
      <c r="C52" s="36" t="s">
        <v>646</v>
      </c>
      <c r="D52" s="19" t="s">
        <v>647</v>
      </c>
      <c r="E52" s="21">
        <v>4.0999999999999996</v>
      </c>
      <c r="F52" s="20">
        <v>0</v>
      </c>
      <c r="G52" s="158">
        <v>4.0999999999999996</v>
      </c>
      <c r="H52" s="133">
        <v>4.0999999999999996</v>
      </c>
      <c r="I52" s="134">
        <v>0</v>
      </c>
      <c r="J52" s="159">
        <v>4.0999999999999996</v>
      </c>
      <c r="K52" s="147">
        <v>4020</v>
      </c>
      <c r="L52" s="144">
        <v>0</v>
      </c>
      <c r="M52" s="161">
        <v>4020</v>
      </c>
      <c r="N52" s="173">
        <v>4020</v>
      </c>
      <c r="O52" s="174">
        <v>0</v>
      </c>
      <c r="P52" s="178">
        <v>4020</v>
      </c>
    </row>
    <row r="53" spans="1:16" x14ac:dyDescent="0.25">
      <c r="A53" s="129" t="s">
        <v>59</v>
      </c>
      <c r="B53" s="36" t="s">
        <v>142</v>
      </c>
      <c r="C53" s="36" t="s">
        <v>1040</v>
      </c>
      <c r="D53" s="19" t="s">
        <v>1041</v>
      </c>
      <c r="E53" s="21">
        <v>275</v>
      </c>
      <c r="F53" s="20">
        <v>10.3</v>
      </c>
      <c r="G53" s="158">
        <v>285.30000000000007</v>
      </c>
      <c r="H53" s="133">
        <v>223.9</v>
      </c>
      <c r="I53" s="134">
        <v>9.1</v>
      </c>
      <c r="J53" s="159">
        <v>233</v>
      </c>
      <c r="K53" s="147">
        <v>279776</v>
      </c>
      <c r="L53" s="144">
        <v>0</v>
      </c>
      <c r="M53" s="161">
        <v>279776</v>
      </c>
      <c r="N53" s="173">
        <v>262681</v>
      </c>
      <c r="O53" s="174">
        <v>0</v>
      </c>
      <c r="P53" s="178">
        <v>262681</v>
      </c>
    </row>
    <row r="54" spans="1:16" x14ac:dyDescent="0.25">
      <c r="A54" s="129" t="s">
        <v>59</v>
      </c>
      <c r="B54" s="36" t="s">
        <v>142</v>
      </c>
      <c r="C54" s="36" t="s">
        <v>208</v>
      </c>
      <c r="D54" s="19" t="s">
        <v>209</v>
      </c>
      <c r="E54" s="21">
        <v>2</v>
      </c>
      <c r="F54" s="20">
        <v>0</v>
      </c>
      <c r="G54" s="158">
        <v>2</v>
      </c>
      <c r="H54" s="133">
        <v>2</v>
      </c>
      <c r="I54" s="134">
        <v>0</v>
      </c>
      <c r="J54" s="159">
        <v>2</v>
      </c>
      <c r="K54" s="147">
        <v>1961</v>
      </c>
      <c r="L54" s="144">
        <v>0</v>
      </c>
      <c r="M54" s="161">
        <v>1961</v>
      </c>
      <c r="N54" s="173">
        <v>1961</v>
      </c>
      <c r="O54" s="174">
        <v>0</v>
      </c>
      <c r="P54" s="178">
        <v>1961</v>
      </c>
    </row>
    <row r="55" spans="1:16" x14ac:dyDescent="0.25">
      <c r="A55" s="129" t="s">
        <v>59</v>
      </c>
      <c r="B55" s="36" t="s">
        <v>142</v>
      </c>
      <c r="C55" s="36" t="s">
        <v>796</v>
      </c>
      <c r="D55" s="19" t="s">
        <v>797</v>
      </c>
      <c r="E55" s="21">
        <v>29.4</v>
      </c>
      <c r="F55" s="20">
        <v>2.2999999999999998</v>
      </c>
      <c r="G55" s="158">
        <v>31.7</v>
      </c>
      <c r="H55" s="133">
        <v>34.799999999999997</v>
      </c>
      <c r="I55" s="134">
        <v>3.8</v>
      </c>
      <c r="J55" s="159">
        <v>38.599999999999994</v>
      </c>
      <c r="K55" s="147">
        <v>31086</v>
      </c>
      <c r="L55" s="144">
        <v>0</v>
      </c>
      <c r="M55" s="161">
        <v>31086</v>
      </c>
      <c r="N55" s="173">
        <v>33342</v>
      </c>
      <c r="O55" s="174">
        <v>0</v>
      </c>
      <c r="P55" s="178">
        <v>33342</v>
      </c>
    </row>
    <row r="56" spans="1:16" x14ac:dyDescent="0.25">
      <c r="A56" s="129" t="s">
        <v>59</v>
      </c>
      <c r="B56" s="36" t="s">
        <v>142</v>
      </c>
      <c r="C56" s="36" t="s">
        <v>212</v>
      </c>
      <c r="D56" s="19" t="s">
        <v>213</v>
      </c>
      <c r="E56" s="21">
        <v>92.8</v>
      </c>
      <c r="F56" s="20">
        <v>0</v>
      </c>
      <c r="G56" s="158">
        <v>92.8</v>
      </c>
      <c r="H56" s="133">
        <v>86</v>
      </c>
      <c r="I56" s="134">
        <v>0</v>
      </c>
      <c r="J56" s="159">
        <v>86</v>
      </c>
      <c r="K56" s="147">
        <v>91004</v>
      </c>
      <c r="L56" s="144">
        <v>0</v>
      </c>
      <c r="M56" s="161">
        <v>91004</v>
      </c>
      <c r="N56" s="173">
        <v>88781</v>
      </c>
      <c r="O56" s="174">
        <v>0</v>
      </c>
      <c r="P56" s="178">
        <v>88781</v>
      </c>
    </row>
    <row r="57" spans="1:16" x14ac:dyDescent="0.25">
      <c r="A57" s="129" t="s">
        <v>59</v>
      </c>
      <c r="B57" s="36" t="s">
        <v>142</v>
      </c>
      <c r="C57" s="36" t="s">
        <v>851</v>
      </c>
      <c r="D57" s="19" t="s">
        <v>852</v>
      </c>
      <c r="E57" s="21">
        <v>291.2</v>
      </c>
      <c r="F57" s="20">
        <v>6</v>
      </c>
      <c r="G57" s="158">
        <v>297.2</v>
      </c>
      <c r="H57" s="133">
        <v>293</v>
      </c>
      <c r="I57" s="134">
        <v>6.5</v>
      </c>
      <c r="J57" s="159">
        <v>299.5</v>
      </c>
      <c r="K57" s="147">
        <v>291448</v>
      </c>
      <c r="L57" s="144">
        <v>0</v>
      </c>
      <c r="M57" s="161">
        <v>291448</v>
      </c>
      <c r="N57" s="173">
        <v>292198</v>
      </c>
      <c r="O57" s="174">
        <v>0</v>
      </c>
      <c r="P57" s="178">
        <v>292198</v>
      </c>
    </row>
    <row r="58" spans="1:16" x14ac:dyDescent="0.25">
      <c r="A58" s="129" t="s">
        <v>59</v>
      </c>
      <c r="B58" s="36" t="s">
        <v>142</v>
      </c>
      <c r="C58" s="36" t="s">
        <v>859</v>
      </c>
      <c r="D58" s="19" t="s">
        <v>860</v>
      </c>
      <c r="E58" s="21">
        <v>72.5</v>
      </c>
      <c r="F58" s="20">
        <v>1.5</v>
      </c>
      <c r="G58" s="158">
        <v>74</v>
      </c>
      <c r="H58" s="133">
        <v>84</v>
      </c>
      <c r="I58" s="134">
        <v>2.8</v>
      </c>
      <c r="J58" s="159">
        <v>86.8</v>
      </c>
      <c r="K58" s="147">
        <v>72567</v>
      </c>
      <c r="L58" s="144">
        <v>0</v>
      </c>
      <c r="M58" s="161">
        <v>72567</v>
      </c>
      <c r="N58" s="173">
        <v>76751</v>
      </c>
      <c r="O58" s="174">
        <v>0</v>
      </c>
      <c r="P58" s="178">
        <v>76751</v>
      </c>
    </row>
    <row r="59" spans="1:16" x14ac:dyDescent="0.25">
      <c r="A59" s="129" t="s">
        <v>59</v>
      </c>
      <c r="B59" s="36" t="s">
        <v>142</v>
      </c>
      <c r="C59" s="36" t="s">
        <v>728</v>
      </c>
      <c r="D59" s="19" t="s">
        <v>729</v>
      </c>
      <c r="E59" s="21">
        <v>145.5</v>
      </c>
      <c r="F59" s="20">
        <v>2.9</v>
      </c>
      <c r="G59" s="158">
        <v>148.4</v>
      </c>
      <c r="H59" s="133">
        <v>151.5</v>
      </c>
      <c r="I59" s="134">
        <v>5</v>
      </c>
      <c r="J59" s="159">
        <v>156.5</v>
      </c>
      <c r="K59" s="147">
        <v>145527</v>
      </c>
      <c r="L59" s="144">
        <v>0</v>
      </c>
      <c r="M59" s="161">
        <v>145527</v>
      </c>
      <c r="N59" s="173">
        <v>148175</v>
      </c>
      <c r="O59" s="174">
        <v>0</v>
      </c>
      <c r="P59" s="178">
        <v>148175</v>
      </c>
    </row>
    <row r="60" spans="1:16" x14ac:dyDescent="0.25">
      <c r="A60" s="129" t="s">
        <v>59</v>
      </c>
      <c r="B60" s="36" t="s">
        <v>142</v>
      </c>
      <c r="C60" s="36" t="s">
        <v>216</v>
      </c>
      <c r="D60" s="19" t="s">
        <v>217</v>
      </c>
      <c r="E60" s="21">
        <v>2</v>
      </c>
      <c r="F60" s="20">
        <v>0</v>
      </c>
      <c r="G60" s="158">
        <v>2</v>
      </c>
      <c r="H60" s="133">
        <v>2</v>
      </c>
      <c r="I60" s="134">
        <v>0</v>
      </c>
      <c r="J60" s="159">
        <v>2</v>
      </c>
      <c r="K60" s="147">
        <v>1961</v>
      </c>
      <c r="L60" s="144">
        <v>0</v>
      </c>
      <c r="M60" s="161">
        <v>1961</v>
      </c>
      <c r="N60" s="173">
        <v>1961</v>
      </c>
      <c r="O60" s="174">
        <v>0</v>
      </c>
      <c r="P60" s="178">
        <v>1961</v>
      </c>
    </row>
    <row r="61" spans="1:16" x14ac:dyDescent="0.25">
      <c r="A61" s="129" t="s">
        <v>59</v>
      </c>
      <c r="B61" s="36" t="s">
        <v>142</v>
      </c>
      <c r="C61" s="36" t="s">
        <v>875</v>
      </c>
      <c r="D61" s="19" t="s">
        <v>876</v>
      </c>
      <c r="E61" s="21">
        <v>64.900000000000006</v>
      </c>
      <c r="F61" s="20">
        <v>3</v>
      </c>
      <c r="G61" s="158">
        <v>67.900000000000006</v>
      </c>
      <c r="H61" s="133">
        <v>67.5</v>
      </c>
      <c r="I61" s="134">
        <v>3</v>
      </c>
      <c r="J61" s="159">
        <v>70.5</v>
      </c>
      <c r="K61" s="147">
        <v>66586</v>
      </c>
      <c r="L61" s="144">
        <v>0</v>
      </c>
      <c r="M61" s="161">
        <v>66586</v>
      </c>
      <c r="N61" s="173">
        <v>67435</v>
      </c>
      <c r="O61" s="174">
        <v>0</v>
      </c>
      <c r="P61" s="178">
        <v>67435</v>
      </c>
    </row>
    <row r="62" spans="1:16" x14ac:dyDescent="0.25">
      <c r="A62" s="129" t="s">
        <v>59</v>
      </c>
      <c r="B62" s="36" t="s">
        <v>142</v>
      </c>
      <c r="C62" s="36" t="s">
        <v>220</v>
      </c>
      <c r="D62" s="19" t="s">
        <v>221</v>
      </c>
      <c r="E62" s="21">
        <v>2</v>
      </c>
      <c r="F62" s="20">
        <v>0</v>
      </c>
      <c r="G62" s="158">
        <v>2</v>
      </c>
      <c r="H62" s="133">
        <v>2</v>
      </c>
      <c r="I62" s="134">
        <v>0</v>
      </c>
      <c r="J62" s="159">
        <v>2</v>
      </c>
      <c r="K62" s="147">
        <v>1961</v>
      </c>
      <c r="L62" s="144">
        <v>0</v>
      </c>
      <c r="M62" s="161">
        <v>1961</v>
      </c>
      <c r="N62" s="173">
        <v>1961</v>
      </c>
      <c r="O62" s="174">
        <v>0</v>
      </c>
      <c r="P62" s="178">
        <v>1961</v>
      </c>
    </row>
    <row r="63" spans="1:16" x14ac:dyDescent="0.25">
      <c r="A63" s="129" t="s">
        <v>59</v>
      </c>
      <c r="B63" s="36" t="s">
        <v>142</v>
      </c>
      <c r="C63" s="36" t="s">
        <v>224</v>
      </c>
      <c r="D63" s="19" t="s">
        <v>225</v>
      </c>
      <c r="E63" s="21">
        <v>63.2</v>
      </c>
      <c r="F63" s="20">
        <v>1</v>
      </c>
      <c r="G63" s="158">
        <v>64.2</v>
      </c>
      <c r="H63" s="133">
        <v>62.1</v>
      </c>
      <c r="I63" s="134">
        <v>1.1000000000000001</v>
      </c>
      <c r="J63" s="159">
        <v>63.2</v>
      </c>
      <c r="K63" s="147">
        <v>62957</v>
      </c>
      <c r="L63" s="144">
        <v>0</v>
      </c>
      <c r="M63" s="161">
        <v>62957</v>
      </c>
      <c r="N63" s="173">
        <v>62631</v>
      </c>
      <c r="O63" s="174">
        <v>0</v>
      </c>
      <c r="P63" s="178">
        <v>62631</v>
      </c>
    </row>
    <row r="64" spans="1:16" x14ac:dyDescent="0.25">
      <c r="A64" s="129" t="s">
        <v>59</v>
      </c>
      <c r="B64" s="36" t="s">
        <v>142</v>
      </c>
      <c r="C64" s="36" t="s">
        <v>228</v>
      </c>
      <c r="D64" s="19" t="s">
        <v>229</v>
      </c>
      <c r="E64" s="21">
        <v>7.4</v>
      </c>
      <c r="F64" s="20">
        <v>1</v>
      </c>
      <c r="G64" s="158">
        <v>8.4</v>
      </c>
      <c r="H64" s="133">
        <v>9</v>
      </c>
      <c r="I64" s="134">
        <v>1</v>
      </c>
      <c r="J64" s="159">
        <v>10</v>
      </c>
      <c r="K64" s="147">
        <v>8238</v>
      </c>
      <c r="L64" s="144">
        <v>0</v>
      </c>
      <c r="M64" s="161">
        <v>8238</v>
      </c>
      <c r="N64" s="173">
        <v>8760</v>
      </c>
      <c r="O64" s="174">
        <v>0</v>
      </c>
      <c r="P64" s="178">
        <v>8760</v>
      </c>
    </row>
    <row r="65" spans="1:16" x14ac:dyDescent="0.25">
      <c r="A65" s="129" t="s">
        <v>59</v>
      </c>
      <c r="B65" s="36" t="s">
        <v>142</v>
      </c>
      <c r="C65" s="36" t="s">
        <v>232</v>
      </c>
      <c r="D65" s="19" t="s">
        <v>233</v>
      </c>
      <c r="E65" s="21">
        <v>27.7</v>
      </c>
      <c r="F65" s="20">
        <v>1</v>
      </c>
      <c r="G65" s="158">
        <v>28.7</v>
      </c>
      <c r="H65" s="133">
        <v>31.6</v>
      </c>
      <c r="I65" s="134">
        <v>1.7</v>
      </c>
      <c r="J65" s="159">
        <v>33.300000000000004</v>
      </c>
      <c r="K65" s="147">
        <v>28144</v>
      </c>
      <c r="L65" s="144">
        <v>0</v>
      </c>
      <c r="M65" s="161">
        <v>28144</v>
      </c>
      <c r="N65" s="173">
        <v>29648</v>
      </c>
      <c r="O65" s="174">
        <v>0</v>
      </c>
      <c r="P65" s="178">
        <v>29648</v>
      </c>
    </row>
    <row r="66" spans="1:16" x14ac:dyDescent="0.25">
      <c r="A66" s="129" t="s">
        <v>59</v>
      </c>
      <c r="B66" s="36" t="s">
        <v>142</v>
      </c>
      <c r="C66" s="36" t="s">
        <v>1425</v>
      </c>
      <c r="D66" s="19" t="s">
        <v>1426</v>
      </c>
      <c r="E66" s="21">
        <v>40.4</v>
      </c>
      <c r="F66" s="20">
        <v>1.6</v>
      </c>
      <c r="G66" s="158">
        <v>42</v>
      </c>
      <c r="H66" s="133">
        <v>38.9</v>
      </c>
      <c r="I66" s="134">
        <v>1.6</v>
      </c>
      <c r="J66" s="159">
        <v>40.5</v>
      </c>
      <c r="K66" s="147">
        <v>41187</v>
      </c>
      <c r="L66" s="144">
        <v>0</v>
      </c>
      <c r="M66" s="161">
        <v>41187</v>
      </c>
      <c r="N66" s="173">
        <v>40697</v>
      </c>
      <c r="O66" s="174">
        <v>0</v>
      </c>
      <c r="P66" s="178">
        <v>40697</v>
      </c>
    </row>
    <row r="67" spans="1:16" x14ac:dyDescent="0.25">
      <c r="A67" s="129" t="s">
        <v>59</v>
      </c>
      <c r="B67" s="36" t="s">
        <v>142</v>
      </c>
      <c r="C67" s="36" t="s">
        <v>236</v>
      </c>
      <c r="D67" s="19" t="s">
        <v>237</v>
      </c>
      <c r="E67" s="21">
        <v>14</v>
      </c>
      <c r="F67" s="20">
        <v>0</v>
      </c>
      <c r="G67" s="158">
        <v>14</v>
      </c>
      <c r="H67" s="133">
        <v>14.5</v>
      </c>
      <c r="I67" s="134">
        <v>0</v>
      </c>
      <c r="J67" s="159">
        <v>14.5</v>
      </c>
      <c r="K67" s="147">
        <v>13729</v>
      </c>
      <c r="L67" s="144">
        <v>0</v>
      </c>
      <c r="M67" s="161">
        <v>13729</v>
      </c>
      <c r="N67" s="173">
        <v>13893</v>
      </c>
      <c r="O67" s="174">
        <v>0</v>
      </c>
      <c r="P67" s="178">
        <v>13893</v>
      </c>
    </row>
    <row r="68" spans="1:16" x14ac:dyDescent="0.25">
      <c r="A68" s="129" t="s">
        <v>59</v>
      </c>
      <c r="B68" s="36" t="s">
        <v>142</v>
      </c>
      <c r="C68" s="36" t="s">
        <v>879</v>
      </c>
      <c r="D68" s="19" t="s">
        <v>880</v>
      </c>
      <c r="E68" s="21">
        <v>20.3</v>
      </c>
      <c r="F68" s="20">
        <v>0</v>
      </c>
      <c r="G68" s="158">
        <v>20.3</v>
      </c>
      <c r="H68" s="133">
        <v>19.7</v>
      </c>
      <c r="I68" s="134">
        <v>0</v>
      </c>
      <c r="J68" s="159">
        <v>19.7</v>
      </c>
      <c r="K68" s="147">
        <v>19907</v>
      </c>
      <c r="L68" s="144">
        <v>0</v>
      </c>
      <c r="M68" s="161">
        <v>19907</v>
      </c>
      <c r="N68" s="173">
        <v>19711</v>
      </c>
      <c r="O68" s="174">
        <v>0</v>
      </c>
      <c r="P68" s="178">
        <v>19711</v>
      </c>
    </row>
    <row r="69" spans="1:16" x14ac:dyDescent="0.25">
      <c r="A69" s="129" t="s">
        <v>59</v>
      </c>
      <c r="B69" s="36" t="s">
        <v>142</v>
      </c>
      <c r="C69" s="36" t="s">
        <v>240</v>
      </c>
      <c r="D69" s="19" t="s">
        <v>241</v>
      </c>
      <c r="E69" s="21">
        <v>2</v>
      </c>
      <c r="F69" s="20">
        <v>0</v>
      </c>
      <c r="G69" s="158">
        <v>2</v>
      </c>
      <c r="H69" s="133">
        <v>2</v>
      </c>
      <c r="I69" s="134">
        <v>0</v>
      </c>
      <c r="J69" s="159">
        <v>2</v>
      </c>
      <c r="K69" s="147">
        <v>1961</v>
      </c>
      <c r="L69" s="144">
        <v>0</v>
      </c>
      <c r="M69" s="161">
        <v>1961</v>
      </c>
      <c r="N69" s="173">
        <v>1961</v>
      </c>
      <c r="O69" s="174">
        <v>0</v>
      </c>
      <c r="P69" s="178">
        <v>1961</v>
      </c>
    </row>
    <row r="70" spans="1:16" x14ac:dyDescent="0.25">
      <c r="A70" s="129" t="s">
        <v>59</v>
      </c>
      <c r="B70" s="36" t="s">
        <v>142</v>
      </c>
      <c r="C70" s="36" t="s">
        <v>1100</v>
      </c>
      <c r="D70" s="19" t="s">
        <v>1101</v>
      </c>
      <c r="E70" s="21">
        <v>26.3</v>
      </c>
      <c r="F70" s="20">
        <v>0</v>
      </c>
      <c r="G70" s="158">
        <v>26.3</v>
      </c>
      <c r="H70" s="133">
        <v>25.5</v>
      </c>
      <c r="I70" s="134">
        <v>0</v>
      </c>
      <c r="J70" s="159">
        <v>25.5</v>
      </c>
      <c r="K70" s="147">
        <v>25791</v>
      </c>
      <c r="L70" s="144">
        <v>0</v>
      </c>
      <c r="M70" s="161">
        <v>25791</v>
      </c>
      <c r="N70" s="173">
        <v>25529</v>
      </c>
      <c r="O70" s="174">
        <v>0</v>
      </c>
      <c r="P70" s="178">
        <v>25529</v>
      </c>
    </row>
    <row r="71" spans="1:16" x14ac:dyDescent="0.25">
      <c r="A71" s="129" t="s">
        <v>59</v>
      </c>
      <c r="B71" s="36" t="s">
        <v>142</v>
      </c>
      <c r="C71" s="36" t="s">
        <v>244</v>
      </c>
      <c r="D71" s="19" t="s">
        <v>245</v>
      </c>
      <c r="E71" s="21">
        <v>28.7</v>
      </c>
      <c r="F71" s="20">
        <v>0</v>
      </c>
      <c r="G71" s="158">
        <v>28.7</v>
      </c>
      <c r="H71" s="133">
        <v>27.2</v>
      </c>
      <c r="I71" s="134">
        <v>0</v>
      </c>
      <c r="J71" s="159">
        <v>27.2</v>
      </c>
      <c r="K71" s="147">
        <v>28145</v>
      </c>
      <c r="L71" s="144">
        <v>0</v>
      </c>
      <c r="M71" s="161">
        <v>28145</v>
      </c>
      <c r="N71" s="173">
        <v>27654</v>
      </c>
      <c r="O71" s="174">
        <v>0</v>
      </c>
      <c r="P71" s="178">
        <v>27654</v>
      </c>
    </row>
    <row r="72" spans="1:16" x14ac:dyDescent="0.25">
      <c r="A72" s="129" t="s">
        <v>59</v>
      </c>
      <c r="B72" s="36" t="s">
        <v>142</v>
      </c>
      <c r="C72" s="36" t="s">
        <v>1058</v>
      </c>
      <c r="D72" s="19" t="s">
        <v>1059</v>
      </c>
      <c r="E72" s="21">
        <v>42.6</v>
      </c>
      <c r="F72" s="20">
        <v>0</v>
      </c>
      <c r="G72" s="158">
        <v>42.6</v>
      </c>
      <c r="H72" s="133">
        <v>48.3</v>
      </c>
      <c r="I72" s="134">
        <v>0</v>
      </c>
      <c r="J72" s="159">
        <v>48.3</v>
      </c>
      <c r="K72" s="147">
        <v>41775</v>
      </c>
      <c r="L72" s="144">
        <v>0</v>
      </c>
      <c r="M72" s="161">
        <v>41775</v>
      </c>
      <c r="N72" s="173">
        <v>43638</v>
      </c>
      <c r="O72" s="174">
        <v>0</v>
      </c>
      <c r="P72" s="178">
        <v>43638</v>
      </c>
    </row>
    <row r="73" spans="1:16" x14ac:dyDescent="0.25">
      <c r="A73" s="129" t="s">
        <v>59</v>
      </c>
      <c r="B73" s="36" t="s">
        <v>142</v>
      </c>
      <c r="C73" s="36" t="s">
        <v>335</v>
      </c>
      <c r="D73" s="19" t="s">
        <v>336</v>
      </c>
      <c r="E73" s="21">
        <v>397.90000000000003</v>
      </c>
      <c r="F73" s="20">
        <v>9.3000000000000007</v>
      </c>
      <c r="G73" s="158">
        <v>407.20000000000005</v>
      </c>
      <c r="H73" s="133">
        <v>399</v>
      </c>
      <c r="I73" s="134">
        <v>12.3</v>
      </c>
      <c r="J73" s="159">
        <v>411.3</v>
      </c>
      <c r="K73" s="147">
        <v>865185</v>
      </c>
      <c r="L73" s="144">
        <v>0</v>
      </c>
      <c r="M73" s="161">
        <v>865185</v>
      </c>
      <c r="N73" s="173">
        <v>868091</v>
      </c>
      <c r="O73" s="174">
        <v>0</v>
      </c>
      <c r="P73" s="178">
        <v>868091</v>
      </c>
    </row>
    <row r="74" spans="1:16" x14ac:dyDescent="0.25">
      <c r="A74" s="129" t="s">
        <v>59</v>
      </c>
      <c r="B74" s="36" t="s">
        <v>142</v>
      </c>
      <c r="C74" s="36" t="s">
        <v>626</v>
      </c>
      <c r="D74" s="19" t="s">
        <v>627</v>
      </c>
      <c r="E74" s="21">
        <v>179.1</v>
      </c>
      <c r="F74" s="20">
        <v>6.6</v>
      </c>
      <c r="G74" s="158">
        <v>185.70000000000002</v>
      </c>
      <c r="H74" s="133">
        <v>190.6</v>
      </c>
      <c r="I74" s="134">
        <v>8.1</v>
      </c>
      <c r="J74" s="159">
        <v>198.7</v>
      </c>
      <c r="K74" s="147">
        <v>394561</v>
      </c>
      <c r="L74" s="144">
        <v>0</v>
      </c>
      <c r="M74" s="161">
        <v>394561</v>
      </c>
      <c r="N74" s="173">
        <v>403766</v>
      </c>
      <c r="O74" s="174">
        <v>0</v>
      </c>
      <c r="P74" s="178">
        <v>403766</v>
      </c>
    </row>
    <row r="75" spans="1:16" x14ac:dyDescent="0.25">
      <c r="A75" s="129" t="s">
        <v>59</v>
      </c>
      <c r="B75" s="36" t="s">
        <v>142</v>
      </c>
      <c r="C75" s="36" t="s">
        <v>511</v>
      </c>
      <c r="D75" s="19" t="s">
        <v>512</v>
      </c>
      <c r="E75" s="21">
        <v>634.4</v>
      </c>
      <c r="F75" s="20">
        <v>23.8</v>
      </c>
      <c r="G75" s="158">
        <v>658.19999999999993</v>
      </c>
      <c r="H75" s="133">
        <v>645.60000000000014</v>
      </c>
      <c r="I75" s="134">
        <v>21</v>
      </c>
      <c r="J75" s="159">
        <v>666.60000000000014</v>
      </c>
      <c r="K75" s="147">
        <v>1398492</v>
      </c>
      <c r="L75" s="144">
        <v>0</v>
      </c>
      <c r="M75" s="161">
        <v>1398492</v>
      </c>
      <c r="N75" s="173">
        <v>1404442</v>
      </c>
      <c r="O75" s="174">
        <v>0</v>
      </c>
      <c r="P75" s="178">
        <v>1404442</v>
      </c>
    </row>
    <row r="76" spans="1:16" x14ac:dyDescent="0.25">
      <c r="A76" s="129" t="s">
        <v>59</v>
      </c>
      <c r="B76" s="36" t="s">
        <v>142</v>
      </c>
      <c r="C76" s="36" t="s">
        <v>564</v>
      </c>
      <c r="D76" s="19" t="s">
        <v>565</v>
      </c>
      <c r="E76" s="21">
        <v>201.2</v>
      </c>
      <c r="F76" s="20">
        <v>5.5</v>
      </c>
      <c r="G76" s="158">
        <v>206.70000000000002</v>
      </c>
      <c r="H76" s="133">
        <v>210.20000000000002</v>
      </c>
      <c r="I76" s="134">
        <v>7.8</v>
      </c>
      <c r="J76" s="159">
        <v>218.00000000000003</v>
      </c>
      <c r="K76" s="147">
        <v>439180</v>
      </c>
      <c r="L76" s="144">
        <v>0</v>
      </c>
      <c r="M76" s="161">
        <v>439180</v>
      </c>
      <c r="N76" s="173">
        <v>447183</v>
      </c>
      <c r="O76" s="174">
        <v>0</v>
      </c>
      <c r="P76" s="178">
        <v>447183</v>
      </c>
    </row>
    <row r="77" spans="1:16" x14ac:dyDescent="0.25">
      <c r="A77" s="129" t="s">
        <v>59</v>
      </c>
      <c r="B77" s="36" t="s">
        <v>142</v>
      </c>
      <c r="C77" s="36" t="s">
        <v>717</v>
      </c>
      <c r="D77" s="19" t="s">
        <v>718</v>
      </c>
      <c r="E77" s="21">
        <v>372</v>
      </c>
      <c r="F77" s="20">
        <v>15.4</v>
      </c>
      <c r="G77" s="158">
        <v>387.4</v>
      </c>
      <c r="H77" s="133">
        <v>414.20000000000005</v>
      </c>
      <c r="I77" s="134">
        <v>16.2</v>
      </c>
      <c r="J77" s="159">
        <v>430.40000000000003</v>
      </c>
      <c r="K77" s="147">
        <v>823117</v>
      </c>
      <c r="L77" s="144">
        <v>0</v>
      </c>
      <c r="M77" s="161">
        <v>823117</v>
      </c>
      <c r="N77" s="173">
        <v>853572</v>
      </c>
      <c r="O77" s="174">
        <v>0</v>
      </c>
      <c r="P77" s="178">
        <v>853572</v>
      </c>
    </row>
    <row r="78" spans="1:16" x14ac:dyDescent="0.25">
      <c r="A78" s="129" t="s">
        <v>59</v>
      </c>
      <c r="B78" s="36" t="s">
        <v>142</v>
      </c>
      <c r="C78" s="36" t="s">
        <v>552</v>
      </c>
      <c r="D78" s="19" t="s">
        <v>553</v>
      </c>
      <c r="E78" s="21">
        <v>221.70000000000002</v>
      </c>
      <c r="F78" s="20">
        <v>11.8</v>
      </c>
      <c r="G78" s="158">
        <v>233.50000000000003</v>
      </c>
      <c r="H78" s="133">
        <v>234</v>
      </c>
      <c r="I78" s="134">
        <v>15.3</v>
      </c>
      <c r="J78" s="159">
        <v>249.3</v>
      </c>
      <c r="K78" s="147">
        <v>496121</v>
      </c>
      <c r="L78" s="144">
        <v>0</v>
      </c>
      <c r="M78" s="161">
        <v>496121</v>
      </c>
      <c r="N78" s="173">
        <v>507313</v>
      </c>
      <c r="O78" s="174">
        <v>0</v>
      </c>
      <c r="P78" s="178">
        <v>507313</v>
      </c>
    </row>
    <row r="79" spans="1:16" x14ac:dyDescent="0.25">
      <c r="A79" s="129" t="s">
        <v>59</v>
      </c>
      <c r="B79" s="36" t="s">
        <v>142</v>
      </c>
      <c r="C79" s="36" t="s">
        <v>1435</v>
      </c>
      <c r="D79" s="19" t="s">
        <v>1436</v>
      </c>
      <c r="E79" s="21">
        <v>52.9</v>
      </c>
      <c r="F79" s="20">
        <v>1</v>
      </c>
      <c r="G79" s="158">
        <v>53.9</v>
      </c>
      <c r="H79" s="133">
        <v>56.6</v>
      </c>
      <c r="I79" s="134">
        <v>1</v>
      </c>
      <c r="J79" s="159">
        <v>57.6</v>
      </c>
      <c r="K79" s="147">
        <v>114522</v>
      </c>
      <c r="L79" s="144">
        <v>0</v>
      </c>
      <c r="M79" s="161">
        <v>114522</v>
      </c>
      <c r="N79" s="173">
        <v>117143</v>
      </c>
      <c r="O79" s="174">
        <v>0</v>
      </c>
      <c r="P79" s="178">
        <v>117143</v>
      </c>
    </row>
    <row r="80" spans="1:16" x14ac:dyDescent="0.25">
      <c r="A80" s="129" t="s">
        <v>59</v>
      </c>
      <c r="B80" s="36" t="s">
        <v>142</v>
      </c>
      <c r="C80" s="36" t="s">
        <v>754</v>
      </c>
      <c r="D80" s="19" t="s">
        <v>755</v>
      </c>
      <c r="E80" s="21">
        <v>175.3</v>
      </c>
      <c r="F80" s="20">
        <v>3</v>
      </c>
      <c r="G80" s="158">
        <v>178.3</v>
      </c>
      <c r="H80" s="133">
        <v>174</v>
      </c>
      <c r="I80" s="134">
        <v>6.3</v>
      </c>
      <c r="J80" s="159">
        <v>180.3</v>
      </c>
      <c r="K80" s="147">
        <v>378838</v>
      </c>
      <c r="L80" s="144">
        <v>0</v>
      </c>
      <c r="M80" s="161">
        <v>378838</v>
      </c>
      <c r="N80" s="173">
        <v>380254</v>
      </c>
      <c r="O80" s="174">
        <v>0</v>
      </c>
      <c r="P80" s="178">
        <v>380254</v>
      </c>
    </row>
    <row r="81" spans="1:16" x14ac:dyDescent="0.25">
      <c r="A81" s="129" t="s">
        <v>59</v>
      </c>
      <c r="B81" s="36" t="s">
        <v>142</v>
      </c>
      <c r="C81" s="36" t="s">
        <v>343</v>
      </c>
      <c r="D81" s="19" t="s">
        <v>344</v>
      </c>
      <c r="E81" s="21">
        <v>259.3</v>
      </c>
      <c r="F81" s="20">
        <v>11.1</v>
      </c>
      <c r="G81" s="158">
        <v>270.40000000000003</v>
      </c>
      <c r="H81" s="133">
        <v>264.3</v>
      </c>
      <c r="I81" s="134">
        <v>10.5</v>
      </c>
      <c r="J81" s="159">
        <v>274.8</v>
      </c>
      <c r="K81" s="147">
        <v>574523</v>
      </c>
      <c r="L81" s="144">
        <v>0</v>
      </c>
      <c r="M81" s="161">
        <v>574523</v>
      </c>
      <c r="N81" s="173">
        <v>577640</v>
      </c>
      <c r="O81" s="174">
        <v>0</v>
      </c>
      <c r="P81" s="178">
        <v>577640</v>
      </c>
    </row>
    <row r="82" spans="1:16" x14ac:dyDescent="0.25">
      <c r="A82" s="129" t="s">
        <v>59</v>
      </c>
      <c r="B82" s="36" t="s">
        <v>142</v>
      </c>
      <c r="C82" s="36" t="s">
        <v>351</v>
      </c>
      <c r="D82" s="19" t="s">
        <v>352</v>
      </c>
      <c r="E82" s="21">
        <v>255.29999999999998</v>
      </c>
      <c r="F82" s="20">
        <v>5.8</v>
      </c>
      <c r="G82" s="158">
        <v>261.09999999999997</v>
      </c>
      <c r="H82" s="133">
        <v>261.89999999999998</v>
      </c>
      <c r="I82" s="134">
        <v>5</v>
      </c>
      <c r="J82" s="159">
        <v>266.89999999999998</v>
      </c>
      <c r="K82" s="147">
        <v>554764</v>
      </c>
      <c r="L82" s="144">
        <v>0</v>
      </c>
      <c r="M82" s="161">
        <v>554764</v>
      </c>
      <c r="N82" s="173">
        <v>558872</v>
      </c>
      <c r="O82" s="174">
        <v>0</v>
      </c>
      <c r="P82" s="178">
        <v>558872</v>
      </c>
    </row>
    <row r="83" spans="1:16" x14ac:dyDescent="0.25">
      <c r="A83" s="129" t="s">
        <v>59</v>
      </c>
      <c r="B83" s="36" t="s">
        <v>142</v>
      </c>
      <c r="C83" s="36" t="s">
        <v>347</v>
      </c>
      <c r="D83" s="19" t="s">
        <v>348</v>
      </c>
      <c r="E83" s="21">
        <v>7</v>
      </c>
      <c r="F83" s="20">
        <v>0</v>
      </c>
      <c r="G83" s="158">
        <v>7</v>
      </c>
      <c r="H83" s="133">
        <v>7</v>
      </c>
      <c r="I83" s="134">
        <v>1</v>
      </c>
      <c r="J83" s="159">
        <v>8</v>
      </c>
      <c r="K83" s="147">
        <v>14873</v>
      </c>
      <c r="L83" s="144">
        <v>0</v>
      </c>
      <c r="M83" s="161">
        <v>14873</v>
      </c>
      <c r="N83" s="173">
        <v>15581</v>
      </c>
      <c r="O83" s="174">
        <v>0</v>
      </c>
      <c r="P83" s="178">
        <v>15581</v>
      </c>
    </row>
    <row r="84" spans="1:16" x14ac:dyDescent="0.25">
      <c r="A84" s="129" t="s">
        <v>59</v>
      </c>
      <c r="B84" s="36" t="s">
        <v>142</v>
      </c>
      <c r="C84" s="36" t="s">
        <v>1320</v>
      </c>
      <c r="D84" s="19" t="s">
        <v>1321</v>
      </c>
      <c r="E84" s="21">
        <v>75.3</v>
      </c>
      <c r="F84" s="20">
        <v>3</v>
      </c>
      <c r="G84" s="158">
        <v>78.3</v>
      </c>
      <c r="H84" s="133">
        <v>71.900000000000006</v>
      </c>
      <c r="I84" s="134">
        <v>5</v>
      </c>
      <c r="J84" s="159">
        <v>76.900000000000006</v>
      </c>
      <c r="K84" s="147">
        <v>166365</v>
      </c>
      <c r="L84" s="144">
        <v>0</v>
      </c>
      <c r="M84" s="161">
        <v>166365</v>
      </c>
      <c r="N84" s="173">
        <v>165374</v>
      </c>
      <c r="O84" s="174">
        <v>0</v>
      </c>
      <c r="P84" s="178">
        <v>165374</v>
      </c>
    </row>
    <row r="85" spans="1:16" x14ac:dyDescent="0.25">
      <c r="A85" s="129" t="s">
        <v>59</v>
      </c>
      <c r="B85" s="36" t="s">
        <v>142</v>
      </c>
      <c r="C85" s="36" t="s">
        <v>1084</v>
      </c>
      <c r="D85" s="19" t="s">
        <v>1085</v>
      </c>
      <c r="E85" s="21">
        <v>66.2</v>
      </c>
      <c r="F85" s="20">
        <v>2</v>
      </c>
      <c r="G85" s="158">
        <v>68.2</v>
      </c>
      <c r="H85" s="133">
        <v>74</v>
      </c>
      <c r="I85" s="134">
        <v>1</v>
      </c>
      <c r="J85" s="159">
        <v>75</v>
      </c>
      <c r="K85" s="147">
        <v>144906</v>
      </c>
      <c r="L85" s="144">
        <v>0</v>
      </c>
      <c r="M85" s="161">
        <v>144906</v>
      </c>
      <c r="N85" s="173">
        <v>149722</v>
      </c>
      <c r="O85" s="174">
        <v>0</v>
      </c>
      <c r="P85" s="178">
        <v>149722</v>
      </c>
    </row>
    <row r="86" spans="1:16" x14ac:dyDescent="0.25">
      <c r="A86" s="129" t="s">
        <v>59</v>
      </c>
      <c r="B86" s="36" t="s">
        <v>142</v>
      </c>
      <c r="C86" s="36" t="s">
        <v>374</v>
      </c>
      <c r="D86" s="19" t="s">
        <v>375</v>
      </c>
      <c r="E86" s="21">
        <v>11</v>
      </c>
      <c r="F86" s="20">
        <v>0</v>
      </c>
      <c r="G86" s="158">
        <v>11</v>
      </c>
      <c r="H86" s="133">
        <v>11</v>
      </c>
      <c r="I86" s="134">
        <v>0</v>
      </c>
      <c r="J86" s="159">
        <v>11</v>
      </c>
      <c r="K86" s="147">
        <v>23372</v>
      </c>
      <c r="L86" s="144">
        <v>0</v>
      </c>
      <c r="M86" s="161">
        <v>23372</v>
      </c>
      <c r="N86" s="173">
        <v>23372</v>
      </c>
      <c r="O86" s="174">
        <v>0</v>
      </c>
      <c r="P86" s="178">
        <v>23372</v>
      </c>
    </row>
    <row r="87" spans="1:16" x14ac:dyDescent="0.25">
      <c r="A87" s="129" t="s">
        <v>59</v>
      </c>
      <c r="B87" s="36" t="s">
        <v>142</v>
      </c>
      <c r="C87" s="36" t="s">
        <v>710</v>
      </c>
      <c r="D87" s="19" t="s">
        <v>711</v>
      </c>
      <c r="E87" s="21">
        <v>40.700000000000003</v>
      </c>
      <c r="F87" s="20">
        <v>1</v>
      </c>
      <c r="G87" s="158">
        <v>41.7</v>
      </c>
      <c r="H87" s="133">
        <v>40.9</v>
      </c>
      <c r="I87" s="134">
        <v>2</v>
      </c>
      <c r="J87" s="159">
        <v>42.9</v>
      </c>
      <c r="K87" s="147">
        <v>88601</v>
      </c>
      <c r="L87" s="144">
        <v>0</v>
      </c>
      <c r="M87" s="161">
        <v>88601</v>
      </c>
      <c r="N87" s="173">
        <v>89451</v>
      </c>
      <c r="O87" s="174">
        <v>0</v>
      </c>
      <c r="P87" s="178">
        <v>89451</v>
      </c>
    </row>
    <row r="88" spans="1:16" x14ac:dyDescent="0.25">
      <c r="A88" s="129" t="s">
        <v>59</v>
      </c>
      <c r="B88" s="36" t="s">
        <v>142</v>
      </c>
      <c r="C88" s="36" t="s">
        <v>340</v>
      </c>
      <c r="D88" s="19" t="s">
        <v>341</v>
      </c>
      <c r="E88" s="21">
        <v>797.19999999999993</v>
      </c>
      <c r="F88" s="20">
        <v>36.6</v>
      </c>
      <c r="G88" s="158">
        <v>833.8</v>
      </c>
      <c r="H88" s="133">
        <v>539</v>
      </c>
      <c r="I88" s="134">
        <v>25.9</v>
      </c>
      <c r="J88" s="159">
        <v>564.9</v>
      </c>
      <c r="K88" s="147">
        <v>1771591</v>
      </c>
      <c r="L88" s="144">
        <v>0</v>
      </c>
      <c r="M88" s="161">
        <v>1771591</v>
      </c>
      <c r="N88" s="173">
        <v>1581146</v>
      </c>
      <c r="O88" s="174">
        <v>0</v>
      </c>
      <c r="P88" s="178">
        <v>1581146</v>
      </c>
    </row>
    <row r="89" spans="1:16" x14ac:dyDescent="0.25">
      <c r="A89" s="129" t="s">
        <v>59</v>
      </c>
      <c r="B89" s="36" t="s">
        <v>142</v>
      </c>
      <c r="C89" s="36" t="s">
        <v>758</v>
      </c>
      <c r="D89" s="19" t="s">
        <v>759</v>
      </c>
      <c r="E89" s="21">
        <v>41.1</v>
      </c>
      <c r="F89" s="20">
        <v>3</v>
      </c>
      <c r="G89" s="158">
        <v>44.1</v>
      </c>
      <c r="H89" s="133">
        <v>40.5</v>
      </c>
      <c r="I89" s="134">
        <v>3.3</v>
      </c>
      <c r="J89" s="159">
        <v>43.8</v>
      </c>
      <c r="K89" s="147">
        <v>93700</v>
      </c>
      <c r="L89" s="144">
        <v>0</v>
      </c>
      <c r="M89" s="161">
        <v>93700</v>
      </c>
      <c r="N89" s="173">
        <v>93488</v>
      </c>
      <c r="O89" s="174">
        <v>0</v>
      </c>
      <c r="P89" s="178">
        <v>93488</v>
      </c>
    </row>
    <row r="90" spans="1:16" x14ac:dyDescent="0.25">
      <c r="A90" s="129" t="s">
        <v>59</v>
      </c>
      <c r="B90" s="36" t="s">
        <v>142</v>
      </c>
      <c r="C90" s="36" t="s">
        <v>845</v>
      </c>
      <c r="D90" s="19" t="s">
        <v>846</v>
      </c>
      <c r="E90" s="21">
        <v>100.9</v>
      </c>
      <c r="F90" s="20">
        <v>3</v>
      </c>
      <c r="G90" s="158">
        <v>103.9</v>
      </c>
      <c r="H90" s="133">
        <v>98.8</v>
      </c>
      <c r="I90" s="134">
        <v>3</v>
      </c>
      <c r="J90" s="159">
        <v>101.8</v>
      </c>
      <c r="K90" s="147">
        <v>101889</v>
      </c>
      <c r="L90" s="144">
        <v>0</v>
      </c>
      <c r="M90" s="161">
        <v>101889</v>
      </c>
      <c r="N90" s="173">
        <v>101202</v>
      </c>
      <c r="O90" s="174">
        <v>0</v>
      </c>
      <c r="P90" s="178">
        <v>101202</v>
      </c>
    </row>
    <row r="91" spans="1:16" x14ac:dyDescent="0.25">
      <c r="A91" s="129" t="s">
        <v>59</v>
      </c>
      <c r="B91" s="36" t="s">
        <v>142</v>
      </c>
      <c r="C91" s="36" t="s">
        <v>425</v>
      </c>
      <c r="D91" s="19" t="s">
        <v>426</v>
      </c>
      <c r="E91" s="21">
        <v>8.4</v>
      </c>
      <c r="F91" s="20">
        <v>0</v>
      </c>
      <c r="G91" s="158">
        <v>8.4</v>
      </c>
      <c r="H91" s="133">
        <v>7.2</v>
      </c>
      <c r="I91" s="134">
        <v>0</v>
      </c>
      <c r="J91" s="159">
        <v>7.2</v>
      </c>
      <c r="K91" s="147">
        <v>8238</v>
      </c>
      <c r="L91" s="144">
        <v>0</v>
      </c>
      <c r="M91" s="161">
        <v>8238</v>
      </c>
      <c r="N91" s="173">
        <v>7845</v>
      </c>
      <c r="O91" s="174">
        <v>0</v>
      </c>
      <c r="P91" s="178">
        <v>7845</v>
      </c>
    </row>
    <row r="92" spans="1:16" x14ac:dyDescent="0.25">
      <c r="A92" s="129" t="s">
        <v>59</v>
      </c>
      <c r="B92" s="36" t="s">
        <v>142</v>
      </c>
      <c r="C92" s="36" t="s">
        <v>378</v>
      </c>
      <c r="D92" s="19" t="s">
        <v>379</v>
      </c>
      <c r="E92" s="21">
        <v>5</v>
      </c>
      <c r="F92" s="20">
        <v>0</v>
      </c>
      <c r="G92" s="158">
        <v>5</v>
      </c>
      <c r="H92" s="133">
        <v>4</v>
      </c>
      <c r="I92" s="134">
        <v>0</v>
      </c>
      <c r="J92" s="159">
        <v>4</v>
      </c>
      <c r="K92" s="147">
        <v>4903</v>
      </c>
      <c r="L92" s="144">
        <v>0</v>
      </c>
      <c r="M92" s="161">
        <v>4903</v>
      </c>
      <c r="N92" s="173">
        <v>4576</v>
      </c>
      <c r="O92" s="174">
        <v>0</v>
      </c>
      <c r="P92" s="178">
        <v>4576</v>
      </c>
    </row>
    <row r="93" spans="1:16" x14ac:dyDescent="0.25">
      <c r="A93" s="129" t="s">
        <v>59</v>
      </c>
      <c r="B93" s="36" t="s">
        <v>142</v>
      </c>
      <c r="C93" s="36" t="s">
        <v>386</v>
      </c>
      <c r="D93" s="19" t="s">
        <v>387</v>
      </c>
      <c r="E93" s="21">
        <v>11</v>
      </c>
      <c r="F93" s="20">
        <v>0</v>
      </c>
      <c r="G93" s="158">
        <v>11</v>
      </c>
      <c r="H93" s="133">
        <v>11</v>
      </c>
      <c r="I93" s="134">
        <v>0</v>
      </c>
      <c r="J93" s="159">
        <v>11</v>
      </c>
      <c r="K93" s="147">
        <v>10787</v>
      </c>
      <c r="L93" s="144">
        <v>0</v>
      </c>
      <c r="M93" s="161">
        <v>10787</v>
      </c>
      <c r="N93" s="173">
        <v>10787</v>
      </c>
      <c r="O93" s="174">
        <v>0</v>
      </c>
      <c r="P93" s="178">
        <v>10787</v>
      </c>
    </row>
    <row r="94" spans="1:16" x14ac:dyDescent="0.25">
      <c r="A94" s="129" t="s">
        <v>59</v>
      </c>
      <c r="B94" s="36" t="s">
        <v>329</v>
      </c>
      <c r="C94" s="36" t="s">
        <v>469</v>
      </c>
      <c r="D94" s="19" t="s">
        <v>470</v>
      </c>
      <c r="E94" s="21">
        <v>55.2</v>
      </c>
      <c r="F94" s="20">
        <v>0</v>
      </c>
      <c r="G94" s="158">
        <v>55.2</v>
      </c>
      <c r="H94" s="133">
        <v>55</v>
      </c>
      <c r="I94" s="134">
        <v>0.5</v>
      </c>
      <c r="J94" s="159">
        <v>55.5</v>
      </c>
      <c r="K94" s="147">
        <v>61763</v>
      </c>
      <c r="L94" s="144">
        <v>0</v>
      </c>
      <c r="M94" s="161">
        <v>61763</v>
      </c>
      <c r="N94" s="173">
        <v>61878</v>
      </c>
      <c r="O94" s="174">
        <v>0</v>
      </c>
      <c r="P94" s="178">
        <v>61878</v>
      </c>
    </row>
    <row r="95" spans="1:16" x14ac:dyDescent="0.25">
      <c r="A95" s="129" t="s">
        <v>59</v>
      </c>
      <c r="B95" s="36" t="s">
        <v>329</v>
      </c>
      <c r="C95" s="36" t="s">
        <v>330</v>
      </c>
      <c r="D95" s="19" t="s">
        <v>331</v>
      </c>
      <c r="E95" s="21">
        <v>137.19999999999999</v>
      </c>
      <c r="F95" s="20">
        <v>4.4000000000000004</v>
      </c>
      <c r="G95" s="158">
        <v>141.6</v>
      </c>
      <c r="H95" s="133">
        <v>137.80000000000001</v>
      </c>
      <c r="I95" s="134">
        <v>4.0999999999999996</v>
      </c>
      <c r="J95" s="159">
        <v>141.9</v>
      </c>
      <c r="K95" s="147">
        <v>221330</v>
      </c>
      <c r="L95" s="144">
        <v>0</v>
      </c>
      <c r="M95" s="161">
        <v>221330</v>
      </c>
      <c r="N95" s="173">
        <v>221249</v>
      </c>
      <c r="O95" s="174">
        <v>0</v>
      </c>
      <c r="P95" s="178">
        <v>221249</v>
      </c>
    </row>
    <row r="96" spans="1:16" x14ac:dyDescent="0.25">
      <c r="A96" s="129" t="s">
        <v>59</v>
      </c>
      <c r="B96" s="36" t="s">
        <v>329</v>
      </c>
      <c r="C96" s="36" t="s">
        <v>482</v>
      </c>
      <c r="D96" s="19" t="s">
        <v>483</v>
      </c>
      <c r="E96" s="21">
        <v>74.5</v>
      </c>
      <c r="F96" s="20">
        <v>2</v>
      </c>
      <c r="G96" s="158">
        <v>76.5</v>
      </c>
      <c r="H96" s="133">
        <v>76.400000000000006</v>
      </c>
      <c r="I96" s="134">
        <v>2</v>
      </c>
      <c r="J96" s="159">
        <v>78.400000000000006</v>
      </c>
      <c r="K96" s="147">
        <v>162540</v>
      </c>
      <c r="L96" s="144">
        <v>0</v>
      </c>
      <c r="M96" s="161">
        <v>162540</v>
      </c>
      <c r="N96" s="173">
        <v>163887</v>
      </c>
      <c r="O96" s="174">
        <v>0</v>
      </c>
      <c r="P96" s="178">
        <v>163887</v>
      </c>
    </row>
    <row r="97" spans="1:16" x14ac:dyDescent="0.25">
      <c r="A97" s="129" t="s">
        <v>59</v>
      </c>
      <c r="B97" s="36" t="s">
        <v>329</v>
      </c>
      <c r="C97" s="36" t="s">
        <v>1576</v>
      </c>
      <c r="D97" s="19" t="s">
        <v>1577</v>
      </c>
      <c r="E97" s="21">
        <v>7.5</v>
      </c>
      <c r="F97" s="20">
        <v>0.3</v>
      </c>
      <c r="G97" s="158">
        <v>7.8</v>
      </c>
      <c r="H97" s="133">
        <v>7.6</v>
      </c>
      <c r="I97" s="134">
        <v>0</v>
      </c>
      <c r="J97" s="159">
        <v>7.6</v>
      </c>
      <c r="K97" s="147">
        <v>16573</v>
      </c>
      <c r="L97" s="144">
        <v>0</v>
      </c>
      <c r="M97" s="161">
        <v>16573</v>
      </c>
      <c r="N97" s="173">
        <v>16431</v>
      </c>
      <c r="O97" s="174">
        <v>0</v>
      </c>
      <c r="P97" s="178">
        <v>16431</v>
      </c>
    </row>
    <row r="98" spans="1:16" x14ac:dyDescent="0.25">
      <c r="A98" s="129" t="s">
        <v>59</v>
      </c>
      <c r="B98" s="36" t="s">
        <v>329</v>
      </c>
      <c r="C98" s="36" t="s">
        <v>1361</v>
      </c>
      <c r="D98" s="19" t="s">
        <v>1362</v>
      </c>
      <c r="E98" s="21">
        <v>46.2</v>
      </c>
      <c r="F98" s="20">
        <v>2.1</v>
      </c>
      <c r="G98" s="158">
        <v>48.300000000000004</v>
      </c>
      <c r="H98" s="133">
        <v>41.4</v>
      </c>
      <c r="I98" s="134">
        <v>2.1</v>
      </c>
      <c r="J98" s="159">
        <v>43.5</v>
      </c>
      <c r="K98" s="147">
        <v>102624</v>
      </c>
      <c r="L98" s="144">
        <v>0</v>
      </c>
      <c r="M98" s="161">
        <v>102624</v>
      </c>
      <c r="N98" s="173">
        <v>99224</v>
      </c>
      <c r="O98" s="174">
        <v>0</v>
      </c>
      <c r="P98" s="178">
        <v>99224</v>
      </c>
    </row>
    <row r="99" spans="1:16" x14ac:dyDescent="0.25">
      <c r="A99" s="129" t="s">
        <v>59</v>
      </c>
      <c r="B99" s="36" t="s">
        <v>329</v>
      </c>
      <c r="C99" s="36" t="s">
        <v>884</v>
      </c>
      <c r="D99" s="19" t="s">
        <v>885</v>
      </c>
      <c r="E99" s="21">
        <v>6</v>
      </c>
      <c r="F99" s="20">
        <v>0</v>
      </c>
      <c r="G99" s="158">
        <v>6</v>
      </c>
      <c r="H99" s="133">
        <v>4</v>
      </c>
      <c r="I99" s="134">
        <v>0</v>
      </c>
      <c r="J99" s="159">
        <v>4</v>
      </c>
      <c r="K99" s="147">
        <v>5884</v>
      </c>
      <c r="L99" s="144">
        <v>0</v>
      </c>
      <c r="M99" s="161">
        <v>5884</v>
      </c>
      <c r="N99" s="173">
        <v>5230</v>
      </c>
      <c r="O99" s="174">
        <v>0</v>
      </c>
      <c r="P99" s="178">
        <v>5230</v>
      </c>
    </row>
    <row r="100" spans="1:16" x14ac:dyDescent="0.25">
      <c r="A100" s="129" t="s">
        <v>59</v>
      </c>
      <c r="B100" s="36" t="s">
        <v>329</v>
      </c>
      <c r="C100" s="36" t="s">
        <v>537</v>
      </c>
      <c r="D100" s="19" t="s">
        <v>538</v>
      </c>
      <c r="E100" s="21">
        <v>0</v>
      </c>
      <c r="F100" s="20">
        <v>0</v>
      </c>
      <c r="G100" s="158">
        <v>0</v>
      </c>
      <c r="H100" s="133">
        <v>4</v>
      </c>
      <c r="I100" s="134">
        <v>0</v>
      </c>
      <c r="J100" s="159">
        <v>4</v>
      </c>
      <c r="K100" s="147">
        <v>0</v>
      </c>
      <c r="L100" s="144">
        <v>0</v>
      </c>
      <c r="M100" s="161">
        <v>0</v>
      </c>
      <c r="N100" s="173">
        <v>2833</v>
      </c>
      <c r="O100" s="174">
        <v>0</v>
      </c>
      <c r="P100" s="178">
        <v>2833</v>
      </c>
    </row>
    <row r="101" spans="1:16" x14ac:dyDescent="0.25">
      <c r="A101" s="129" t="s">
        <v>59</v>
      </c>
      <c r="B101" s="36" t="s">
        <v>329</v>
      </c>
      <c r="C101" s="36" t="s">
        <v>597</v>
      </c>
      <c r="D101" s="19" t="s">
        <v>598</v>
      </c>
      <c r="E101" s="21">
        <v>380.5</v>
      </c>
      <c r="F101" s="20">
        <v>19</v>
      </c>
      <c r="G101" s="158">
        <v>399.5</v>
      </c>
      <c r="H101" s="133">
        <v>390.4</v>
      </c>
      <c r="I101" s="134">
        <v>9.8000000000000007</v>
      </c>
      <c r="J101" s="159">
        <v>400.2</v>
      </c>
      <c r="K101" s="147">
        <v>784643</v>
      </c>
      <c r="L101" s="144">
        <v>0</v>
      </c>
      <c r="M101" s="161">
        <v>784643</v>
      </c>
      <c r="N101" s="173">
        <v>784680</v>
      </c>
      <c r="O101" s="174">
        <v>0</v>
      </c>
      <c r="P101" s="178">
        <v>784680</v>
      </c>
    </row>
    <row r="102" spans="1:16" x14ac:dyDescent="0.25">
      <c r="A102" s="129" t="s">
        <v>59</v>
      </c>
      <c r="B102" s="36" t="s">
        <v>329</v>
      </c>
      <c r="C102" s="36" t="s">
        <v>590</v>
      </c>
      <c r="D102" s="19" t="s">
        <v>591</v>
      </c>
      <c r="E102" s="21">
        <v>190.8</v>
      </c>
      <c r="F102" s="20">
        <v>10.500000000000002</v>
      </c>
      <c r="G102" s="158">
        <v>201.3</v>
      </c>
      <c r="H102" s="133">
        <v>171.4</v>
      </c>
      <c r="I102" s="134">
        <v>10</v>
      </c>
      <c r="J102" s="159">
        <v>181.4</v>
      </c>
      <c r="K102" s="147">
        <v>412113</v>
      </c>
      <c r="L102" s="144">
        <v>0</v>
      </c>
      <c r="M102" s="161">
        <v>412113</v>
      </c>
      <c r="N102" s="173">
        <v>396484</v>
      </c>
      <c r="O102" s="174">
        <v>0</v>
      </c>
      <c r="P102" s="178">
        <v>396484</v>
      </c>
    </row>
    <row r="103" spans="1:16" s="35" customFormat="1" x14ac:dyDescent="0.25">
      <c r="A103" s="183" t="s">
        <v>59</v>
      </c>
      <c r="B103" s="184" t="s">
        <v>307</v>
      </c>
      <c r="C103" s="184" t="s">
        <v>1034</v>
      </c>
      <c r="D103" s="185" t="s">
        <v>1035</v>
      </c>
      <c r="E103" s="186">
        <v>1.6</v>
      </c>
      <c r="F103" s="187">
        <v>0</v>
      </c>
      <c r="G103" s="188">
        <v>1.6</v>
      </c>
      <c r="H103" s="189">
        <v>0</v>
      </c>
      <c r="I103" s="134">
        <v>0</v>
      </c>
      <c r="J103" s="190">
        <v>0</v>
      </c>
      <c r="K103" s="191">
        <v>3400</v>
      </c>
      <c r="L103" s="192">
        <v>0</v>
      </c>
      <c r="M103" s="193">
        <v>3400</v>
      </c>
      <c r="N103" s="194">
        <v>850</v>
      </c>
      <c r="O103" s="195">
        <v>0</v>
      </c>
      <c r="P103" s="196">
        <v>850</v>
      </c>
    </row>
    <row r="104" spans="1:16" x14ac:dyDescent="0.25">
      <c r="A104" s="129" t="s">
        <v>59</v>
      </c>
      <c r="B104" s="36" t="s">
        <v>307</v>
      </c>
      <c r="C104" s="36" t="s">
        <v>1075</v>
      </c>
      <c r="D104" s="19" t="s">
        <v>1076</v>
      </c>
      <c r="E104" s="21">
        <v>30.1</v>
      </c>
      <c r="F104" s="20">
        <v>1</v>
      </c>
      <c r="G104" s="158">
        <v>31.1</v>
      </c>
      <c r="H104" s="133">
        <v>32</v>
      </c>
      <c r="I104" s="134">
        <v>1</v>
      </c>
      <c r="J104" s="159">
        <v>33</v>
      </c>
      <c r="K104" s="147">
        <v>66079</v>
      </c>
      <c r="L104" s="144">
        <v>0</v>
      </c>
      <c r="M104" s="161">
        <v>66079</v>
      </c>
      <c r="N104" s="173">
        <v>67424</v>
      </c>
      <c r="O104" s="174">
        <v>0</v>
      </c>
      <c r="P104" s="178">
        <v>67424</v>
      </c>
    </row>
    <row r="105" spans="1:16" x14ac:dyDescent="0.25">
      <c r="A105" s="129" t="s">
        <v>59</v>
      </c>
      <c r="B105" s="36" t="s">
        <v>307</v>
      </c>
      <c r="C105" s="36" t="s">
        <v>1305</v>
      </c>
      <c r="D105" s="19" t="s">
        <v>1306</v>
      </c>
      <c r="E105" s="21">
        <v>47.3</v>
      </c>
      <c r="F105" s="20">
        <v>2</v>
      </c>
      <c r="G105" s="158">
        <v>49.3</v>
      </c>
      <c r="H105" s="133">
        <v>47.2</v>
      </c>
      <c r="I105" s="134">
        <v>2</v>
      </c>
      <c r="J105" s="159">
        <v>49.2</v>
      </c>
      <c r="K105" s="147">
        <v>104749</v>
      </c>
      <c r="L105" s="144">
        <v>0</v>
      </c>
      <c r="M105" s="161">
        <v>104749</v>
      </c>
      <c r="N105" s="173">
        <v>104678</v>
      </c>
      <c r="O105" s="174">
        <v>0</v>
      </c>
      <c r="P105" s="178">
        <v>104678</v>
      </c>
    </row>
    <row r="106" spans="1:16" x14ac:dyDescent="0.25">
      <c r="A106" s="129" t="s">
        <v>59</v>
      </c>
      <c r="B106" s="36" t="s">
        <v>307</v>
      </c>
      <c r="C106" s="36" t="s">
        <v>1619</v>
      </c>
      <c r="D106" s="19" t="s">
        <v>1620</v>
      </c>
      <c r="E106" s="21">
        <v>14.2</v>
      </c>
      <c r="F106" s="20">
        <v>0</v>
      </c>
      <c r="G106" s="158">
        <v>14.2</v>
      </c>
      <c r="H106" s="133">
        <v>15.4</v>
      </c>
      <c r="I106" s="134">
        <v>0</v>
      </c>
      <c r="J106" s="159">
        <v>15.4</v>
      </c>
      <c r="K106" s="147">
        <v>30171</v>
      </c>
      <c r="L106" s="144">
        <v>0</v>
      </c>
      <c r="M106" s="161">
        <v>30171</v>
      </c>
      <c r="N106" s="173">
        <v>31021</v>
      </c>
      <c r="O106" s="174">
        <v>0</v>
      </c>
      <c r="P106" s="178">
        <v>31021</v>
      </c>
    </row>
    <row r="107" spans="1:16" x14ac:dyDescent="0.25">
      <c r="A107" s="129" t="s">
        <v>59</v>
      </c>
      <c r="B107" s="36" t="s">
        <v>307</v>
      </c>
      <c r="C107" s="36" t="s">
        <v>1079</v>
      </c>
      <c r="D107" s="19" t="s">
        <v>1080</v>
      </c>
      <c r="E107" s="21">
        <v>24.9</v>
      </c>
      <c r="F107" s="20">
        <v>2</v>
      </c>
      <c r="G107" s="158">
        <v>26.9</v>
      </c>
      <c r="H107" s="133">
        <v>23.6</v>
      </c>
      <c r="I107" s="134">
        <v>1.5</v>
      </c>
      <c r="J107" s="159">
        <v>25.1</v>
      </c>
      <c r="K107" s="147">
        <v>57155</v>
      </c>
      <c r="L107" s="144">
        <v>0</v>
      </c>
      <c r="M107" s="161">
        <v>57155</v>
      </c>
      <c r="N107" s="173">
        <v>55880</v>
      </c>
      <c r="O107" s="174">
        <v>0</v>
      </c>
      <c r="P107" s="178">
        <v>55880</v>
      </c>
    </row>
    <row r="108" spans="1:16" x14ac:dyDescent="0.25">
      <c r="A108" s="129" t="s">
        <v>59</v>
      </c>
      <c r="B108" s="36" t="s">
        <v>307</v>
      </c>
      <c r="C108" s="36" t="s">
        <v>1368</v>
      </c>
      <c r="D108" s="19" t="s">
        <v>1369</v>
      </c>
      <c r="E108" s="21">
        <v>80</v>
      </c>
      <c r="F108" s="20">
        <v>3</v>
      </c>
      <c r="G108" s="158">
        <v>83</v>
      </c>
      <c r="H108" s="133">
        <v>85.9</v>
      </c>
      <c r="I108" s="134">
        <v>1</v>
      </c>
      <c r="J108" s="159">
        <v>86.9</v>
      </c>
      <c r="K108" s="147">
        <v>176352</v>
      </c>
      <c r="L108" s="144">
        <v>0</v>
      </c>
      <c r="M108" s="161">
        <v>176352</v>
      </c>
      <c r="N108" s="173">
        <v>179114</v>
      </c>
      <c r="O108" s="174">
        <v>0</v>
      </c>
      <c r="P108" s="178">
        <v>179114</v>
      </c>
    </row>
    <row r="109" spans="1:16" x14ac:dyDescent="0.25">
      <c r="A109" s="129" t="s">
        <v>59</v>
      </c>
      <c r="B109" s="36" t="s">
        <v>307</v>
      </c>
      <c r="C109" s="36" t="s">
        <v>642</v>
      </c>
      <c r="D109" s="19" t="s">
        <v>643</v>
      </c>
      <c r="E109" s="21">
        <v>5.6</v>
      </c>
      <c r="F109" s="20">
        <v>0</v>
      </c>
      <c r="G109" s="158">
        <v>5.6</v>
      </c>
      <c r="H109" s="133">
        <v>6.6</v>
      </c>
      <c r="I109" s="134">
        <v>0</v>
      </c>
      <c r="J109" s="159">
        <v>6.6</v>
      </c>
      <c r="K109" s="147">
        <v>11898</v>
      </c>
      <c r="L109" s="144">
        <v>0</v>
      </c>
      <c r="M109" s="161">
        <v>11898</v>
      </c>
      <c r="N109" s="173">
        <v>12607</v>
      </c>
      <c r="O109" s="174">
        <v>0</v>
      </c>
      <c r="P109" s="178">
        <v>12607</v>
      </c>
    </row>
    <row r="110" spans="1:16" x14ac:dyDescent="0.25">
      <c r="A110" s="129" t="s">
        <v>59</v>
      </c>
      <c r="B110" s="36" t="s">
        <v>307</v>
      </c>
      <c r="C110" s="36" t="s">
        <v>1797</v>
      </c>
      <c r="D110" s="19" t="s">
        <v>1798</v>
      </c>
      <c r="E110" s="21">
        <v>6.4</v>
      </c>
      <c r="F110" s="20">
        <v>0.1</v>
      </c>
      <c r="G110" s="158">
        <v>6.5</v>
      </c>
      <c r="H110" s="133">
        <v>6.7</v>
      </c>
      <c r="I110" s="134">
        <v>0</v>
      </c>
      <c r="J110" s="159">
        <v>6.7</v>
      </c>
      <c r="K110" s="147">
        <v>13811</v>
      </c>
      <c r="L110" s="144">
        <v>0</v>
      </c>
      <c r="M110" s="161">
        <v>13811</v>
      </c>
      <c r="N110" s="173">
        <v>13952</v>
      </c>
      <c r="O110" s="174">
        <v>0</v>
      </c>
      <c r="P110" s="178">
        <v>13952</v>
      </c>
    </row>
    <row r="111" spans="1:16" x14ac:dyDescent="0.25">
      <c r="A111" s="129" t="s">
        <v>59</v>
      </c>
      <c r="B111" s="36" t="s">
        <v>307</v>
      </c>
      <c r="C111" s="36" t="s">
        <v>785</v>
      </c>
      <c r="D111" s="19" t="s">
        <v>786</v>
      </c>
      <c r="E111" s="21">
        <v>4</v>
      </c>
      <c r="F111" s="20">
        <v>0</v>
      </c>
      <c r="G111" s="158">
        <v>4</v>
      </c>
      <c r="H111" s="133">
        <v>3.9</v>
      </c>
      <c r="I111" s="134">
        <v>0</v>
      </c>
      <c r="J111" s="159">
        <v>3.9</v>
      </c>
      <c r="K111" s="147">
        <v>8499</v>
      </c>
      <c r="L111" s="144">
        <v>0</v>
      </c>
      <c r="M111" s="161">
        <v>8499</v>
      </c>
      <c r="N111" s="173">
        <v>8428</v>
      </c>
      <c r="O111" s="174">
        <v>0</v>
      </c>
      <c r="P111" s="178">
        <v>8428</v>
      </c>
    </row>
    <row r="112" spans="1:16" x14ac:dyDescent="0.25">
      <c r="A112" s="129" t="s">
        <v>59</v>
      </c>
      <c r="B112" s="36" t="s">
        <v>307</v>
      </c>
      <c r="C112" s="36" t="s">
        <v>549</v>
      </c>
      <c r="D112" s="19" t="s">
        <v>550</v>
      </c>
      <c r="E112" s="21">
        <v>17.100000000000001</v>
      </c>
      <c r="F112" s="20">
        <v>0</v>
      </c>
      <c r="G112" s="158">
        <v>17.100000000000001</v>
      </c>
      <c r="H112" s="133">
        <v>20</v>
      </c>
      <c r="I112" s="134">
        <v>0</v>
      </c>
      <c r="J112" s="159">
        <v>20</v>
      </c>
      <c r="K112" s="147">
        <v>36332</v>
      </c>
      <c r="L112" s="144">
        <v>0</v>
      </c>
      <c r="M112" s="161">
        <v>36332</v>
      </c>
      <c r="N112" s="173">
        <v>38387</v>
      </c>
      <c r="O112" s="174">
        <v>0</v>
      </c>
      <c r="P112" s="178">
        <v>38387</v>
      </c>
    </row>
    <row r="113" spans="1:16" x14ac:dyDescent="0.25">
      <c r="A113" s="129" t="s">
        <v>59</v>
      </c>
      <c r="B113" s="36" t="s">
        <v>307</v>
      </c>
      <c r="C113" s="36" t="s">
        <v>1630</v>
      </c>
      <c r="D113" s="19" t="s">
        <v>1631</v>
      </c>
      <c r="E113" s="21">
        <v>0</v>
      </c>
      <c r="F113" s="20">
        <v>3.7</v>
      </c>
      <c r="G113" s="158">
        <v>3.7</v>
      </c>
      <c r="H113" s="133">
        <v>0</v>
      </c>
      <c r="I113" s="134">
        <v>3.8</v>
      </c>
      <c r="J113" s="159">
        <v>3.8</v>
      </c>
      <c r="K113" s="147">
        <v>7861</v>
      </c>
      <c r="L113" s="144">
        <v>0</v>
      </c>
      <c r="M113" s="161">
        <v>7861</v>
      </c>
      <c r="N113" s="173">
        <v>7932</v>
      </c>
      <c r="O113" s="174">
        <v>0</v>
      </c>
      <c r="P113" s="178">
        <v>7932</v>
      </c>
    </row>
    <row r="114" spans="1:16" x14ac:dyDescent="0.25">
      <c r="A114" s="129" t="s">
        <v>59</v>
      </c>
      <c r="B114" s="36" t="s">
        <v>307</v>
      </c>
      <c r="C114" s="36" t="s">
        <v>777</v>
      </c>
      <c r="D114" s="19" t="s">
        <v>778</v>
      </c>
      <c r="E114" s="21">
        <v>54.5</v>
      </c>
      <c r="F114" s="20">
        <v>0.5</v>
      </c>
      <c r="G114" s="158">
        <v>55</v>
      </c>
      <c r="H114" s="133">
        <v>53.7</v>
      </c>
      <c r="I114" s="134">
        <v>1</v>
      </c>
      <c r="J114" s="159">
        <v>54.7</v>
      </c>
      <c r="K114" s="147">
        <v>116860</v>
      </c>
      <c r="L114" s="144">
        <v>0</v>
      </c>
      <c r="M114" s="161">
        <v>116860</v>
      </c>
      <c r="N114" s="173">
        <v>116647</v>
      </c>
      <c r="O114" s="174">
        <v>0</v>
      </c>
      <c r="P114" s="178">
        <v>116647</v>
      </c>
    </row>
    <row r="115" spans="1:16" x14ac:dyDescent="0.25">
      <c r="A115" s="129" t="s">
        <v>59</v>
      </c>
      <c r="B115" s="36" t="s">
        <v>307</v>
      </c>
      <c r="C115" s="36" t="s">
        <v>1689</v>
      </c>
      <c r="D115" s="19" t="s">
        <v>1690</v>
      </c>
      <c r="E115" s="21">
        <v>22.9</v>
      </c>
      <c r="F115" s="20">
        <v>1</v>
      </c>
      <c r="G115" s="158">
        <v>23.9</v>
      </c>
      <c r="H115" s="133">
        <v>23.299999999999997</v>
      </c>
      <c r="I115" s="134">
        <v>0</v>
      </c>
      <c r="J115" s="159">
        <v>23.299999999999997</v>
      </c>
      <c r="K115" s="147">
        <v>50780</v>
      </c>
      <c r="L115" s="144">
        <v>0</v>
      </c>
      <c r="M115" s="161">
        <v>50780</v>
      </c>
      <c r="N115" s="173">
        <v>50356</v>
      </c>
      <c r="O115" s="174">
        <v>0</v>
      </c>
      <c r="P115" s="178">
        <v>50356</v>
      </c>
    </row>
    <row r="116" spans="1:16" x14ac:dyDescent="0.25">
      <c r="A116" s="129" t="s">
        <v>59</v>
      </c>
      <c r="B116" s="36" t="s">
        <v>307</v>
      </c>
      <c r="C116" s="36" t="s">
        <v>1561</v>
      </c>
      <c r="D116" s="19" t="s">
        <v>1562</v>
      </c>
      <c r="E116" s="21">
        <v>9</v>
      </c>
      <c r="F116" s="20">
        <v>0</v>
      </c>
      <c r="G116" s="158">
        <v>9</v>
      </c>
      <c r="H116" s="133">
        <v>8.5</v>
      </c>
      <c r="I116" s="134">
        <v>0</v>
      </c>
      <c r="J116" s="159">
        <v>8.5</v>
      </c>
      <c r="K116" s="147">
        <v>8826</v>
      </c>
      <c r="L116" s="144">
        <v>0</v>
      </c>
      <c r="M116" s="161">
        <v>8826</v>
      </c>
      <c r="N116" s="173">
        <v>8662</v>
      </c>
      <c r="O116" s="174">
        <v>0</v>
      </c>
      <c r="P116" s="178">
        <v>8662</v>
      </c>
    </row>
    <row r="117" spans="1:16" x14ac:dyDescent="0.25">
      <c r="A117" s="129" t="s">
        <v>59</v>
      </c>
      <c r="B117" s="36" t="s">
        <v>307</v>
      </c>
      <c r="C117" s="36" t="s">
        <v>1429</v>
      </c>
      <c r="D117" s="19" t="s">
        <v>1430</v>
      </c>
      <c r="E117" s="21">
        <v>4.0999999999999996</v>
      </c>
      <c r="F117" s="20">
        <v>0</v>
      </c>
      <c r="G117" s="158">
        <v>4.0999999999999996</v>
      </c>
      <c r="H117" s="133">
        <v>8</v>
      </c>
      <c r="I117" s="134">
        <v>0</v>
      </c>
      <c r="J117" s="159">
        <v>8</v>
      </c>
      <c r="K117" s="147">
        <v>8711</v>
      </c>
      <c r="L117" s="144">
        <v>0</v>
      </c>
      <c r="M117" s="161">
        <v>8711</v>
      </c>
      <c r="N117" s="173">
        <v>11473</v>
      </c>
      <c r="O117" s="174">
        <v>0</v>
      </c>
      <c r="P117" s="178">
        <v>11473</v>
      </c>
    </row>
    <row r="118" spans="1:16" x14ac:dyDescent="0.25">
      <c r="A118" s="129" t="s">
        <v>59</v>
      </c>
      <c r="B118" s="36" t="s">
        <v>307</v>
      </c>
      <c r="C118" s="36" t="s">
        <v>1698</v>
      </c>
      <c r="D118" s="19" t="s">
        <v>1699</v>
      </c>
      <c r="E118" s="21">
        <v>7.5</v>
      </c>
      <c r="F118" s="20">
        <v>0</v>
      </c>
      <c r="G118" s="158">
        <v>7.5</v>
      </c>
      <c r="H118" s="133">
        <v>11</v>
      </c>
      <c r="I118" s="134">
        <v>0</v>
      </c>
      <c r="J118" s="159">
        <v>11</v>
      </c>
      <c r="K118" s="147">
        <v>7355</v>
      </c>
      <c r="L118" s="144">
        <v>0</v>
      </c>
      <c r="M118" s="161">
        <v>7355</v>
      </c>
      <c r="N118" s="173">
        <v>8499</v>
      </c>
      <c r="O118" s="174">
        <v>0</v>
      </c>
      <c r="P118" s="178">
        <v>8499</v>
      </c>
    </row>
    <row r="119" spans="1:16" x14ac:dyDescent="0.25">
      <c r="A119" s="129" t="s">
        <v>59</v>
      </c>
      <c r="B119" s="36" t="s">
        <v>307</v>
      </c>
      <c r="C119" s="36" t="s">
        <v>1512</v>
      </c>
      <c r="D119" s="19" t="s">
        <v>1513</v>
      </c>
      <c r="E119" s="21">
        <v>4</v>
      </c>
      <c r="F119" s="20">
        <v>0</v>
      </c>
      <c r="G119" s="158">
        <v>4</v>
      </c>
      <c r="H119" s="133">
        <v>3.9</v>
      </c>
      <c r="I119" s="134">
        <v>0</v>
      </c>
      <c r="J119" s="159">
        <v>3.9</v>
      </c>
      <c r="K119" s="147">
        <v>3923</v>
      </c>
      <c r="L119" s="144">
        <v>0</v>
      </c>
      <c r="M119" s="161">
        <v>3923</v>
      </c>
      <c r="N119" s="173">
        <v>3890</v>
      </c>
      <c r="O119" s="174">
        <v>0</v>
      </c>
      <c r="P119" s="178">
        <v>3890</v>
      </c>
    </row>
    <row r="120" spans="1:16" x14ac:dyDescent="0.25">
      <c r="A120" s="129" t="s">
        <v>59</v>
      </c>
      <c r="B120" s="36" t="s">
        <v>307</v>
      </c>
      <c r="C120" s="36" t="s">
        <v>1580</v>
      </c>
      <c r="D120" s="19" t="s">
        <v>1581</v>
      </c>
      <c r="E120" s="21">
        <v>14</v>
      </c>
      <c r="F120" s="20">
        <v>0</v>
      </c>
      <c r="G120" s="158">
        <v>14</v>
      </c>
      <c r="H120" s="133">
        <v>15</v>
      </c>
      <c r="I120" s="134">
        <v>0</v>
      </c>
      <c r="J120" s="159">
        <v>15</v>
      </c>
      <c r="K120" s="147">
        <v>29746</v>
      </c>
      <c r="L120" s="144">
        <v>0</v>
      </c>
      <c r="M120" s="161">
        <v>29746</v>
      </c>
      <c r="N120" s="173">
        <v>30454</v>
      </c>
      <c r="O120" s="174">
        <v>0</v>
      </c>
      <c r="P120" s="178">
        <v>30454</v>
      </c>
    </row>
    <row r="121" spans="1:16" x14ac:dyDescent="0.25">
      <c r="A121" s="129" t="s">
        <v>59</v>
      </c>
      <c r="B121" s="36" t="s">
        <v>307</v>
      </c>
      <c r="C121" s="36" t="s">
        <v>1432</v>
      </c>
      <c r="D121" s="19" t="s">
        <v>1433</v>
      </c>
      <c r="E121" s="21">
        <v>13.2</v>
      </c>
      <c r="F121" s="20">
        <v>0</v>
      </c>
      <c r="G121" s="158">
        <v>13.2</v>
      </c>
      <c r="H121" s="133">
        <v>11.1</v>
      </c>
      <c r="I121" s="134">
        <v>0</v>
      </c>
      <c r="J121" s="159">
        <v>11.1</v>
      </c>
      <c r="K121" s="147">
        <v>12944</v>
      </c>
      <c r="L121" s="144">
        <v>0</v>
      </c>
      <c r="M121" s="161">
        <v>12944</v>
      </c>
      <c r="N121" s="173">
        <v>12258</v>
      </c>
      <c r="O121" s="174">
        <v>0</v>
      </c>
      <c r="P121" s="178">
        <v>12258</v>
      </c>
    </row>
    <row r="122" spans="1:16" x14ac:dyDescent="0.25">
      <c r="A122" s="129" t="s">
        <v>59</v>
      </c>
      <c r="B122" s="36" t="s">
        <v>307</v>
      </c>
      <c r="C122" s="36" t="s">
        <v>1331</v>
      </c>
      <c r="D122" s="19" t="s">
        <v>1332</v>
      </c>
      <c r="E122" s="21">
        <v>3</v>
      </c>
      <c r="F122" s="20">
        <v>0</v>
      </c>
      <c r="G122" s="158">
        <v>3</v>
      </c>
      <c r="H122" s="133">
        <v>3</v>
      </c>
      <c r="I122" s="134">
        <v>0</v>
      </c>
      <c r="J122" s="159">
        <v>3</v>
      </c>
      <c r="K122" s="147">
        <v>2942</v>
      </c>
      <c r="L122" s="144">
        <v>0</v>
      </c>
      <c r="M122" s="161">
        <v>2942</v>
      </c>
      <c r="N122" s="173">
        <v>2942</v>
      </c>
      <c r="O122" s="174">
        <v>0</v>
      </c>
      <c r="P122" s="178">
        <v>2942</v>
      </c>
    </row>
    <row r="123" spans="1:16" x14ac:dyDescent="0.25">
      <c r="A123" s="129" t="s">
        <v>59</v>
      </c>
      <c r="B123" s="36" t="s">
        <v>307</v>
      </c>
      <c r="C123" s="36" t="s">
        <v>1592</v>
      </c>
      <c r="D123" s="19" t="s">
        <v>1593</v>
      </c>
      <c r="E123" s="21">
        <v>6</v>
      </c>
      <c r="F123" s="20">
        <v>0</v>
      </c>
      <c r="G123" s="158">
        <v>6</v>
      </c>
      <c r="H123" s="133">
        <v>6</v>
      </c>
      <c r="I123" s="134">
        <v>0</v>
      </c>
      <c r="J123" s="159">
        <v>6</v>
      </c>
      <c r="K123" s="147">
        <v>12748</v>
      </c>
      <c r="L123" s="144">
        <v>0</v>
      </c>
      <c r="M123" s="161">
        <v>12748</v>
      </c>
      <c r="N123" s="173">
        <v>12748</v>
      </c>
      <c r="O123" s="174">
        <v>0</v>
      </c>
      <c r="P123" s="178">
        <v>12748</v>
      </c>
    </row>
    <row r="124" spans="1:16" x14ac:dyDescent="0.25">
      <c r="A124" s="129" t="s">
        <v>59</v>
      </c>
      <c r="B124" s="36" t="s">
        <v>307</v>
      </c>
      <c r="C124" s="36" t="s">
        <v>1174</v>
      </c>
      <c r="D124" s="19" t="s">
        <v>1175</v>
      </c>
      <c r="E124" s="21">
        <v>3</v>
      </c>
      <c r="F124" s="20">
        <v>0</v>
      </c>
      <c r="G124" s="158">
        <v>3</v>
      </c>
      <c r="H124" s="133">
        <v>6</v>
      </c>
      <c r="I124" s="134">
        <v>0</v>
      </c>
      <c r="J124" s="159">
        <v>6</v>
      </c>
      <c r="K124" s="147">
        <v>6374</v>
      </c>
      <c r="L124" s="144">
        <v>0</v>
      </c>
      <c r="M124" s="161">
        <v>6374</v>
      </c>
      <c r="N124" s="173">
        <v>8499</v>
      </c>
      <c r="O124" s="174">
        <v>0</v>
      </c>
      <c r="P124" s="178">
        <v>8499</v>
      </c>
    </row>
    <row r="125" spans="1:16" x14ac:dyDescent="0.25">
      <c r="A125" s="129" t="s">
        <v>59</v>
      </c>
      <c r="B125" s="36" t="s">
        <v>307</v>
      </c>
      <c r="C125" s="36" t="s">
        <v>1806</v>
      </c>
      <c r="D125" s="19" t="s">
        <v>1807</v>
      </c>
      <c r="E125" s="21">
        <v>3</v>
      </c>
      <c r="F125" s="20">
        <v>0</v>
      </c>
      <c r="G125" s="158">
        <v>3</v>
      </c>
      <c r="H125" s="133">
        <v>9</v>
      </c>
      <c r="I125" s="134">
        <v>1</v>
      </c>
      <c r="J125" s="159">
        <v>10</v>
      </c>
      <c r="K125" s="147">
        <v>6374</v>
      </c>
      <c r="L125" s="144">
        <v>0</v>
      </c>
      <c r="M125" s="161">
        <v>6374</v>
      </c>
      <c r="N125" s="173">
        <v>11332</v>
      </c>
      <c r="O125" s="174">
        <v>0</v>
      </c>
      <c r="P125" s="178">
        <v>11332</v>
      </c>
    </row>
    <row r="126" spans="1:16" x14ac:dyDescent="0.25">
      <c r="A126" s="129" t="s">
        <v>59</v>
      </c>
      <c r="B126" s="36" t="s">
        <v>307</v>
      </c>
      <c r="C126" s="36" t="s">
        <v>1508</v>
      </c>
      <c r="D126" s="19" t="s">
        <v>1509</v>
      </c>
      <c r="E126" s="21">
        <v>2.5</v>
      </c>
      <c r="F126" s="20">
        <v>0</v>
      </c>
      <c r="G126" s="158">
        <v>2.5</v>
      </c>
      <c r="H126" s="133">
        <v>3</v>
      </c>
      <c r="I126" s="134">
        <v>0</v>
      </c>
      <c r="J126" s="159">
        <v>3</v>
      </c>
      <c r="K126" s="147">
        <v>5312</v>
      </c>
      <c r="L126" s="144">
        <v>0</v>
      </c>
      <c r="M126" s="161">
        <v>5312</v>
      </c>
      <c r="N126" s="173">
        <v>5666</v>
      </c>
      <c r="O126" s="174">
        <v>0</v>
      </c>
      <c r="P126" s="178">
        <v>5666</v>
      </c>
    </row>
    <row r="127" spans="1:16" x14ac:dyDescent="0.25">
      <c r="A127" s="129" t="s">
        <v>59</v>
      </c>
      <c r="B127" s="36" t="s">
        <v>307</v>
      </c>
      <c r="C127" s="36" t="s">
        <v>1522</v>
      </c>
      <c r="D127" s="19" t="s">
        <v>1523</v>
      </c>
      <c r="E127" s="21">
        <v>7.8</v>
      </c>
      <c r="F127" s="20">
        <v>0.8</v>
      </c>
      <c r="G127" s="158">
        <v>8.6</v>
      </c>
      <c r="H127" s="133">
        <v>7</v>
      </c>
      <c r="I127" s="134">
        <v>0</v>
      </c>
      <c r="J127" s="159">
        <v>7</v>
      </c>
      <c r="K127" s="147">
        <v>18273</v>
      </c>
      <c r="L127" s="144">
        <v>0</v>
      </c>
      <c r="M127" s="161">
        <v>18273</v>
      </c>
      <c r="N127" s="173">
        <v>17139</v>
      </c>
      <c r="O127" s="174">
        <v>0</v>
      </c>
      <c r="P127" s="178">
        <v>17139</v>
      </c>
    </row>
    <row r="128" spans="1:16" x14ac:dyDescent="0.25">
      <c r="A128" s="129" t="s">
        <v>59</v>
      </c>
      <c r="B128" s="36" t="s">
        <v>307</v>
      </c>
      <c r="C128" s="36" t="s">
        <v>1567</v>
      </c>
      <c r="D128" s="19" t="s">
        <v>1568</v>
      </c>
      <c r="E128" s="21">
        <v>9.8000000000000007</v>
      </c>
      <c r="F128" s="20">
        <v>0</v>
      </c>
      <c r="G128" s="158">
        <v>9.8000000000000007</v>
      </c>
      <c r="H128" s="133">
        <v>7.8</v>
      </c>
      <c r="I128" s="134">
        <v>0</v>
      </c>
      <c r="J128" s="159">
        <v>7.8</v>
      </c>
      <c r="K128" s="147">
        <v>9610</v>
      </c>
      <c r="L128" s="144">
        <v>0</v>
      </c>
      <c r="M128" s="161">
        <v>9610</v>
      </c>
      <c r="N128" s="173">
        <v>8957</v>
      </c>
      <c r="O128" s="174">
        <v>0</v>
      </c>
      <c r="P128" s="178">
        <v>8957</v>
      </c>
    </row>
    <row r="129" spans="1:16" x14ac:dyDescent="0.25">
      <c r="A129" s="129" t="s">
        <v>59</v>
      </c>
      <c r="B129" s="36" t="s">
        <v>307</v>
      </c>
      <c r="C129" s="36" t="s">
        <v>1715</v>
      </c>
      <c r="D129" s="19" t="s">
        <v>1716</v>
      </c>
      <c r="E129" s="21">
        <v>0</v>
      </c>
      <c r="F129" s="20">
        <v>5.2</v>
      </c>
      <c r="G129" s="158">
        <v>5.2</v>
      </c>
      <c r="H129" s="133">
        <v>0</v>
      </c>
      <c r="I129" s="134">
        <v>5.3</v>
      </c>
      <c r="J129" s="159">
        <v>5.3</v>
      </c>
      <c r="K129" s="147">
        <v>5099</v>
      </c>
      <c r="L129" s="144">
        <v>0</v>
      </c>
      <c r="M129" s="161">
        <v>5099</v>
      </c>
      <c r="N129" s="173">
        <v>5132</v>
      </c>
      <c r="O129" s="174">
        <v>0</v>
      </c>
      <c r="P129" s="178">
        <v>5132</v>
      </c>
    </row>
    <row r="130" spans="1:16" x14ac:dyDescent="0.25">
      <c r="A130" s="129" t="s">
        <v>59</v>
      </c>
      <c r="B130" s="36" t="s">
        <v>307</v>
      </c>
      <c r="C130" s="36" t="s">
        <v>1693</v>
      </c>
      <c r="D130" s="19" t="s">
        <v>1694</v>
      </c>
      <c r="E130" s="21">
        <v>3.3</v>
      </c>
      <c r="F130" s="20">
        <v>0</v>
      </c>
      <c r="G130" s="158">
        <v>3.3</v>
      </c>
      <c r="H130" s="133">
        <v>2.2999999999999998</v>
      </c>
      <c r="I130" s="134">
        <v>1</v>
      </c>
      <c r="J130" s="159">
        <v>3.3</v>
      </c>
      <c r="K130" s="147">
        <v>7012</v>
      </c>
      <c r="L130" s="144">
        <v>0</v>
      </c>
      <c r="M130" s="161">
        <v>7012</v>
      </c>
      <c r="N130" s="173">
        <v>7012</v>
      </c>
      <c r="O130" s="174">
        <v>0</v>
      </c>
      <c r="P130" s="178">
        <v>7012</v>
      </c>
    </row>
    <row r="131" spans="1:16" x14ac:dyDescent="0.25">
      <c r="A131" s="129" t="s">
        <v>59</v>
      </c>
      <c r="B131" s="36" t="s">
        <v>307</v>
      </c>
      <c r="C131" s="36" t="s">
        <v>1670</v>
      </c>
      <c r="D131" s="19" t="s">
        <v>1671</v>
      </c>
      <c r="E131" s="21">
        <v>4</v>
      </c>
      <c r="F131" s="20">
        <v>0</v>
      </c>
      <c r="G131" s="158">
        <v>4</v>
      </c>
      <c r="H131" s="133">
        <v>3.8</v>
      </c>
      <c r="I131" s="134">
        <v>0</v>
      </c>
      <c r="J131" s="159">
        <v>3.8</v>
      </c>
      <c r="K131" s="147">
        <v>3923</v>
      </c>
      <c r="L131" s="144">
        <v>0</v>
      </c>
      <c r="M131" s="161">
        <v>3923</v>
      </c>
      <c r="N131" s="173">
        <v>3857</v>
      </c>
      <c r="O131" s="174">
        <v>0</v>
      </c>
      <c r="P131" s="178">
        <v>3857</v>
      </c>
    </row>
    <row r="132" spans="1:16" x14ac:dyDescent="0.25">
      <c r="A132" s="129" t="s">
        <v>59</v>
      </c>
      <c r="B132" s="36" t="s">
        <v>307</v>
      </c>
      <c r="C132" s="36" t="s">
        <v>1701</v>
      </c>
      <c r="D132" s="19" t="s">
        <v>1702</v>
      </c>
      <c r="E132" s="21">
        <v>3</v>
      </c>
      <c r="F132" s="20">
        <v>0</v>
      </c>
      <c r="G132" s="158">
        <v>3</v>
      </c>
      <c r="H132" s="133">
        <v>6</v>
      </c>
      <c r="I132" s="134">
        <v>0</v>
      </c>
      <c r="J132" s="159">
        <v>6</v>
      </c>
      <c r="K132" s="147">
        <v>6374</v>
      </c>
      <c r="L132" s="144">
        <v>0</v>
      </c>
      <c r="M132" s="161">
        <v>6374</v>
      </c>
      <c r="N132" s="173">
        <v>8499</v>
      </c>
      <c r="O132" s="174">
        <v>0</v>
      </c>
      <c r="P132" s="178">
        <v>8499</v>
      </c>
    </row>
    <row r="133" spans="1:16" x14ac:dyDescent="0.25">
      <c r="A133" s="129" t="s">
        <v>59</v>
      </c>
      <c r="B133" s="36" t="s">
        <v>307</v>
      </c>
      <c r="C133" s="36" t="s">
        <v>1481</v>
      </c>
      <c r="D133" s="19" t="s">
        <v>1482</v>
      </c>
      <c r="E133" s="21">
        <v>0</v>
      </c>
      <c r="F133" s="20">
        <v>0</v>
      </c>
      <c r="G133" s="158">
        <v>0</v>
      </c>
      <c r="H133" s="133">
        <v>3</v>
      </c>
      <c r="I133" s="134">
        <v>0</v>
      </c>
      <c r="J133" s="159">
        <v>3</v>
      </c>
      <c r="K133" s="147">
        <v>0</v>
      </c>
      <c r="L133" s="144">
        <v>0</v>
      </c>
      <c r="M133" s="161">
        <v>0</v>
      </c>
      <c r="N133" s="173">
        <v>2125</v>
      </c>
      <c r="O133" s="174">
        <v>0</v>
      </c>
      <c r="P133" s="178">
        <v>2125</v>
      </c>
    </row>
    <row r="134" spans="1:16" x14ac:dyDescent="0.25">
      <c r="A134" s="129" t="s">
        <v>59</v>
      </c>
      <c r="B134" s="36" t="s">
        <v>307</v>
      </c>
      <c r="C134" s="36" t="s">
        <v>1809</v>
      </c>
      <c r="D134" s="19" t="s">
        <v>1810</v>
      </c>
      <c r="E134" s="21">
        <v>4.5999999999999996</v>
      </c>
      <c r="F134" s="20">
        <v>0</v>
      </c>
      <c r="G134" s="158">
        <v>4.5999999999999996</v>
      </c>
      <c r="H134" s="133">
        <v>9.8000000000000007</v>
      </c>
      <c r="I134" s="134">
        <v>1</v>
      </c>
      <c r="J134" s="159">
        <v>10.8</v>
      </c>
      <c r="K134" s="147">
        <v>4511</v>
      </c>
      <c r="L134" s="144">
        <v>0</v>
      </c>
      <c r="M134" s="161">
        <v>4511</v>
      </c>
      <c r="N134" s="173">
        <v>6538</v>
      </c>
      <c r="O134" s="174">
        <v>0</v>
      </c>
      <c r="P134" s="178">
        <v>6538</v>
      </c>
    </row>
    <row r="135" spans="1:16" x14ac:dyDescent="0.25">
      <c r="A135" s="129" t="s">
        <v>59</v>
      </c>
      <c r="B135" s="36" t="s">
        <v>307</v>
      </c>
      <c r="C135" s="36" t="s">
        <v>1723</v>
      </c>
      <c r="D135" s="19" t="s">
        <v>1724</v>
      </c>
      <c r="E135" s="21">
        <v>19.100000000000001</v>
      </c>
      <c r="F135" s="20">
        <v>0.8</v>
      </c>
      <c r="G135" s="158">
        <v>19.900000000000002</v>
      </c>
      <c r="H135" s="133">
        <v>20</v>
      </c>
      <c r="I135" s="134">
        <v>0.5</v>
      </c>
      <c r="J135" s="159">
        <v>20.5</v>
      </c>
      <c r="K135" s="147">
        <v>42282</v>
      </c>
      <c r="L135" s="144">
        <v>0</v>
      </c>
      <c r="M135" s="161">
        <v>42282</v>
      </c>
      <c r="N135" s="173">
        <v>42707</v>
      </c>
      <c r="O135" s="174">
        <v>0</v>
      </c>
      <c r="P135" s="178">
        <v>42707</v>
      </c>
    </row>
    <row r="136" spans="1:16" x14ac:dyDescent="0.25">
      <c r="A136" s="129" t="s">
        <v>59</v>
      </c>
      <c r="B136" s="36" t="s">
        <v>307</v>
      </c>
      <c r="C136" s="36" t="s">
        <v>1812</v>
      </c>
      <c r="D136" s="19" t="s">
        <v>1813</v>
      </c>
      <c r="E136" s="21">
        <v>6.6</v>
      </c>
      <c r="F136" s="20">
        <v>0</v>
      </c>
      <c r="G136" s="158">
        <v>6.6</v>
      </c>
      <c r="H136" s="133">
        <v>6.5</v>
      </c>
      <c r="I136" s="134">
        <v>0</v>
      </c>
      <c r="J136" s="159">
        <v>6.5</v>
      </c>
      <c r="K136" s="147">
        <v>6472</v>
      </c>
      <c r="L136" s="144">
        <v>0</v>
      </c>
      <c r="M136" s="161">
        <v>6472</v>
      </c>
      <c r="N136" s="173">
        <v>6440</v>
      </c>
      <c r="O136" s="174">
        <v>0</v>
      </c>
      <c r="P136" s="178">
        <v>6440</v>
      </c>
    </row>
    <row r="137" spans="1:16" x14ac:dyDescent="0.25">
      <c r="A137" s="129" t="s">
        <v>59</v>
      </c>
      <c r="B137" s="36" t="s">
        <v>307</v>
      </c>
      <c r="C137" s="36" t="s">
        <v>1324</v>
      </c>
      <c r="D137" s="19" t="s">
        <v>1325</v>
      </c>
      <c r="E137" s="21">
        <v>6.6</v>
      </c>
      <c r="F137" s="20">
        <v>0</v>
      </c>
      <c r="G137" s="158">
        <v>6.6</v>
      </c>
      <c r="H137" s="133">
        <v>7.5</v>
      </c>
      <c r="I137" s="134">
        <v>0</v>
      </c>
      <c r="J137" s="159">
        <v>7.5</v>
      </c>
      <c r="K137" s="147">
        <v>14023</v>
      </c>
      <c r="L137" s="144">
        <v>0</v>
      </c>
      <c r="M137" s="161">
        <v>14023</v>
      </c>
      <c r="N137" s="173">
        <v>14661</v>
      </c>
      <c r="O137" s="174">
        <v>0</v>
      </c>
      <c r="P137" s="178">
        <v>14661</v>
      </c>
    </row>
    <row r="138" spans="1:16" x14ac:dyDescent="0.25">
      <c r="A138" s="129" t="s">
        <v>59</v>
      </c>
      <c r="B138" s="36" t="s">
        <v>307</v>
      </c>
      <c r="C138" s="36" t="s">
        <v>1531</v>
      </c>
      <c r="D138" s="19" t="s">
        <v>1532</v>
      </c>
      <c r="E138" s="21">
        <v>21.2</v>
      </c>
      <c r="F138" s="20">
        <v>1</v>
      </c>
      <c r="G138" s="158">
        <v>22.2</v>
      </c>
      <c r="H138" s="133">
        <v>23.3</v>
      </c>
      <c r="I138" s="134">
        <v>1</v>
      </c>
      <c r="J138" s="159">
        <v>24.3</v>
      </c>
      <c r="K138" s="147">
        <v>21770</v>
      </c>
      <c r="L138" s="144">
        <v>0</v>
      </c>
      <c r="M138" s="161">
        <v>21770</v>
      </c>
      <c r="N138" s="173">
        <v>22457</v>
      </c>
      <c r="O138" s="174">
        <v>0</v>
      </c>
      <c r="P138" s="178">
        <v>22457</v>
      </c>
    </row>
    <row r="139" spans="1:16" x14ac:dyDescent="0.25">
      <c r="A139" s="129" t="s">
        <v>59</v>
      </c>
      <c r="B139" s="36" t="s">
        <v>307</v>
      </c>
      <c r="C139" s="36" t="s">
        <v>1840</v>
      </c>
      <c r="D139" s="19" t="s">
        <v>1879</v>
      </c>
      <c r="E139" s="21">
        <v>0</v>
      </c>
      <c r="F139" s="20">
        <v>0</v>
      </c>
      <c r="G139" s="158">
        <v>0</v>
      </c>
      <c r="H139" s="133">
        <v>2.8</v>
      </c>
      <c r="I139" s="134">
        <v>0.3</v>
      </c>
      <c r="J139" s="159">
        <v>3.0999999999999996</v>
      </c>
      <c r="K139" s="147">
        <v>0</v>
      </c>
      <c r="L139" s="144">
        <v>0</v>
      </c>
      <c r="M139" s="161">
        <v>0</v>
      </c>
      <c r="N139" s="173">
        <v>1013</v>
      </c>
      <c r="O139" s="174">
        <v>0</v>
      </c>
      <c r="P139" s="178">
        <v>1013</v>
      </c>
    </row>
    <row r="140" spans="1:16" x14ac:dyDescent="0.25">
      <c r="A140" s="129" t="s">
        <v>59</v>
      </c>
      <c r="B140" s="36" t="s">
        <v>307</v>
      </c>
      <c r="C140" s="36" t="s">
        <v>1596</v>
      </c>
      <c r="D140" s="19" t="s">
        <v>1597</v>
      </c>
      <c r="E140" s="21">
        <v>2</v>
      </c>
      <c r="F140" s="20">
        <v>0</v>
      </c>
      <c r="G140" s="158">
        <v>2</v>
      </c>
      <c r="H140" s="133">
        <v>2</v>
      </c>
      <c r="I140" s="134">
        <v>0</v>
      </c>
      <c r="J140" s="159">
        <v>2</v>
      </c>
      <c r="K140" s="147">
        <v>1961</v>
      </c>
      <c r="L140" s="144">
        <v>0</v>
      </c>
      <c r="M140" s="161">
        <v>1961</v>
      </c>
      <c r="N140" s="173">
        <v>1961</v>
      </c>
      <c r="O140" s="174">
        <v>0</v>
      </c>
      <c r="P140" s="178">
        <v>1961</v>
      </c>
    </row>
    <row r="141" spans="1:16" x14ac:dyDescent="0.25">
      <c r="A141" s="129" t="s">
        <v>59</v>
      </c>
      <c r="B141" s="36" t="s">
        <v>307</v>
      </c>
      <c r="C141" s="36" t="s">
        <v>1617</v>
      </c>
      <c r="D141" s="19" t="s">
        <v>1618</v>
      </c>
      <c r="E141" s="21">
        <v>3</v>
      </c>
      <c r="F141" s="20">
        <v>0</v>
      </c>
      <c r="G141" s="158">
        <v>3</v>
      </c>
      <c r="H141" s="133">
        <v>2</v>
      </c>
      <c r="I141" s="134">
        <v>0</v>
      </c>
      <c r="J141" s="159">
        <v>2</v>
      </c>
      <c r="K141" s="147">
        <v>6374</v>
      </c>
      <c r="L141" s="144">
        <v>0</v>
      </c>
      <c r="M141" s="161">
        <v>6374</v>
      </c>
      <c r="N141" s="173">
        <v>5666</v>
      </c>
      <c r="O141" s="174">
        <v>0</v>
      </c>
      <c r="P141" s="178">
        <v>5666</v>
      </c>
    </row>
    <row r="142" spans="1:16" x14ac:dyDescent="0.25">
      <c r="A142" s="129" t="s">
        <v>59</v>
      </c>
      <c r="B142" s="36" t="s">
        <v>307</v>
      </c>
      <c r="C142" s="36" t="s">
        <v>1249</v>
      </c>
      <c r="D142" s="19" t="s">
        <v>1250</v>
      </c>
      <c r="E142" s="21">
        <v>16</v>
      </c>
      <c r="F142" s="20">
        <v>1</v>
      </c>
      <c r="G142" s="158">
        <v>17</v>
      </c>
      <c r="H142" s="133">
        <v>13.8</v>
      </c>
      <c r="I142" s="134">
        <v>1</v>
      </c>
      <c r="J142" s="159">
        <v>14.8</v>
      </c>
      <c r="K142" s="147">
        <v>36120</v>
      </c>
      <c r="L142" s="144">
        <v>0</v>
      </c>
      <c r="M142" s="161">
        <v>36120</v>
      </c>
      <c r="N142" s="173">
        <v>34562</v>
      </c>
      <c r="O142" s="174">
        <v>0</v>
      </c>
      <c r="P142" s="178">
        <v>34562</v>
      </c>
    </row>
    <row r="143" spans="1:16" s="35" customFormat="1" x14ac:dyDescent="0.25">
      <c r="A143" s="183" t="s">
        <v>59</v>
      </c>
      <c r="B143" s="184" t="s">
        <v>307</v>
      </c>
      <c r="C143" s="184" t="s">
        <v>1751</v>
      </c>
      <c r="D143" s="185" t="s">
        <v>1752</v>
      </c>
      <c r="E143" s="186">
        <v>6</v>
      </c>
      <c r="F143" s="187">
        <v>0</v>
      </c>
      <c r="G143" s="188">
        <v>6</v>
      </c>
      <c r="H143" s="189">
        <v>8</v>
      </c>
      <c r="I143" s="134">
        <v>0</v>
      </c>
      <c r="J143" s="190">
        <v>8</v>
      </c>
      <c r="K143" s="191">
        <v>12748</v>
      </c>
      <c r="L143" s="192">
        <v>0</v>
      </c>
      <c r="M143" s="193">
        <v>12748</v>
      </c>
      <c r="N143" s="194">
        <v>9915</v>
      </c>
      <c r="O143" s="195">
        <v>0</v>
      </c>
      <c r="P143" s="196">
        <v>9915</v>
      </c>
    </row>
    <row r="144" spans="1:16" x14ac:dyDescent="0.25">
      <c r="A144" s="129" t="s">
        <v>59</v>
      </c>
      <c r="B144" s="36" t="s">
        <v>307</v>
      </c>
      <c r="C144" s="36" t="s">
        <v>1295</v>
      </c>
      <c r="D144" s="19" t="s">
        <v>1296</v>
      </c>
      <c r="E144" s="21">
        <v>5.5</v>
      </c>
      <c r="F144" s="20">
        <v>0.2</v>
      </c>
      <c r="G144" s="158">
        <v>5.7</v>
      </c>
      <c r="H144" s="133">
        <v>6</v>
      </c>
      <c r="I144" s="134">
        <v>0.1</v>
      </c>
      <c r="J144" s="159">
        <v>6.1</v>
      </c>
      <c r="K144" s="147">
        <v>12111</v>
      </c>
      <c r="L144" s="144">
        <v>0</v>
      </c>
      <c r="M144" s="161">
        <v>12111</v>
      </c>
      <c r="N144" s="173">
        <v>12394</v>
      </c>
      <c r="O144" s="174">
        <v>0</v>
      </c>
      <c r="P144" s="178">
        <v>12394</v>
      </c>
    </row>
    <row r="145" spans="1:16" x14ac:dyDescent="0.25">
      <c r="A145" s="129" t="s">
        <v>59</v>
      </c>
      <c r="B145" s="36" t="s">
        <v>307</v>
      </c>
      <c r="C145" s="36" t="s">
        <v>1469</v>
      </c>
      <c r="D145" s="19" t="s">
        <v>1470</v>
      </c>
      <c r="E145" s="21">
        <v>0.3</v>
      </c>
      <c r="F145" s="20">
        <v>0</v>
      </c>
      <c r="G145" s="158">
        <v>0.3</v>
      </c>
      <c r="H145" s="133">
        <v>2</v>
      </c>
      <c r="I145" s="134">
        <v>0</v>
      </c>
      <c r="J145" s="159">
        <v>2</v>
      </c>
      <c r="K145" s="147">
        <v>294</v>
      </c>
      <c r="L145" s="144">
        <v>0</v>
      </c>
      <c r="M145" s="161">
        <v>294</v>
      </c>
      <c r="N145" s="173">
        <v>850</v>
      </c>
      <c r="O145" s="174">
        <v>0</v>
      </c>
      <c r="P145" s="178">
        <v>850</v>
      </c>
    </row>
    <row r="146" spans="1:16" x14ac:dyDescent="0.25">
      <c r="A146" s="129" t="s">
        <v>59</v>
      </c>
      <c r="B146" s="36" t="s">
        <v>307</v>
      </c>
      <c r="C146" s="36" t="s">
        <v>1510</v>
      </c>
      <c r="D146" s="19" t="s">
        <v>1511</v>
      </c>
      <c r="E146" s="21">
        <v>2</v>
      </c>
      <c r="F146" s="20">
        <v>0</v>
      </c>
      <c r="G146" s="158">
        <v>2</v>
      </c>
      <c r="H146" s="133">
        <v>2</v>
      </c>
      <c r="I146" s="134">
        <v>0</v>
      </c>
      <c r="J146" s="159">
        <v>2</v>
      </c>
      <c r="K146" s="147">
        <v>1961</v>
      </c>
      <c r="L146" s="144">
        <v>0</v>
      </c>
      <c r="M146" s="161">
        <v>1961</v>
      </c>
      <c r="N146" s="173">
        <v>1961</v>
      </c>
      <c r="O146" s="174">
        <v>0</v>
      </c>
      <c r="P146" s="178">
        <v>1961</v>
      </c>
    </row>
    <row r="147" spans="1:16" x14ac:dyDescent="0.25">
      <c r="A147" s="129" t="s">
        <v>59</v>
      </c>
      <c r="B147" s="36" t="s">
        <v>307</v>
      </c>
      <c r="C147" s="36" t="s">
        <v>1682</v>
      </c>
      <c r="D147" s="19" t="s">
        <v>1683</v>
      </c>
      <c r="E147" s="21">
        <v>2</v>
      </c>
      <c r="F147" s="20">
        <v>0</v>
      </c>
      <c r="G147" s="158">
        <v>2</v>
      </c>
      <c r="H147" s="133">
        <v>3</v>
      </c>
      <c r="I147" s="134">
        <v>0</v>
      </c>
      <c r="J147" s="159">
        <v>3</v>
      </c>
      <c r="K147" s="147">
        <v>1961</v>
      </c>
      <c r="L147" s="144">
        <v>0</v>
      </c>
      <c r="M147" s="161">
        <v>1961</v>
      </c>
      <c r="N147" s="173">
        <v>2288</v>
      </c>
      <c r="O147" s="174">
        <v>0</v>
      </c>
      <c r="P147" s="178">
        <v>2288</v>
      </c>
    </row>
    <row r="148" spans="1:16" x14ac:dyDescent="0.25">
      <c r="A148" s="129" t="s">
        <v>59</v>
      </c>
      <c r="B148" s="36" t="s">
        <v>307</v>
      </c>
      <c r="C148" s="36" t="s">
        <v>1720</v>
      </c>
      <c r="D148" s="19" t="s">
        <v>1721</v>
      </c>
      <c r="E148" s="21">
        <v>7.8</v>
      </c>
      <c r="F148" s="20">
        <v>0</v>
      </c>
      <c r="G148" s="158">
        <v>7.8</v>
      </c>
      <c r="H148" s="133">
        <v>8.6999999999999993</v>
      </c>
      <c r="I148" s="134">
        <v>0</v>
      </c>
      <c r="J148" s="159">
        <v>8.6999999999999993</v>
      </c>
      <c r="K148" s="147">
        <v>16573</v>
      </c>
      <c r="L148" s="144">
        <v>0</v>
      </c>
      <c r="M148" s="161">
        <v>16573</v>
      </c>
      <c r="N148" s="173">
        <v>17210</v>
      </c>
      <c r="O148" s="174">
        <v>0</v>
      </c>
      <c r="P148" s="178">
        <v>17210</v>
      </c>
    </row>
    <row r="149" spans="1:16" x14ac:dyDescent="0.25">
      <c r="A149" s="129" t="s">
        <v>59</v>
      </c>
      <c r="B149" s="36" t="s">
        <v>307</v>
      </c>
      <c r="C149" s="36" t="s">
        <v>1497</v>
      </c>
      <c r="D149" s="19" t="s">
        <v>1498</v>
      </c>
      <c r="E149" s="21">
        <v>4</v>
      </c>
      <c r="F149" s="20">
        <v>0</v>
      </c>
      <c r="G149" s="158">
        <v>4</v>
      </c>
      <c r="H149" s="133">
        <v>4</v>
      </c>
      <c r="I149" s="134">
        <v>0</v>
      </c>
      <c r="J149" s="159">
        <v>4</v>
      </c>
      <c r="K149" s="147">
        <v>8499</v>
      </c>
      <c r="L149" s="144">
        <v>0</v>
      </c>
      <c r="M149" s="161">
        <v>8499</v>
      </c>
      <c r="N149" s="173">
        <v>8499</v>
      </c>
      <c r="O149" s="174">
        <v>0</v>
      </c>
      <c r="P149" s="178">
        <v>8499</v>
      </c>
    </row>
    <row r="150" spans="1:16" x14ac:dyDescent="0.25">
      <c r="A150" s="129" t="s">
        <v>59</v>
      </c>
      <c r="B150" s="36" t="s">
        <v>307</v>
      </c>
      <c r="C150" s="36" t="s">
        <v>317</v>
      </c>
      <c r="D150" s="19" t="s">
        <v>318</v>
      </c>
      <c r="E150" s="21">
        <v>3.6</v>
      </c>
      <c r="F150" s="20">
        <v>0</v>
      </c>
      <c r="G150" s="158">
        <v>3.6</v>
      </c>
      <c r="H150" s="133">
        <v>4.0999999999999996</v>
      </c>
      <c r="I150" s="134">
        <v>0</v>
      </c>
      <c r="J150" s="159">
        <v>4.0999999999999996</v>
      </c>
      <c r="K150" s="147">
        <v>7649</v>
      </c>
      <c r="L150" s="144">
        <v>0</v>
      </c>
      <c r="M150" s="161">
        <v>7649</v>
      </c>
      <c r="N150" s="173">
        <v>8003</v>
      </c>
      <c r="O150" s="174">
        <v>0</v>
      </c>
      <c r="P150" s="178">
        <v>8003</v>
      </c>
    </row>
    <row r="151" spans="1:16" x14ac:dyDescent="0.25">
      <c r="A151" s="129" t="s">
        <v>59</v>
      </c>
      <c r="B151" s="36" t="s">
        <v>307</v>
      </c>
      <c r="C151" s="36" t="s">
        <v>1440</v>
      </c>
      <c r="D151" s="19" t="s">
        <v>1441</v>
      </c>
      <c r="E151" s="21">
        <v>3</v>
      </c>
      <c r="F151" s="20">
        <v>0</v>
      </c>
      <c r="G151" s="158">
        <v>3</v>
      </c>
      <c r="H151" s="133">
        <v>3</v>
      </c>
      <c r="I151" s="134">
        <v>0</v>
      </c>
      <c r="J151" s="159">
        <v>3</v>
      </c>
      <c r="K151" s="147">
        <v>6374</v>
      </c>
      <c r="L151" s="144">
        <v>0</v>
      </c>
      <c r="M151" s="161">
        <v>6374</v>
      </c>
      <c r="N151" s="173">
        <v>6374</v>
      </c>
      <c r="O151" s="174">
        <v>0</v>
      </c>
      <c r="P151" s="178">
        <v>6374</v>
      </c>
    </row>
    <row r="152" spans="1:16" x14ac:dyDescent="0.25">
      <c r="A152" s="129" t="s">
        <v>59</v>
      </c>
      <c r="B152" s="36" t="s">
        <v>307</v>
      </c>
      <c r="C152" s="36" t="s">
        <v>1757</v>
      </c>
      <c r="D152" s="19" t="s">
        <v>1758</v>
      </c>
      <c r="E152" s="21">
        <v>6</v>
      </c>
      <c r="F152" s="20">
        <v>0</v>
      </c>
      <c r="G152" s="158">
        <v>6</v>
      </c>
      <c r="H152" s="133">
        <v>7</v>
      </c>
      <c r="I152" s="134">
        <v>0.3</v>
      </c>
      <c r="J152" s="159">
        <v>7.3</v>
      </c>
      <c r="K152" s="147">
        <v>12748</v>
      </c>
      <c r="L152" s="144">
        <v>0</v>
      </c>
      <c r="M152" s="161">
        <v>12748</v>
      </c>
      <c r="N152" s="173">
        <v>13669</v>
      </c>
      <c r="O152" s="174">
        <v>0</v>
      </c>
      <c r="P152" s="178">
        <v>13669</v>
      </c>
    </row>
    <row r="153" spans="1:16" x14ac:dyDescent="0.25">
      <c r="A153" s="129" t="s">
        <v>59</v>
      </c>
      <c r="B153" s="36" t="s">
        <v>307</v>
      </c>
      <c r="C153" s="36" t="s">
        <v>1760</v>
      </c>
      <c r="D153" s="19" t="s">
        <v>1761</v>
      </c>
      <c r="E153" s="21">
        <v>4.8</v>
      </c>
      <c r="F153" s="20">
        <v>0</v>
      </c>
      <c r="G153" s="158">
        <v>4.8</v>
      </c>
      <c r="H153" s="133">
        <v>7.6</v>
      </c>
      <c r="I153" s="134">
        <v>0.6</v>
      </c>
      <c r="J153" s="159">
        <v>8.1999999999999993</v>
      </c>
      <c r="K153" s="147">
        <v>10199</v>
      </c>
      <c r="L153" s="144">
        <v>0</v>
      </c>
      <c r="M153" s="161">
        <v>10199</v>
      </c>
      <c r="N153" s="173">
        <v>12607</v>
      </c>
      <c r="O153" s="174">
        <v>0</v>
      </c>
      <c r="P153" s="178">
        <v>12607</v>
      </c>
    </row>
    <row r="154" spans="1:16" x14ac:dyDescent="0.25">
      <c r="A154" s="129" t="s">
        <v>59</v>
      </c>
      <c r="B154" s="36" t="s">
        <v>307</v>
      </c>
      <c r="C154" s="36" t="s">
        <v>1781</v>
      </c>
      <c r="D154" s="19" t="s">
        <v>1782</v>
      </c>
      <c r="E154" s="21">
        <v>3.5</v>
      </c>
      <c r="F154" s="20">
        <v>0</v>
      </c>
      <c r="G154" s="158">
        <v>3.5</v>
      </c>
      <c r="H154" s="133">
        <v>3.8</v>
      </c>
      <c r="I154" s="134">
        <v>0</v>
      </c>
      <c r="J154" s="159">
        <v>3.8</v>
      </c>
      <c r="K154" s="147">
        <v>7437</v>
      </c>
      <c r="L154" s="144">
        <v>0</v>
      </c>
      <c r="M154" s="161">
        <v>7437</v>
      </c>
      <c r="N154" s="173">
        <v>7649</v>
      </c>
      <c r="O154" s="174">
        <v>0</v>
      </c>
      <c r="P154" s="178">
        <v>7649</v>
      </c>
    </row>
    <row r="155" spans="1:16" x14ac:dyDescent="0.25">
      <c r="A155" s="129" t="s">
        <v>59</v>
      </c>
      <c r="B155" s="36" t="s">
        <v>307</v>
      </c>
      <c r="C155" s="36" t="s">
        <v>1771</v>
      </c>
      <c r="D155" s="19" t="s">
        <v>1772</v>
      </c>
      <c r="E155" s="21">
        <v>0</v>
      </c>
      <c r="F155" s="20">
        <v>0</v>
      </c>
      <c r="G155" s="158">
        <v>0</v>
      </c>
      <c r="H155" s="133">
        <v>10.7</v>
      </c>
      <c r="I155" s="134">
        <v>1</v>
      </c>
      <c r="J155" s="159">
        <v>11.7</v>
      </c>
      <c r="K155" s="147">
        <v>0</v>
      </c>
      <c r="L155" s="144">
        <v>0</v>
      </c>
      <c r="M155" s="161">
        <v>0</v>
      </c>
      <c r="N155" s="173">
        <v>8286</v>
      </c>
      <c r="O155" s="174">
        <v>0</v>
      </c>
      <c r="P155" s="178">
        <v>8286</v>
      </c>
    </row>
    <row r="156" spans="1:16" x14ac:dyDescent="0.25">
      <c r="A156" s="129" t="s">
        <v>59</v>
      </c>
      <c r="B156" s="36" t="s">
        <v>307</v>
      </c>
      <c r="C156" s="36" t="s">
        <v>1866</v>
      </c>
      <c r="D156" s="19" t="s">
        <v>1867</v>
      </c>
      <c r="E156" s="21">
        <v>0</v>
      </c>
      <c r="F156" s="20">
        <v>0</v>
      </c>
      <c r="G156" s="158">
        <v>0</v>
      </c>
      <c r="H156" s="133">
        <v>1</v>
      </c>
      <c r="I156" s="134">
        <v>0</v>
      </c>
      <c r="J156" s="159">
        <v>1</v>
      </c>
      <c r="K156" s="147">
        <v>0</v>
      </c>
      <c r="L156" s="144">
        <v>0</v>
      </c>
      <c r="M156" s="161">
        <v>0</v>
      </c>
      <c r="N156" s="173">
        <v>327</v>
      </c>
      <c r="O156" s="174">
        <v>0</v>
      </c>
      <c r="P156" s="178">
        <v>327</v>
      </c>
    </row>
    <row r="157" spans="1:16" s="35" customFormat="1" x14ac:dyDescent="0.25">
      <c r="A157" s="183" t="s">
        <v>59</v>
      </c>
      <c r="B157" s="184" t="s">
        <v>307</v>
      </c>
      <c r="C157" s="184" t="s">
        <v>1882</v>
      </c>
      <c r="D157" s="185" t="s">
        <v>1883</v>
      </c>
      <c r="E157" s="186">
        <v>1.6</v>
      </c>
      <c r="F157" s="187">
        <v>0</v>
      </c>
      <c r="G157" s="188">
        <v>1.6</v>
      </c>
      <c r="H157" s="189">
        <v>1.5</v>
      </c>
      <c r="I157" s="134">
        <v>0</v>
      </c>
      <c r="J157" s="190">
        <v>1.5</v>
      </c>
      <c r="K157" s="191">
        <v>0</v>
      </c>
      <c r="L157" s="192">
        <v>0</v>
      </c>
      <c r="M157" s="193">
        <v>0</v>
      </c>
      <c r="N157" s="194">
        <v>2479</v>
      </c>
      <c r="O157" s="195">
        <v>0</v>
      </c>
      <c r="P157" s="196">
        <v>2479</v>
      </c>
    </row>
    <row r="158" spans="1:16" x14ac:dyDescent="0.25">
      <c r="A158" s="129" t="s">
        <v>59</v>
      </c>
      <c r="B158" s="36" t="s">
        <v>307</v>
      </c>
      <c r="C158" s="36" t="s">
        <v>1870</v>
      </c>
      <c r="D158" s="19" t="s">
        <v>1871</v>
      </c>
      <c r="E158" s="21">
        <v>0</v>
      </c>
      <c r="F158" s="20">
        <v>0</v>
      </c>
      <c r="G158" s="158">
        <v>0</v>
      </c>
      <c r="H158" s="133">
        <v>2</v>
      </c>
      <c r="I158" s="134">
        <v>0</v>
      </c>
      <c r="J158" s="159">
        <v>2</v>
      </c>
      <c r="K158" s="147">
        <v>0</v>
      </c>
      <c r="L158" s="144">
        <v>0</v>
      </c>
      <c r="M158" s="161">
        <v>0</v>
      </c>
      <c r="N158" s="173">
        <v>654</v>
      </c>
      <c r="O158" s="174">
        <v>0</v>
      </c>
      <c r="P158" s="178">
        <v>654</v>
      </c>
    </row>
    <row r="159" spans="1:16" x14ac:dyDescent="0.25">
      <c r="A159" s="129" t="s">
        <v>59</v>
      </c>
      <c r="B159" s="36" t="s">
        <v>307</v>
      </c>
      <c r="C159" s="36" t="s">
        <v>1873</v>
      </c>
      <c r="D159" s="19" t="s">
        <v>1874</v>
      </c>
      <c r="E159" s="21">
        <v>0</v>
      </c>
      <c r="F159" s="20">
        <v>0</v>
      </c>
      <c r="G159" s="158">
        <v>0</v>
      </c>
      <c r="H159" s="133">
        <v>3</v>
      </c>
      <c r="I159" s="134">
        <v>0</v>
      </c>
      <c r="J159" s="159">
        <v>3</v>
      </c>
      <c r="K159" s="147">
        <v>0</v>
      </c>
      <c r="L159" s="144">
        <v>0</v>
      </c>
      <c r="M159" s="161">
        <v>0</v>
      </c>
      <c r="N159" s="173">
        <v>2125</v>
      </c>
      <c r="O159" s="174">
        <v>0</v>
      </c>
      <c r="P159" s="178">
        <v>2125</v>
      </c>
    </row>
    <row r="160" spans="1:16" x14ac:dyDescent="0.25">
      <c r="A160" s="129" t="s">
        <v>59</v>
      </c>
      <c r="B160" s="36" t="s">
        <v>307</v>
      </c>
      <c r="C160" s="36" t="s">
        <v>1852</v>
      </c>
      <c r="D160" s="19" t="s">
        <v>1853</v>
      </c>
      <c r="E160" s="21">
        <v>0</v>
      </c>
      <c r="F160" s="20">
        <v>0</v>
      </c>
      <c r="G160" s="158">
        <v>0</v>
      </c>
      <c r="H160" s="133">
        <v>3</v>
      </c>
      <c r="I160" s="134">
        <v>0</v>
      </c>
      <c r="J160" s="159">
        <v>3</v>
      </c>
      <c r="K160" s="147">
        <v>0</v>
      </c>
      <c r="L160" s="144">
        <v>0</v>
      </c>
      <c r="M160" s="161">
        <v>0</v>
      </c>
      <c r="N160" s="173">
        <v>2125</v>
      </c>
      <c r="O160" s="174">
        <v>0</v>
      </c>
      <c r="P160" s="178">
        <v>2125</v>
      </c>
    </row>
    <row r="161" spans="1:16" s="35" customFormat="1" x14ac:dyDescent="0.25">
      <c r="A161" s="183" t="s">
        <v>59</v>
      </c>
      <c r="B161" s="184" t="s">
        <v>307</v>
      </c>
      <c r="C161" s="184" t="s">
        <v>1995</v>
      </c>
      <c r="D161" s="185" t="s">
        <v>1994</v>
      </c>
      <c r="E161" s="186">
        <v>0</v>
      </c>
      <c r="F161" s="187">
        <v>0</v>
      </c>
      <c r="G161" s="188">
        <v>0</v>
      </c>
      <c r="H161" s="189">
        <v>8</v>
      </c>
      <c r="I161" s="134">
        <v>0</v>
      </c>
      <c r="J161" s="190">
        <v>8</v>
      </c>
      <c r="K161" s="191">
        <v>0</v>
      </c>
      <c r="L161" s="192">
        <v>0</v>
      </c>
      <c r="M161" s="193">
        <v>0</v>
      </c>
      <c r="N161" s="194">
        <v>4249</v>
      </c>
      <c r="O161" s="195">
        <v>0</v>
      </c>
      <c r="P161" s="196">
        <v>4249</v>
      </c>
    </row>
    <row r="162" spans="1:16" x14ac:dyDescent="0.25">
      <c r="A162" s="129" t="s">
        <v>59</v>
      </c>
      <c r="B162" s="36" t="s">
        <v>307</v>
      </c>
      <c r="C162" s="36" t="s">
        <v>545</v>
      </c>
      <c r="D162" s="19" t="s">
        <v>546</v>
      </c>
      <c r="E162" s="21">
        <v>18.8</v>
      </c>
      <c r="F162" s="20">
        <v>0</v>
      </c>
      <c r="G162" s="158">
        <v>18.8</v>
      </c>
      <c r="H162" s="133">
        <v>19.2</v>
      </c>
      <c r="I162" s="134">
        <v>0.3</v>
      </c>
      <c r="J162" s="159">
        <v>19.5</v>
      </c>
      <c r="K162" s="147">
        <v>39945</v>
      </c>
      <c r="L162" s="144">
        <v>0</v>
      </c>
      <c r="M162" s="161">
        <v>39945</v>
      </c>
      <c r="N162" s="173">
        <v>40441</v>
      </c>
      <c r="O162" s="174">
        <v>0</v>
      </c>
      <c r="P162" s="178">
        <v>40441</v>
      </c>
    </row>
    <row r="163" spans="1:16" x14ac:dyDescent="0.25">
      <c r="A163" s="129" t="s">
        <v>59</v>
      </c>
      <c r="B163" s="36" t="s">
        <v>307</v>
      </c>
      <c r="C163" s="36" t="s">
        <v>1846</v>
      </c>
      <c r="D163" s="19" t="s">
        <v>1880</v>
      </c>
      <c r="E163" s="21">
        <v>0</v>
      </c>
      <c r="F163" s="20">
        <v>0</v>
      </c>
      <c r="G163" s="158">
        <v>0</v>
      </c>
      <c r="H163" s="133">
        <v>1</v>
      </c>
      <c r="I163" s="134">
        <v>0</v>
      </c>
      <c r="J163" s="159">
        <v>1</v>
      </c>
      <c r="K163" s="147">
        <v>0</v>
      </c>
      <c r="L163" s="144">
        <v>0</v>
      </c>
      <c r="M163" s="161">
        <v>0</v>
      </c>
      <c r="N163" s="173">
        <v>708</v>
      </c>
      <c r="O163" s="174">
        <v>0</v>
      </c>
      <c r="P163" s="178">
        <v>708</v>
      </c>
    </row>
    <row r="164" spans="1:16" x14ac:dyDescent="0.25">
      <c r="A164" s="129" t="s">
        <v>59</v>
      </c>
      <c r="B164" s="36" t="s">
        <v>307</v>
      </c>
      <c r="C164" s="36" t="s">
        <v>617</v>
      </c>
      <c r="D164" s="19" t="s">
        <v>618</v>
      </c>
      <c r="E164" s="21">
        <v>2</v>
      </c>
      <c r="F164" s="20">
        <v>0</v>
      </c>
      <c r="G164" s="158">
        <v>2</v>
      </c>
      <c r="H164" s="133">
        <v>2</v>
      </c>
      <c r="I164" s="134">
        <v>0</v>
      </c>
      <c r="J164" s="159">
        <v>2</v>
      </c>
      <c r="K164" s="147">
        <v>4249</v>
      </c>
      <c r="L164" s="144">
        <v>0</v>
      </c>
      <c r="M164" s="161">
        <v>4249</v>
      </c>
      <c r="N164" s="173">
        <v>4249</v>
      </c>
      <c r="O164" s="174">
        <v>0</v>
      </c>
      <c r="P164" s="178">
        <v>4249</v>
      </c>
    </row>
    <row r="165" spans="1:16" x14ac:dyDescent="0.25">
      <c r="A165" s="129" t="s">
        <v>59</v>
      </c>
      <c r="B165" s="36" t="s">
        <v>307</v>
      </c>
      <c r="C165" s="36" t="s">
        <v>1260</v>
      </c>
      <c r="D165" s="19" t="s">
        <v>1261</v>
      </c>
      <c r="E165" s="21">
        <v>3.3</v>
      </c>
      <c r="F165" s="20">
        <v>0</v>
      </c>
      <c r="G165" s="158">
        <v>3.3</v>
      </c>
      <c r="H165" s="133">
        <v>4</v>
      </c>
      <c r="I165" s="134">
        <v>0</v>
      </c>
      <c r="J165" s="159">
        <v>4</v>
      </c>
      <c r="K165" s="147">
        <v>7012</v>
      </c>
      <c r="L165" s="144">
        <v>0</v>
      </c>
      <c r="M165" s="161">
        <v>7012</v>
      </c>
      <c r="N165" s="173">
        <v>7507</v>
      </c>
      <c r="O165" s="174">
        <v>0</v>
      </c>
      <c r="P165" s="178">
        <v>7507</v>
      </c>
    </row>
    <row r="166" spans="1:16" x14ac:dyDescent="0.25">
      <c r="A166" s="129" t="s">
        <v>59</v>
      </c>
      <c r="B166" s="36" t="s">
        <v>307</v>
      </c>
      <c r="C166" s="36" t="s">
        <v>1029</v>
      </c>
      <c r="D166" s="19" t="s">
        <v>1030</v>
      </c>
      <c r="E166" s="21">
        <v>84.8</v>
      </c>
      <c r="F166" s="20">
        <v>0.3</v>
      </c>
      <c r="G166" s="158">
        <v>85.1</v>
      </c>
      <c r="H166" s="133">
        <v>84.3</v>
      </c>
      <c r="I166" s="134">
        <v>1.4</v>
      </c>
      <c r="J166" s="159">
        <v>85.7</v>
      </c>
      <c r="K166" s="147">
        <v>180814</v>
      </c>
      <c r="L166" s="144">
        <v>0</v>
      </c>
      <c r="M166" s="161">
        <v>180814</v>
      </c>
      <c r="N166" s="173">
        <v>181239</v>
      </c>
      <c r="O166" s="174">
        <v>0</v>
      </c>
      <c r="P166" s="178">
        <v>181239</v>
      </c>
    </row>
    <row r="167" spans="1:16" x14ac:dyDescent="0.25">
      <c r="A167" s="129" t="s">
        <v>59</v>
      </c>
      <c r="B167" s="36" t="s">
        <v>307</v>
      </c>
      <c r="C167" s="36" t="s">
        <v>570</v>
      </c>
      <c r="D167" s="19" t="s">
        <v>571</v>
      </c>
      <c r="E167" s="21">
        <v>19.600000000000001</v>
      </c>
      <c r="F167" s="20">
        <v>0</v>
      </c>
      <c r="G167" s="158">
        <v>19.600000000000001</v>
      </c>
      <c r="H167" s="133">
        <v>21</v>
      </c>
      <c r="I167" s="134">
        <v>0</v>
      </c>
      <c r="J167" s="159">
        <v>21</v>
      </c>
      <c r="K167" s="147">
        <v>41645</v>
      </c>
      <c r="L167" s="144">
        <v>0</v>
      </c>
      <c r="M167" s="161">
        <v>41645</v>
      </c>
      <c r="N167" s="173">
        <v>42636</v>
      </c>
      <c r="O167" s="174">
        <v>0</v>
      </c>
      <c r="P167" s="178">
        <v>42636</v>
      </c>
    </row>
    <row r="168" spans="1:16" x14ac:dyDescent="0.25">
      <c r="A168" s="129" t="s">
        <v>59</v>
      </c>
      <c r="B168" s="36" t="s">
        <v>307</v>
      </c>
      <c r="C168" s="36" t="s">
        <v>652</v>
      </c>
      <c r="D168" s="19" t="s">
        <v>653</v>
      </c>
      <c r="E168" s="21">
        <v>8.9</v>
      </c>
      <c r="F168" s="20">
        <v>1</v>
      </c>
      <c r="G168" s="158">
        <v>9.9</v>
      </c>
      <c r="H168" s="133">
        <v>13</v>
      </c>
      <c r="I168" s="134">
        <v>0.8</v>
      </c>
      <c r="J168" s="159">
        <v>13.8</v>
      </c>
      <c r="K168" s="147">
        <v>21035</v>
      </c>
      <c r="L168" s="144">
        <v>0</v>
      </c>
      <c r="M168" s="161">
        <v>21035</v>
      </c>
      <c r="N168" s="173">
        <v>23797</v>
      </c>
      <c r="O168" s="174">
        <v>0</v>
      </c>
      <c r="P168" s="178">
        <v>23797</v>
      </c>
    </row>
    <row r="169" spans="1:16" x14ac:dyDescent="0.25">
      <c r="A169" s="129" t="s">
        <v>59</v>
      </c>
      <c r="B169" s="36" t="s">
        <v>307</v>
      </c>
      <c r="C169" s="36" t="s">
        <v>1264</v>
      </c>
      <c r="D169" s="19" t="s">
        <v>1265</v>
      </c>
      <c r="E169" s="21">
        <v>3</v>
      </c>
      <c r="F169" s="20">
        <v>0</v>
      </c>
      <c r="G169" s="158">
        <v>3</v>
      </c>
      <c r="H169" s="133">
        <v>3</v>
      </c>
      <c r="I169" s="134">
        <v>0</v>
      </c>
      <c r="J169" s="159">
        <v>3</v>
      </c>
      <c r="K169" s="147">
        <v>6374</v>
      </c>
      <c r="L169" s="144">
        <v>0</v>
      </c>
      <c r="M169" s="161">
        <v>6374</v>
      </c>
      <c r="N169" s="173">
        <v>6374</v>
      </c>
      <c r="O169" s="174">
        <v>0</v>
      </c>
      <c r="P169" s="178">
        <v>6374</v>
      </c>
    </row>
    <row r="170" spans="1:16" x14ac:dyDescent="0.25">
      <c r="A170" s="129" t="s">
        <v>59</v>
      </c>
      <c r="B170" s="36" t="s">
        <v>307</v>
      </c>
      <c r="C170" s="36" t="s">
        <v>632</v>
      </c>
      <c r="D170" s="19" t="s">
        <v>633</v>
      </c>
      <c r="E170" s="21">
        <v>84</v>
      </c>
      <c r="F170" s="20">
        <v>0</v>
      </c>
      <c r="G170" s="158">
        <v>84</v>
      </c>
      <c r="H170" s="133">
        <v>87.3</v>
      </c>
      <c r="I170" s="134">
        <v>0</v>
      </c>
      <c r="J170" s="159">
        <v>87.3</v>
      </c>
      <c r="K170" s="147">
        <v>178476</v>
      </c>
      <c r="L170" s="144">
        <v>0</v>
      </c>
      <c r="M170" s="161">
        <v>178476</v>
      </c>
      <c r="N170" s="173">
        <v>180813</v>
      </c>
      <c r="O170" s="174">
        <v>0</v>
      </c>
      <c r="P170" s="178">
        <v>180813</v>
      </c>
    </row>
    <row r="171" spans="1:16" x14ac:dyDescent="0.25">
      <c r="A171" s="129" t="s">
        <v>59</v>
      </c>
      <c r="B171" s="36" t="s">
        <v>307</v>
      </c>
      <c r="C171" s="36" t="s">
        <v>574</v>
      </c>
      <c r="D171" s="19" t="s">
        <v>575</v>
      </c>
      <c r="E171" s="21">
        <v>2.2999999999999998</v>
      </c>
      <c r="F171" s="20">
        <v>0</v>
      </c>
      <c r="G171" s="158">
        <v>2.2999999999999998</v>
      </c>
      <c r="H171" s="133">
        <v>2.2000000000000002</v>
      </c>
      <c r="I171" s="134">
        <v>0</v>
      </c>
      <c r="J171" s="159">
        <v>2.2000000000000002</v>
      </c>
      <c r="K171" s="147">
        <v>4887</v>
      </c>
      <c r="L171" s="144">
        <v>0</v>
      </c>
      <c r="M171" s="161">
        <v>4887</v>
      </c>
      <c r="N171" s="173">
        <v>4816</v>
      </c>
      <c r="O171" s="174">
        <v>0</v>
      </c>
      <c r="P171" s="178">
        <v>4816</v>
      </c>
    </row>
    <row r="172" spans="1:16" x14ac:dyDescent="0.25">
      <c r="A172" s="129" t="s">
        <v>59</v>
      </c>
      <c r="B172" s="36" t="s">
        <v>307</v>
      </c>
      <c r="C172" s="36" t="s">
        <v>638</v>
      </c>
      <c r="D172" s="19" t="s">
        <v>639</v>
      </c>
      <c r="E172" s="21">
        <v>0</v>
      </c>
      <c r="F172" s="20">
        <v>7.7</v>
      </c>
      <c r="G172" s="158">
        <v>7.7</v>
      </c>
      <c r="H172" s="133">
        <v>0</v>
      </c>
      <c r="I172" s="134">
        <v>5.7</v>
      </c>
      <c r="J172" s="159">
        <v>5.7</v>
      </c>
      <c r="K172" s="147">
        <v>16360</v>
      </c>
      <c r="L172" s="144">
        <v>0</v>
      </c>
      <c r="M172" s="161">
        <v>16360</v>
      </c>
      <c r="N172" s="173">
        <v>14944</v>
      </c>
      <c r="O172" s="174">
        <v>0</v>
      </c>
      <c r="P172" s="178">
        <v>14944</v>
      </c>
    </row>
    <row r="173" spans="1:16" x14ac:dyDescent="0.25">
      <c r="A173" s="129" t="s">
        <v>59</v>
      </c>
      <c r="B173" s="36" t="s">
        <v>307</v>
      </c>
      <c r="C173" s="36" t="s">
        <v>1253</v>
      </c>
      <c r="D173" s="19" t="s">
        <v>1254</v>
      </c>
      <c r="E173" s="21">
        <v>0</v>
      </c>
      <c r="F173" s="20">
        <v>6.4</v>
      </c>
      <c r="G173" s="158">
        <v>6.4</v>
      </c>
      <c r="H173" s="133">
        <v>0</v>
      </c>
      <c r="I173" s="134">
        <v>4</v>
      </c>
      <c r="J173" s="159">
        <v>4</v>
      </c>
      <c r="K173" s="147">
        <v>13598</v>
      </c>
      <c r="L173" s="144">
        <v>0</v>
      </c>
      <c r="M173" s="161">
        <v>13598</v>
      </c>
      <c r="N173" s="173">
        <v>11898</v>
      </c>
      <c r="O173" s="174">
        <v>0</v>
      </c>
      <c r="P173" s="178">
        <v>11898</v>
      </c>
    </row>
    <row r="174" spans="1:16" x14ac:dyDescent="0.25">
      <c r="A174" s="129" t="s">
        <v>59</v>
      </c>
      <c r="B174" s="36" t="s">
        <v>307</v>
      </c>
      <c r="C174" s="36" t="s">
        <v>1355</v>
      </c>
      <c r="D174" s="19" t="s">
        <v>1356</v>
      </c>
      <c r="E174" s="21">
        <v>29.1</v>
      </c>
      <c r="F174" s="20">
        <v>0</v>
      </c>
      <c r="G174" s="158">
        <v>29.1</v>
      </c>
      <c r="H174" s="133">
        <v>31.8</v>
      </c>
      <c r="I174" s="134">
        <v>0</v>
      </c>
      <c r="J174" s="159">
        <v>31.8</v>
      </c>
      <c r="K174" s="147">
        <v>61829</v>
      </c>
      <c r="L174" s="144">
        <v>0</v>
      </c>
      <c r="M174" s="161">
        <v>61829</v>
      </c>
      <c r="N174" s="173">
        <v>63742</v>
      </c>
      <c r="O174" s="174">
        <v>0</v>
      </c>
      <c r="P174" s="178">
        <v>63742</v>
      </c>
    </row>
    <row r="175" spans="1:16" x14ac:dyDescent="0.25">
      <c r="A175" s="129" t="s">
        <v>59</v>
      </c>
      <c r="B175" s="36" t="s">
        <v>307</v>
      </c>
      <c r="C175" s="36" t="s">
        <v>1172</v>
      </c>
      <c r="D175" s="19" t="s">
        <v>1173</v>
      </c>
      <c r="E175" s="21">
        <v>6</v>
      </c>
      <c r="F175" s="20">
        <v>0</v>
      </c>
      <c r="G175" s="158">
        <v>6</v>
      </c>
      <c r="H175" s="133">
        <v>6</v>
      </c>
      <c r="I175" s="134">
        <v>0</v>
      </c>
      <c r="J175" s="159">
        <v>6</v>
      </c>
      <c r="K175" s="147">
        <v>12748</v>
      </c>
      <c r="L175" s="144">
        <v>0</v>
      </c>
      <c r="M175" s="161">
        <v>12748</v>
      </c>
      <c r="N175" s="173">
        <v>12748</v>
      </c>
      <c r="O175" s="174">
        <v>0</v>
      </c>
      <c r="P175" s="178">
        <v>12748</v>
      </c>
    </row>
    <row r="176" spans="1:16" x14ac:dyDescent="0.25">
      <c r="A176" s="129" t="s">
        <v>59</v>
      </c>
      <c r="B176" s="36" t="s">
        <v>307</v>
      </c>
      <c r="C176" s="36" t="s">
        <v>656</v>
      </c>
      <c r="D176" s="19" t="s">
        <v>657</v>
      </c>
      <c r="E176" s="21">
        <v>0</v>
      </c>
      <c r="F176" s="20">
        <v>9.8000000000000007</v>
      </c>
      <c r="G176" s="158">
        <v>9.8000000000000007</v>
      </c>
      <c r="H176" s="133">
        <v>0</v>
      </c>
      <c r="I176" s="134">
        <v>11.8</v>
      </c>
      <c r="J176" s="159">
        <v>11.8</v>
      </c>
      <c r="K176" s="147">
        <v>20822</v>
      </c>
      <c r="L176" s="144">
        <v>0</v>
      </c>
      <c r="M176" s="161">
        <v>20822</v>
      </c>
      <c r="N176" s="173">
        <v>22239</v>
      </c>
      <c r="O176" s="174">
        <v>0</v>
      </c>
      <c r="P176" s="178">
        <v>22239</v>
      </c>
    </row>
    <row r="177" spans="1:16" x14ac:dyDescent="0.25">
      <c r="A177" s="129" t="s">
        <v>59</v>
      </c>
      <c r="B177" s="36" t="s">
        <v>307</v>
      </c>
      <c r="C177" s="36" t="s">
        <v>382</v>
      </c>
      <c r="D177" s="19" t="s">
        <v>383</v>
      </c>
      <c r="E177" s="21">
        <v>29.8</v>
      </c>
      <c r="F177" s="20">
        <v>1</v>
      </c>
      <c r="G177" s="158">
        <v>30.8</v>
      </c>
      <c r="H177" s="133">
        <v>32</v>
      </c>
      <c r="I177" s="134">
        <v>1</v>
      </c>
      <c r="J177" s="159">
        <v>33</v>
      </c>
      <c r="K177" s="147">
        <v>65441</v>
      </c>
      <c r="L177" s="144">
        <v>0</v>
      </c>
      <c r="M177" s="161">
        <v>65441</v>
      </c>
      <c r="N177" s="173">
        <v>67000</v>
      </c>
      <c r="O177" s="174">
        <v>0</v>
      </c>
      <c r="P177" s="178">
        <v>67000</v>
      </c>
    </row>
    <row r="178" spans="1:16" x14ac:dyDescent="0.25">
      <c r="A178" s="129" t="s">
        <v>59</v>
      </c>
      <c r="B178" s="36" t="s">
        <v>307</v>
      </c>
      <c r="C178" s="36" t="s">
        <v>623</v>
      </c>
      <c r="D178" s="19" t="s">
        <v>624</v>
      </c>
      <c r="E178" s="21">
        <v>6</v>
      </c>
      <c r="F178" s="20">
        <v>0</v>
      </c>
      <c r="G178" s="158">
        <v>6</v>
      </c>
      <c r="H178" s="133">
        <v>6</v>
      </c>
      <c r="I178" s="134">
        <v>0</v>
      </c>
      <c r="J178" s="159">
        <v>6</v>
      </c>
      <c r="K178" s="147">
        <v>12748</v>
      </c>
      <c r="L178" s="144">
        <v>0</v>
      </c>
      <c r="M178" s="161">
        <v>12748</v>
      </c>
      <c r="N178" s="173">
        <v>12748</v>
      </c>
      <c r="O178" s="174">
        <v>0</v>
      </c>
      <c r="P178" s="178">
        <v>12748</v>
      </c>
    </row>
    <row r="179" spans="1:16" x14ac:dyDescent="0.25">
      <c r="A179" s="129" t="s">
        <v>59</v>
      </c>
      <c r="B179" s="36" t="s">
        <v>307</v>
      </c>
      <c r="C179" s="36" t="s">
        <v>1284</v>
      </c>
      <c r="D179" s="19" t="s">
        <v>1285</v>
      </c>
      <c r="E179" s="21">
        <v>18.600000000000001</v>
      </c>
      <c r="F179" s="20">
        <v>0</v>
      </c>
      <c r="G179" s="158">
        <v>18.600000000000001</v>
      </c>
      <c r="H179" s="133">
        <v>21.7</v>
      </c>
      <c r="I179" s="134">
        <v>0</v>
      </c>
      <c r="J179" s="159">
        <v>21.7</v>
      </c>
      <c r="K179" s="147">
        <v>39520</v>
      </c>
      <c r="L179" s="144">
        <v>0</v>
      </c>
      <c r="M179" s="161">
        <v>39520</v>
      </c>
      <c r="N179" s="173">
        <v>41715</v>
      </c>
      <c r="O179" s="174">
        <v>0</v>
      </c>
      <c r="P179" s="178">
        <v>41715</v>
      </c>
    </row>
    <row r="180" spans="1:16" x14ac:dyDescent="0.25">
      <c r="A180" s="129" t="s">
        <v>59</v>
      </c>
      <c r="B180" s="36" t="s">
        <v>307</v>
      </c>
      <c r="C180" s="36" t="s">
        <v>1598</v>
      </c>
      <c r="D180" s="19" t="s">
        <v>1599</v>
      </c>
      <c r="E180" s="21">
        <v>51.7</v>
      </c>
      <c r="F180" s="20">
        <v>2</v>
      </c>
      <c r="G180" s="158">
        <v>53.7</v>
      </c>
      <c r="H180" s="133">
        <v>56.7</v>
      </c>
      <c r="I180" s="134">
        <v>2.4</v>
      </c>
      <c r="J180" s="159">
        <v>59.1</v>
      </c>
      <c r="K180" s="147">
        <v>114097</v>
      </c>
      <c r="L180" s="144">
        <v>0</v>
      </c>
      <c r="M180" s="161">
        <v>114097</v>
      </c>
      <c r="N180" s="173">
        <v>117922</v>
      </c>
      <c r="O180" s="174">
        <v>0</v>
      </c>
      <c r="P180" s="178">
        <v>117922</v>
      </c>
    </row>
    <row r="181" spans="1:16" x14ac:dyDescent="0.25">
      <c r="A181" s="129" t="s">
        <v>59</v>
      </c>
      <c r="B181" s="36" t="s">
        <v>307</v>
      </c>
      <c r="C181" s="36" t="s">
        <v>1300</v>
      </c>
      <c r="D181" s="19" t="s">
        <v>1350</v>
      </c>
      <c r="E181" s="21">
        <v>41.6</v>
      </c>
      <c r="F181" s="20">
        <v>6.9</v>
      </c>
      <c r="G181" s="158">
        <v>48.5</v>
      </c>
      <c r="H181" s="133">
        <v>36.200000000000003</v>
      </c>
      <c r="I181" s="134">
        <v>5.8999999999999995</v>
      </c>
      <c r="J181" s="159">
        <v>42.1</v>
      </c>
      <c r="K181" s="147">
        <v>103049</v>
      </c>
      <c r="L181" s="144">
        <v>0</v>
      </c>
      <c r="M181" s="161">
        <v>103049</v>
      </c>
      <c r="N181" s="173">
        <v>98517</v>
      </c>
      <c r="O181" s="174">
        <v>0</v>
      </c>
      <c r="P181" s="178">
        <v>98517</v>
      </c>
    </row>
    <row r="182" spans="1:16" x14ac:dyDescent="0.25">
      <c r="A182" s="129" t="s">
        <v>59</v>
      </c>
      <c r="B182" s="36" t="s">
        <v>307</v>
      </c>
      <c r="C182" s="36" t="s">
        <v>1297</v>
      </c>
      <c r="D182" s="19" t="s">
        <v>1298</v>
      </c>
      <c r="E182" s="21">
        <v>6</v>
      </c>
      <c r="F182" s="20">
        <v>0</v>
      </c>
      <c r="G182" s="158">
        <v>6</v>
      </c>
      <c r="H182" s="133">
        <v>7</v>
      </c>
      <c r="I182" s="134">
        <v>0</v>
      </c>
      <c r="J182" s="159">
        <v>7</v>
      </c>
      <c r="K182" s="147">
        <v>5884</v>
      </c>
      <c r="L182" s="144">
        <v>0</v>
      </c>
      <c r="M182" s="161">
        <v>5884</v>
      </c>
      <c r="N182" s="173">
        <v>6211</v>
      </c>
      <c r="O182" s="174">
        <v>0</v>
      </c>
      <c r="P182" s="178">
        <v>6211</v>
      </c>
    </row>
    <row r="183" spans="1:16" x14ac:dyDescent="0.25">
      <c r="A183" s="129" t="s">
        <v>59</v>
      </c>
      <c r="B183" s="36" t="s">
        <v>307</v>
      </c>
      <c r="C183" s="36" t="s">
        <v>1453</v>
      </c>
      <c r="D183" s="19" t="s">
        <v>1454</v>
      </c>
      <c r="E183" s="21">
        <v>6</v>
      </c>
      <c r="F183" s="20">
        <v>2</v>
      </c>
      <c r="G183" s="158">
        <v>8</v>
      </c>
      <c r="H183" s="133">
        <v>6</v>
      </c>
      <c r="I183" s="134">
        <v>2</v>
      </c>
      <c r="J183" s="159">
        <v>8</v>
      </c>
      <c r="K183" s="147">
        <v>16998</v>
      </c>
      <c r="L183" s="144">
        <v>0</v>
      </c>
      <c r="M183" s="161">
        <v>16998</v>
      </c>
      <c r="N183" s="173">
        <v>16998</v>
      </c>
      <c r="O183" s="174">
        <v>0</v>
      </c>
      <c r="P183" s="178">
        <v>16998</v>
      </c>
    </row>
    <row r="184" spans="1:16" x14ac:dyDescent="0.25">
      <c r="A184" s="129" t="s">
        <v>59</v>
      </c>
      <c r="B184" s="36" t="s">
        <v>307</v>
      </c>
      <c r="C184" s="36" t="s">
        <v>1032</v>
      </c>
      <c r="D184" s="19" t="s">
        <v>1033</v>
      </c>
      <c r="E184" s="21">
        <v>6</v>
      </c>
      <c r="F184" s="20">
        <v>0</v>
      </c>
      <c r="G184" s="158">
        <v>6</v>
      </c>
      <c r="H184" s="133">
        <v>6</v>
      </c>
      <c r="I184" s="134">
        <v>0</v>
      </c>
      <c r="J184" s="159">
        <v>6</v>
      </c>
      <c r="K184" s="147">
        <v>12748</v>
      </c>
      <c r="L184" s="144">
        <v>0</v>
      </c>
      <c r="M184" s="161">
        <v>12748</v>
      </c>
      <c r="N184" s="173">
        <v>12748</v>
      </c>
      <c r="O184" s="174">
        <v>0</v>
      </c>
      <c r="P184" s="178">
        <v>12748</v>
      </c>
    </row>
    <row r="185" spans="1:16" x14ac:dyDescent="0.25">
      <c r="A185" s="129" t="s">
        <v>59</v>
      </c>
      <c r="B185" s="36" t="s">
        <v>307</v>
      </c>
      <c r="C185" s="36" t="s">
        <v>1727</v>
      </c>
      <c r="D185" s="19" t="s">
        <v>1728</v>
      </c>
      <c r="E185" s="21">
        <v>0</v>
      </c>
      <c r="F185" s="20">
        <v>3</v>
      </c>
      <c r="G185" s="158">
        <v>3</v>
      </c>
      <c r="H185" s="133">
        <v>0</v>
      </c>
      <c r="I185" s="134">
        <v>9</v>
      </c>
      <c r="J185" s="159">
        <v>9</v>
      </c>
      <c r="K185" s="147">
        <v>6374</v>
      </c>
      <c r="L185" s="144">
        <v>0</v>
      </c>
      <c r="M185" s="161">
        <v>6374</v>
      </c>
      <c r="N185" s="173">
        <v>10624</v>
      </c>
      <c r="O185" s="174">
        <v>0</v>
      </c>
      <c r="P185" s="178">
        <v>10624</v>
      </c>
    </row>
    <row r="186" spans="1:16" x14ac:dyDescent="0.25">
      <c r="A186" s="129" t="s">
        <v>59</v>
      </c>
      <c r="B186" s="36" t="s">
        <v>307</v>
      </c>
      <c r="C186" s="36" t="s">
        <v>603</v>
      </c>
      <c r="D186" s="19" t="s">
        <v>604</v>
      </c>
      <c r="E186" s="21">
        <v>26</v>
      </c>
      <c r="F186" s="20">
        <v>0</v>
      </c>
      <c r="G186" s="158">
        <v>26</v>
      </c>
      <c r="H186" s="133">
        <v>30</v>
      </c>
      <c r="I186" s="134">
        <v>0</v>
      </c>
      <c r="J186" s="159">
        <v>30</v>
      </c>
      <c r="K186" s="147">
        <v>55242</v>
      </c>
      <c r="L186" s="144">
        <v>0</v>
      </c>
      <c r="M186" s="161">
        <v>55242</v>
      </c>
      <c r="N186" s="173">
        <v>58076</v>
      </c>
      <c r="O186" s="174">
        <v>0</v>
      </c>
      <c r="P186" s="178">
        <v>58076</v>
      </c>
    </row>
    <row r="187" spans="1:16" x14ac:dyDescent="0.25">
      <c r="A187" s="129" t="s">
        <v>59</v>
      </c>
      <c r="B187" s="36" t="s">
        <v>307</v>
      </c>
      <c r="C187" s="36" t="s">
        <v>1107</v>
      </c>
      <c r="D187" s="19" t="s">
        <v>1108</v>
      </c>
      <c r="E187" s="21">
        <v>62</v>
      </c>
      <c r="F187" s="20">
        <v>1.3</v>
      </c>
      <c r="G187" s="158">
        <v>63.3</v>
      </c>
      <c r="H187" s="133">
        <v>54.6</v>
      </c>
      <c r="I187" s="134">
        <v>3.3</v>
      </c>
      <c r="J187" s="159">
        <v>57.9</v>
      </c>
      <c r="K187" s="147">
        <v>134495</v>
      </c>
      <c r="L187" s="144">
        <v>0</v>
      </c>
      <c r="M187" s="161">
        <v>134495</v>
      </c>
      <c r="N187" s="173">
        <v>130670</v>
      </c>
      <c r="O187" s="174">
        <v>0</v>
      </c>
      <c r="P187" s="178">
        <v>130670</v>
      </c>
    </row>
    <row r="188" spans="1:16" x14ac:dyDescent="0.25">
      <c r="A188" s="129" t="s">
        <v>59</v>
      </c>
      <c r="B188" s="36" t="s">
        <v>307</v>
      </c>
      <c r="C188" s="36" t="s">
        <v>555</v>
      </c>
      <c r="D188" s="19" t="s">
        <v>556</v>
      </c>
      <c r="E188" s="21">
        <v>10.1</v>
      </c>
      <c r="F188" s="20">
        <v>0.6</v>
      </c>
      <c r="G188" s="158">
        <v>10.7</v>
      </c>
      <c r="H188" s="133">
        <v>10</v>
      </c>
      <c r="I188" s="134">
        <v>0.1</v>
      </c>
      <c r="J188" s="159">
        <v>10.1</v>
      </c>
      <c r="K188" s="147">
        <v>22735</v>
      </c>
      <c r="L188" s="144">
        <v>0</v>
      </c>
      <c r="M188" s="161">
        <v>22735</v>
      </c>
      <c r="N188" s="173">
        <v>22310</v>
      </c>
      <c r="O188" s="174">
        <v>0</v>
      </c>
      <c r="P188" s="178">
        <v>22310</v>
      </c>
    </row>
    <row r="189" spans="1:16" x14ac:dyDescent="0.25">
      <c r="A189" s="129" t="s">
        <v>59</v>
      </c>
      <c r="B189" s="36" t="s">
        <v>307</v>
      </c>
      <c r="C189" s="36" t="s">
        <v>1420</v>
      </c>
      <c r="D189" s="19" t="s">
        <v>1421</v>
      </c>
      <c r="E189" s="21">
        <v>33.200000000000003</v>
      </c>
      <c r="F189" s="20">
        <v>0.7</v>
      </c>
      <c r="G189" s="158">
        <v>33.9</v>
      </c>
      <c r="H189" s="133">
        <v>31.4</v>
      </c>
      <c r="I189" s="134">
        <v>3</v>
      </c>
      <c r="J189" s="159">
        <v>34.4</v>
      </c>
      <c r="K189" s="147">
        <v>33407</v>
      </c>
      <c r="L189" s="144">
        <v>0</v>
      </c>
      <c r="M189" s="161">
        <v>33407</v>
      </c>
      <c r="N189" s="173">
        <v>33632</v>
      </c>
      <c r="O189" s="174">
        <v>0</v>
      </c>
      <c r="P189" s="178">
        <v>33632</v>
      </c>
    </row>
    <row r="190" spans="1:16" x14ac:dyDescent="0.25">
      <c r="A190" s="129" t="s">
        <v>59</v>
      </c>
      <c r="B190" s="36" t="s">
        <v>307</v>
      </c>
      <c r="C190" s="36" t="s">
        <v>692</v>
      </c>
      <c r="D190" s="19" t="s">
        <v>693</v>
      </c>
      <c r="E190" s="21">
        <v>13</v>
      </c>
      <c r="F190" s="20">
        <v>0</v>
      </c>
      <c r="G190" s="158">
        <v>13</v>
      </c>
      <c r="H190" s="133">
        <v>12</v>
      </c>
      <c r="I190" s="134">
        <v>0</v>
      </c>
      <c r="J190" s="159">
        <v>12</v>
      </c>
      <c r="K190" s="147">
        <v>27621</v>
      </c>
      <c r="L190" s="144">
        <v>0</v>
      </c>
      <c r="M190" s="161">
        <v>27621</v>
      </c>
      <c r="N190" s="173">
        <v>26913</v>
      </c>
      <c r="O190" s="174">
        <v>0</v>
      </c>
      <c r="P190" s="178">
        <v>26913</v>
      </c>
    </row>
    <row r="191" spans="1:16" x14ac:dyDescent="0.25">
      <c r="A191" s="129" t="s">
        <v>59</v>
      </c>
      <c r="B191" s="36" t="s">
        <v>307</v>
      </c>
      <c r="C191" s="36" t="s">
        <v>582</v>
      </c>
      <c r="D191" s="19" t="s">
        <v>583</v>
      </c>
      <c r="E191" s="21">
        <v>9</v>
      </c>
      <c r="F191" s="20">
        <v>0</v>
      </c>
      <c r="G191" s="158">
        <v>9</v>
      </c>
      <c r="H191" s="133">
        <v>10.4</v>
      </c>
      <c r="I191" s="134">
        <v>0</v>
      </c>
      <c r="J191" s="159">
        <v>10.4</v>
      </c>
      <c r="K191" s="147">
        <v>19122</v>
      </c>
      <c r="L191" s="144">
        <v>0</v>
      </c>
      <c r="M191" s="161">
        <v>19122</v>
      </c>
      <c r="N191" s="173">
        <v>20114</v>
      </c>
      <c r="O191" s="174">
        <v>0</v>
      </c>
      <c r="P191" s="178">
        <v>20114</v>
      </c>
    </row>
    <row r="192" spans="1:16" x14ac:dyDescent="0.25">
      <c r="A192" s="129" t="s">
        <v>59</v>
      </c>
      <c r="B192" s="36" t="s">
        <v>307</v>
      </c>
      <c r="C192" s="36" t="s">
        <v>1379</v>
      </c>
      <c r="D192" s="19" t="s">
        <v>1380</v>
      </c>
      <c r="E192" s="21">
        <v>30.4</v>
      </c>
      <c r="F192" s="20">
        <v>4</v>
      </c>
      <c r="G192" s="158">
        <v>34.4</v>
      </c>
      <c r="H192" s="133">
        <v>38.299999999999997</v>
      </c>
      <c r="I192" s="134">
        <v>1</v>
      </c>
      <c r="J192" s="159">
        <v>39.299999999999997</v>
      </c>
      <c r="K192" s="147">
        <v>73090</v>
      </c>
      <c r="L192" s="144">
        <v>0</v>
      </c>
      <c r="M192" s="161">
        <v>73090</v>
      </c>
      <c r="N192" s="173">
        <v>76561</v>
      </c>
      <c r="O192" s="174">
        <v>0</v>
      </c>
      <c r="P192" s="178">
        <v>76561</v>
      </c>
    </row>
    <row r="193" spans="1:16" x14ac:dyDescent="0.25">
      <c r="A193" s="129" t="s">
        <v>59</v>
      </c>
      <c r="B193" s="36" t="s">
        <v>307</v>
      </c>
      <c r="C193" s="36" t="s">
        <v>1455</v>
      </c>
      <c r="D193" s="19" t="s">
        <v>1456</v>
      </c>
      <c r="E193" s="21">
        <v>7.5</v>
      </c>
      <c r="F193" s="20">
        <v>5.6</v>
      </c>
      <c r="G193" s="158">
        <v>13.1</v>
      </c>
      <c r="H193" s="133">
        <v>7.5</v>
      </c>
      <c r="I193" s="134">
        <v>4.4000000000000004</v>
      </c>
      <c r="J193" s="159">
        <v>11.9</v>
      </c>
      <c r="K193" s="147">
        <v>27833</v>
      </c>
      <c r="L193" s="144">
        <v>0</v>
      </c>
      <c r="M193" s="161">
        <v>27833</v>
      </c>
      <c r="N193" s="173">
        <v>26984</v>
      </c>
      <c r="O193" s="174">
        <v>0</v>
      </c>
      <c r="P193" s="178">
        <v>26984</v>
      </c>
    </row>
    <row r="194" spans="1:16" x14ac:dyDescent="0.25">
      <c r="A194" s="129" t="s">
        <v>59</v>
      </c>
      <c r="B194" s="36" t="s">
        <v>307</v>
      </c>
      <c r="C194" s="36" t="s">
        <v>1472</v>
      </c>
      <c r="D194" s="19" t="s">
        <v>1473</v>
      </c>
      <c r="E194" s="21">
        <v>0</v>
      </c>
      <c r="F194" s="20">
        <v>0</v>
      </c>
      <c r="G194" s="158">
        <v>0</v>
      </c>
      <c r="H194" s="133">
        <v>0.3</v>
      </c>
      <c r="I194" s="134">
        <v>0</v>
      </c>
      <c r="J194" s="159">
        <v>0.3</v>
      </c>
      <c r="K194" s="147">
        <v>0</v>
      </c>
      <c r="L194" s="144">
        <v>0</v>
      </c>
      <c r="M194" s="161">
        <v>0</v>
      </c>
      <c r="N194" s="173">
        <v>98</v>
      </c>
      <c r="O194" s="174">
        <v>0</v>
      </c>
      <c r="P194" s="178">
        <v>98</v>
      </c>
    </row>
    <row r="195" spans="1:16" x14ac:dyDescent="0.25">
      <c r="A195" s="129" t="s">
        <v>59</v>
      </c>
      <c r="B195" s="36" t="s">
        <v>307</v>
      </c>
      <c r="C195" s="36" t="s">
        <v>1556</v>
      </c>
      <c r="D195" s="19" t="s">
        <v>1557</v>
      </c>
      <c r="E195" s="21">
        <v>14</v>
      </c>
      <c r="F195" s="20">
        <v>0</v>
      </c>
      <c r="G195" s="158">
        <v>14</v>
      </c>
      <c r="H195" s="133">
        <v>17</v>
      </c>
      <c r="I195" s="134">
        <v>0</v>
      </c>
      <c r="J195" s="159">
        <v>17</v>
      </c>
      <c r="K195" s="147">
        <v>29746</v>
      </c>
      <c r="L195" s="144">
        <v>0</v>
      </c>
      <c r="M195" s="161">
        <v>29746</v>
      </c>
      <c r="N195" s="173">
        <v>31871</v>
      </c>
      <c r="O195" s="174">
        <v>0</v>
      </c>
      <c r="P195" s="178">
        <v>31871</v>
      </c>
    </row>
    <row r="196" spans="1:16" x14ac:dyDescent="0.25">
      <c r="A196" s="129" t="s">
        <v>59</v>
      </c>
      <c r="B196" s="36" t="s">
        <v>307</v>
      </c>
      <c r="C196" s="36" t="s">
        <v>1336</v>
      </c>
      <c r="D196" s="19" t="s">
        <v>1337</v>
      </c>
      <c r="E196" s="21">
        <v>4.2</v>
      </c>
      <c r="F196" s="20">
        <v>0</v>
      </c>
      <c r="G196" s="158">
        <v>4.2</v>
      </c>
      <c r="H196" s="133">
        <v>4</v>
      </c>
      <c r="I196" s="134">
        <v>0</v>
      </c>
      <c r="J196" s="159">
        <v>4</v>
      </c>
      <c r="K196" s="147">
        <v>8924</v>
      </c>
      <c r="L196" s="144">
        <v>0</v>
      </c>
      <c r="M196" s="161">
        <v>8924</v>
      </c>
      <c r="N196" s="173">
        <v>8782</v>
      </c>
      <c r="O196" s="174">
        <v>0</v>
      </c>
      <c r="P196" s="178">
        <v>8782</v>
      </c>
    </row>
    <row r="197" spans="1:16" x14ac:dyDescent="0.25">
      <c r="A197" s="129" t="s">
        <v>59</v>
      </c>
      <c r="B197" s="36" t="s">
        <v>307</v>
      </c>
      <c r="C197" s="36" t="s">
        <v>1247</v>
      </c>
      <c r="D197" s="19" t="s">
        <v>1248</v>
      </c>
      <c r="E197" s="21">
        <v>7.1</v>
      </c>
      <c r="F197" s="20">
        <v>1</v>
      </c>
      <c r="G197" s="158">
        <v>8.1</v>
      </c>
      <c r="H197" s="133">
        <v>8.5</v>
      </c>
      <c r="I197" s="134">
        <v>1</v>
      </c>
      <c r="J197" s="159">
        <v>9.5</v>
      </c>
      <c r="K197" s="147">
        <v>17210</v>
      </c>
      <c r="L197" s="144">
        <v>0</v>
      </c>
      <c r="M197" s="161">
        <v>17210</v>
      </c>
      <c r="N197" s="173">
        <v>18202</v>
      </c>
      <c r="O197" s="174">
        <v>0</v>
      </c>
      <c r="P197" s="178">
        <v>18202</v>
      </c>
    </row>
    <row r="198" spans="1:16" x14ac:dyDescent="0.25">
      <c r="A198" s="129" t="s">
        <v>59</v>
      </c>
      <c r="B198" s="36" t="s">
        <v>307</v>
      </c>
      <c r="C198" s="36" t="s">
        <v>1645</v>
      </c>
      <c r="D198" s="19" t="s">
        <v>1646</v>
      </c>
      <c r="E198" s="21">
        <v>34.700000000000003</v>
      </c>
      <c r="F198" s="20">
        <v>0.5</v>
      </c>
      <c r="G198" s="158">
        <v>35.200000000000003</v>
      </c>
      <c r="H198" s="133">
        <v>35.700000000000003</v>
      </c>
      <c r="I198" s="134">
        <v>0.5</v>
      </c>
      <c r="J198" s="159">
        <v>36.200000000000003</v>
      </c>
      <c r="K198" s="147">
        <v>74791</v>
      </c>
      <c r="L198" s="144">
        <v>0</v>
      </c>
      <c r="M198" s="161">
        <v>74791</v>
      </c>
      <c r="N198" s="173">
        <v>75498</v>
      </c>
      <c r="O198" s="174">
        <v>0</v>
      </c>
      <c r="P198" s="178">
        <v>75498</v>
      </c>
    </row>
    <row r="199" spans="1:16" x14ac:dyDescent="0.25">
      <c r="A199" s="129" t="s">
        <v>59</v>
      </c>
      <c r="B199" s="36" t="s">
        <v>307</v>
      </c>
      <c r="C199" s="36" t="s">
        <v>1488</v>
      </c>
      <c r="D199" s="19" t="s">
        <v>1489</v>
      </c>
      <c r="E199" s="21">
        <v>5</v>
      </c>
      <c r="F199" s="20">
        <v>0</v>
      </c>
      <c r="G199" s="158">
        <v>5</v>
      </c>
      <c r="H199" s="133">
        <v>6</v>
      </c>
      <c r="I199" s="134">
        <v>0</v>
      </c>
      <c r="J199" s="159">
        <v>6</v>
      </c>
      <c r="K199" s="147">
        <v>4903</v>
      </c>
      <c r="L199" s="144">
        <v>0</v>
      </c>
      <c r="M199" s="161">
        <v>4903</v>
      </c>
      <c r="N199" s="173">
        <v>5230</v>
      </c>
      <c r="O199" s="174">
        <v>0</v>
      </c>
      <c r="P199" s="178">
        <v>5230</v>
      </c>
    </row>
    <row r="200" spans="1:16" x14ac:dyDescent="0.25">
      <c r="A200" s="129" t="s">
        <v>59</v>
      </c>
      <c r="B200" s="36" t="s">
        <v>307</v>
      </c>
      <c r="C200" s="36" t="s">
        <v>1400</v>
      </c>
      <c r="D200" s="19" t="s">
        <v>1401</v>
      </c>
      <c r="E200" s="21">
        <v>23</v>
      </c>
      <c r="F200" s="20">
        <v>0</v>
      </c>
      <c r="G200" s="158">
        <v>23</v>
      </c>
      <c r="H200" s="133">
        <v>25.1</v>
      </c>
      <c r="I200" s="134">
        <v>0</v>
      </c>
      <c r="J200" s="159">
        <v>25.1</v>
      </c>
      <c r="K200" s="147">
        <v>48869</v>
      </c>
      <c r="L200" s="144">
        <v>0</v>
      </c>
      <c r="M200" s="161">
        <v>48869</v>
      </c>
      <c r="N200" s="173">
        <v>50356</v>
      </c>
      <c r="O200" s="174">
        <v>0</v>
      </c>
      <c r="P200" s="178">
        <v>50356</v>
      </c>
    </row>
    <row r="201" spans="1:16" x14ac:dyDescent="0.25">
      <c r="A201" s="129" t="s">
        <v>59</v>
      </c>
      <c r="B201" s="36" t="s">
        <v>307</v>
      </c>
      <c r="C201" s="36" t="s">
        <v>1466</v>
      </c>
      <c r="D201" s="19" t="s">
        <v>1467</v>
      </c>
      <c r="E201" s="21">
        <v>5</v>
      </c>
      <c r="F201" s="20">
        <v>0</v>
      </c>
      <c r="G201" s="158">
        <v>5</v>
      </c>
      <c r="H201" s="133">
        <v>5</v>
      </c>
      <c r="I201" s="134">
        <v>0</v>
      </c>
      <c r="J201" s="159">
        <v>5</v>
      </c>
      <c r="K201" s="147">
        <v>4903</v>
      </c>
      <c r="L201" s="144">
        <v>0</v>
      </c>
      <c r="M201" s="161">
        <v>4903</v>
      </c>
      <c r="N201" s="173">
        <v>4903</v>
      </c>
      <c r="O201" s="174">
        <v>0</v>
      </c>
      <c r="P201" s="178">
        <v>4903</v>
      </c>
    </row>
    <row r="202" spans="1:16" x14ac:dyDescent="0.25">
      <c r="A202" s="129" t="s">
        <v>59</v>
      </c>
      <c r="B202" s="36" t="s">
        <v>307</v>
      </c>
      <c r="C202" s="36" t="s">
        <v>577</v>
      </c>
      <c r="D202" s="19" t="s">
        <v>578</v>
      </c>
      <c r="E202" s="21">
        <v>38.299999999999997</v>
      </c>
      <c r="F202" s="20">
        <v>0</v>
      </c>
      <c r="G202" s="158">
        <v>38.299999999999997</v>
      </c>
      <c r="H202" s="133">
        <v>37</v>
      </c>
      <c r="I202" s="134">
        <v>0</v>
      </c>
      <c r="J202" s="159">
        <v>37</v>
      </c>
      <c r="K202" s="147">
        <v>81377</v>
      </c>
      <c r="L202" s="144">
        <v>0</v>
      </c>
      <c r="M202" s="161">
        <v>81377</v>
      </c>
      <c r="N202" s="173">
        <v>80456</v>
      </c>
      <c r="O202" s="174">
        <v>0</v>
      </c>
      <c r="P202" s="178">
        <v>80456</v>
      </c>
    </row>
    <row r="203" spans="1:16" x14ac:dyDescent="0.25">
      <c r="A203" s="129" t="s">
        <v>59</v>
      </c>
      <c r="B203" s="36" t="s">
        <v>307</v>
      </c>
      <c r="C203" s="36" t="s">
        <v>1483</v>
      </c>
      <c r="D203" s="19" t="s">
        <v>1484</v>
      </c>
      <c r="E203" s="21">
        <v>6</v>
      </c>
      <c r="F203" s="20">
        <v>0</v>
      </c>
      <c r="G203" s="158">
        <v>6</v>
      </c>
      <c r="H203" s="133">
        <v>5</v>
      </c>
      <c r="I203" s="134">
        <v>0</v>
      </c>
      <c r="J203" s="159">
        <v>5</v>
      </c>
      <c r="K203" s="147">
        <v>5884</v>
      </c>
      <c r="L203" s="144">
        <v>0</v>
      </c>
      <c r="M203" s="161">
        <v>5884</v>
      </c>
      <c r="N203" s="173">
        <v>5557</v>
      </c>
      <c r="O203" s="174">
        <v>0</v>
      </c>
      <c r="P203" s="178">
        <v>5557</v>
      </c>
    </row>
    <row r="204" spans="1:16" x14ac:dyDescent="0.25">
      <c r="A204" s="129" t="s">
        <v>59</v>
      </c>
      <c r="B204" s="36" t="s">
        <v>307</v>
      </c>
      <c r="C204" s="36" t="s">
        <v>1447</v>
      </c>
      <c r="D204" s="19" t="s">
        <v>1448</v>
      </c>
      <c r="E204" s="21">
        <v>7</v>
      </c>
      <c r="F204" s="20">
        <v>0</v>
      </c>
      <c r="G204" s="158">
        <v>7</v>
      </c>
      <c r="H204" s="133">
        <v>7</v>
      </c>
      <c r="I204" s="134">
        <v>0</v>
      </c>
      <c r="J204" s="159">
        <v>7</v>
      </c>
      <c r="K204" s="147">
        <v>6864</v>
      </c>
      <c r="L204" s="144">
        <v>0</v>
      </c>
      <c r="M204" s="161">
        <v>6864</v>
      </c>
      <c r="N204" s="173">
        <v>6864</v>
      </c>
      <c r="O204" s="174">
        <v>0</v>
      </c>
      <c r="P204" s="178">
        <v>6864</v>
      </c>
    </row>
    <row r="205" spans="1:16" x14ac:dyDescent="0.25">
      <c r="A205" s="129" t="s">
        <v>59</v>
      </c>
      <c r="B205" s="36" t="s">
        <v>307</v>
      </c>
      <c r="C205" s="36" t="s">
        <v>1573</v>
      </c>
      <c r="D205" s="19" t="s">
        <v>1574</v>
      </c>
      <c r="E205" s="21">
        <v>0</v>
      </c>
      <c r="F205" s="20">
        <v>5</v>
      </c>
      <c r="G205" s="158">
        <v>5</v>
      </c>
      <c r="H205" s="133">
        <v>0</v>
      </c>
      <c r="I205" s="134">
        <v>6.5</v>
      </c>
      <c r="J205" s="159">
        <v>6.5</v>
      </c>
      <c r="K205" s="147">
        <v>4903</v>
      </c>
      <c r="L205" s="144">
        <v>0</v>
      </c>
      <c r="M205" s="161">
        <v>4903</v>
      </c>
      <c r="N205" s="173">
        <v>5394</v>
      </c>
      <c r="O205" s="174">
        <v>0</v>
      </c>
      <c r="P205" s="178">
        <v>5394</v>
      </c>
    </row>
    <row r="206" spans="1:16" x14ac:dyDescent="0.25">
      <c r="A206" s="129" t="s">
        <v>59</v>
      </c>
      <c r="B206" s="36" t="s">
        <v>307</v>
      </c>
      <c r="C206" s="36" t="s">
        <v>1514</v>
      </c>
      <c r="D206" s="19" t="s">
        <v>1515</v>
      </c>
      <c r="E206" s="21">
        <v>5.3</v>
      </c>
      <c r="F206" s="20">
        <v>0</v>
      </c>
      <c r="G206" s="158">
        <v>5.3</v>
      </c>
      <c r="H206" s="133">
        <v>5</v>
      </c>
      <c r="I206" s="134">
        <v>0</v>
      </c>
      <c r="J206" s="159">
        <v>5</v>
      </c>
      <c r="K206" s="147">
        <v>5197</v>
      </c>
      <c r="L206" s="144">
        <v>0</v>
      </c>
      <c r="M206" s="161">
        <v>5197</v>
      </c>
      <c r="N206" s="173">
        <v>5099</v>
      </c>
      <c r="O206" s="174">
        <v>0</v>
      </c>
      <c r="P206" s="178">
        <v>5099</v>
      </c>
    </row>
    <row r="207" spans="1:16" x14ac:dyDescent="0.25">
      <c r="A207" s="129" t="s">
        <v>59</v>
      </c>
      <c r="B207" s="36" t="s">
        <v>307</v>
      </c>
      <c r="C207" s="36" t="s">
        <v>1517</v>
      </c>
      <c r="D207" s="19" t="s">
        <v>1518</v>
      </c>
      <c r="E207" s="21">
        <v>4</v>
      </c>
      <c r="F207" s="20">
        <v>0</v>
      </c>
      <c r="G207" s="158">
        <v>4</v>
      </c>
      <c r="H207" s="133">
        <v>3</v>
      </c>
      <c r="I207" s="134">
        <v>0</v>
      </c>
      <c r="J207" s="159">
        <v>3</v>
      </c>
      <c r="K207" s="147">
        <v>8499</v>
      </c>
      <c r="L207" s="144">
        <v>0</v>
      </c>
      <c r="M207" s="161">
        <v>8499</v>
      </c>
      <c r="N207" s="173">
        <v>7791</v>
      </c>
      <c r="O207" s="174">
        <v>0</v>
      </c>
      <c r="P207" s="178">
        <v>7791</v>
      </c>
    </row>
    <row r="208" spans="1:16" x14ac:dyDescent="0.25">
      <c r="A208" s="129" t="s">
        <v>59</v>
      </c>
      <c r="B208" s="36" t="s">
        <v>307</v>
      </c>
      <c r="C208" s="36" t="s">
        <v>1442</v>
      </c>
      <c r="D208" s="19" t="s">
        <v>1443</v>
      </c>
      <c r="E208" s="21">
        <v>49.3</v>
      </c>
      <c r="F208" s="20">
        <v>3.5</v>
      </c>
      <c r="G208" s="158">
        <v>52.8</v>
      </c>
      <c r="H208" s="133">
        <v>55.1</v>
      </c>
      <c r="I208" s="134">
        <v>3.9000000000000004</v>
      </c>
      <c r="J208" s="159">
        <v>59</v>
      </c>
      <c r="K208" s="147">
        <v>112186</v>
      </c>
      <c r="L208" s="144">
        <v>0</v>
      </c>
      <c r="M208" s="161">
        <v>112186</v>
      </c>
      <c r="N208" s="173">
        <v>116577</v>
      </c>
      <c r="O208" s="174">
        <v>0</v>
      </c>
      <c r="P208" s="178">
        <v>116577</v>
      </c>
    </row>
    <row r="209" spans="1:16" x14ac:dyDescent="0.25">
      <c r="A209" s="129" t="s">
        <v>59</v>
      </c>
      <c r="B209" s="36" t="s">
        <v>307</v>
      </c>
      <c r="C209" s="36" t="s">
        <v>659</v>
      </c>
      <c r="D209" s="19" t="s">
        <v>660</v>
      </c>
      <c r="E209" s="21">
        <v>24.5</v>
      </c>
      <c r="F209" s="20">
        <v>6</v>
      </c>
      <c r="G209" s="158">
        <v>30.5</v>
      </c>
      <c r="H209" s="133">
        <v>37.700000000000003</v>
      </c>
      <c r="I209" s="134">
        <v>6</v>
      </c>
      <c r="J209" s="159">
        <v>43.7</v>
      </c>
      <c r="K209" s="147">
        <v>64804</v>
      </c>
      <c r="L209" s="144">
        <v>0</v>
      </c>
      <c r="M209" s="161">
        <v>64804</v>
      </c>
      <c r="N209" s="173">
        <v>74153</v>
      </c>
      <c r="O209" s="174">
        <v>0</v>
      </c>
      <c r="P209" s="178">
        <v>74153</v>
      </c>
    </row>
    <row r="210" spans="1:16" x14ac:dyDescent="0.25">
      <c r="A210" s="129" t="s">
        <v>59</v>
      </c>
      <c r="B210" s="36" t="s">
        <v>307</v>
      </c>
      <c r="C210" s="36" t="s">
        <v>429</v>
      </c>
      <c r="D210" s="19" t="s">
        <v>430</v>
      </c>
      <c r="E210" s="21">
        <v>28</v>
      </c>
      <c r="F210" s="20">
        <v>1</v>
      </c>
      <c r="G210" s="158">
        <v>29</v>
      </c>
      <c r="H210" s="133">
        <v>35</v>
      </c>
      <c r="I210" s="134">
        <v>0</v>
      </c>
      <c r="J210" s="159">
        <v>35</v>
      </c>
      <c r="K210" s="147">
        <v>61617</v>
      </c>
      <c r="L210" s="144">
        <v>0</v>
      </c>
      <c r="M210" s="161">
        <v>61617</v>
      </c>
      <c r="N210" s="173">
        <v>65866</v>
      </c>
      <c r="O210" s="174">
        <v>0</v>
      </c>
      <c r="P210" s="178">
        <v>65866</v>
      </c>
    </row>
    <row r="211" spans="1:16" x14ac:dyDescent="0.25">
      <c r="A211" s="129" t="s">
        <v>59</v>
      </c>
      <c r="B211" s="36" t="s">
        <v>307</v>
      </c>
      <c r="C211" s="36" t="s">
        <v>1704</v>
      </c>
      <c r="D211" s="19" t="s">
        <v>1705</v>
      </c>
      <c r="E211" s="21">
        <v>0</v>
      </c>
      <c r="F211" s="20">
        <v>3.7</v>
      </c>
      <c r="G211" s="158">
        <v>3.7</v>
      </c>
      <c r="H211" s="133">
        <v>0</v>
      </c>
      <c r="I211" s="134">
        <v>4.0999999999999996</v>
      </c>
      <c r="J211" s="159">
        <v>4.0999999999999996</v>
      </c>
      <c r="K211" s="147">
        <v>7861</v>
      </c>
      <c r="L211" s="144">
        <v>0</v>
      </c>
      <c r="M211" s="161">
        <v>7861</v>
      </c>
      <c r="N211" s="173">
        <v>8145</v>
      </c>
      <c r="O211" s="174">
        <v>0</v>
      </c>
      <c r="P211" s="178">
        <v>8145</v>
      </c>
    </row>
    <row r="212" spans="1:16" x14ac:dyDescent="0.25">
      <c r="A212" s="129" t="s">
        <v>59</v>
      </c>
      <c r="B212" s="36" t="s">
        <v>307</v>
      </c>
      <c r="C212" s="36" t="s">
        <v>1543</v>
      </c>
      <c r="D212" s="19" t="s">
        <v>1544</v>
      </c>
      <c r="E212" s="21">
        <v>11.2</v>
      </c>
      <c r="F212" s="20">
        <v>0</v>
      </c>
      <c r="G212" s="158">
        <v>11.2</v>
      </c>
      <c r="H212" s="133">
        <v>11.7</v>
      </c>
      <c r="I212" s="134">
        <v>0</v>
      </c>
      <c r="J212" s="159">
        <v>11.7</v>
      </c>
      <c r="K212" s="147">
        <v>23797</v>
      </c>
      <c r="L212" s="144">
        <v>0</v>
      </c>
      <c r="M212" s="161">
        <v>23797</v>
      </c>
      <c r="N212" s="173">
        <v>24151</v>
      </c>
      <c r="O212" s="174">
        <v>0</v>
      </c>
      <c r="P212" s="178">
        <v>24151</v>
      </c>
    </row>
    <row r="213" spans="1:16" x14ac:dyDescent="0.25">
      <c r="A213" s="129" t="s">
        <v>59</v>
      </c>
      <c r="B213" s="36" t="s">
        <v>307</v>
      </c>
      <c r="C213" s="36" t="s">
        <v>1533</v>
      </c>
      <c r="D213" s="19" t="s">
        <v>1534</v>
      </c>
      <c r="E213" s="21">
        <v>3</v>
      </c>
      <c r="F213" s="20">
        <v>0</v>
      </c>
      <c r="G213" s="158">
        <v>3</v>
      </c>
      <c r="H213" s="133">
        <v>4.7</v>
      </c>
      <c r="I213" s="134">
        <v>0</v>
      </c>
      <c r="J213" s="159">
        <v>4.7</v>
      </c>
      <c r="K213" s="147">
        <v>2942</v>
      </c>
      <c r="L213" s="144">
        <v>0</v>
      </c>
      <c r="M213" s="161">
        <v>2942</v>
      </c>
      <c r="N213" s="173">
        <v>3498</v>
      </c>
      <c r="O213" s="174">
        <v>0</v>
      </c>
      <c r="P213" s="178">
        <v>3498</v>
      </c>
    </row>
    <row r="214" spans="1:16" x14ac:dyDescent="0.25">
      <c r="A214" s="129" t="s">
        <v>59</v>
      </c>
      <c r="B214" s="36" t="s">
        <v>307</v>
      </c>
      <c r="C214" s="36" t="s">
        <v>1627</v>
      </c>
      <c r="D214" s="19" t="s">
        <v>1628</v>
      </c>
      <c r="E214" s="21">
        <v>7.3</v>
      </c>
      <c r="F214" s="20">
        <v>0</v>
      </c>
      <c r="G214" s="158">
        <v>7.3</v>
      </c>
      <c r="H214" s="133">
        <v>7.3</v>
      </c>
      <c r="I214" s="134">
        <v>0</v>
      </c>
      <c r="J214" s="159">
        <v>7.3</v>
      </c>
      <c r="K214" s="147">
        <v>7159</v>
      </c>
      <c r="L214" s="144">
        <v>0</v>
      </c>
      <c r="M214" s="161">
        <v>7159</v>
      </c>
      <c r="N214" s="173">
        <v>7159</v>
      </c>
      <c r="O214" s="174">
        <v>0</v>
      </c>
      <c r="P214" s="178">
        <v>7159</v>
      </c>
    </row>
    <row r="215" spans="1:16" x14ac:dyDescent="0.25">
      <c r="A215" s="129" t="s">
        <v>59</v>
      </c>
      <c r="B215" s="36" t="s">
        <v>307</v>
      </c>
      <c r="C215" s="36" t="s">
        <v>1176</v>
      </c>
      <c r="D215" s="19" t="s">
        <v>1177</v>
      </c>
      <c r="E215" s="21">
        <v>3</v>
      </c>
      <c r="F215" s="20">
        <v>0</v>
      </c>
      <c r="G215" s="158">
        <v>3</v>
      </c>
      <c r="H215" s="133">
        <v>3</v>
      </c>
      <c r="I215" s="134">
        <v>0</v>
      </c>
      <c r="J215" s="159">
        <v>3</v>
      </c>
      <c r="K215" s="147">
        <v>6374</v>
      </c>
      <c r="L215" s="144">
        <v>0</v>
      </c>
      <c r="M215" s="161">
        <v>6374</v>
      </c>
      <c r="N215" s="173">
        <v>6374</v>
      </c>
      <c r="O215" s="174">
        <v>0</v>
      </c>
      <c r="P215" s="178">
        <v>6374</v>
      </c>
    </row>
    <row r="216" spans="1:16" x14ac:dyDescent="0.25">
      <c r="A216" s="129" t="s">
        <v>59</v>
      </c>
      <c r="B216" s="36" t="s">
        <v>307</v>
      </c>
      <c r="C216" s="36" t="s">
        <v>1404</v>
      </c>
      <c r="D216" s="19" t="s">
        <v>1405</v>
      </c>
      <c r="E216" s="21">
        <v>6</v>
      </c>
      <c r="F216" s="20">
        <v>0</v>
      </c>
      <c r="G216" s="158">
        <v>6</v>
      </c>
      <c r="H216" s="133">
        <v>3</v>
      </c>
      <c r="I216" s="134">
        <v>0</v>
      </c>
      <c r="J216" s="159">
        <v>3</v>
      </c>
      <c r="K216" s="147">
        <v>12748</v>
      </c>
      <c r="L216" s="144">
        <v>0</v>
      </c>
      <c r="M216" s="161">
        <v>12748</v>
      </c>
      <c r="N216" s="173">
        <v>10624</v>
      </c>
      <c r="O216" s="174">
        <v>0</v>
      </c>
      <c r="P216" s="178">
        <v>10624</v>
      </c>
    </row>
    <row r="217" spans="1:16" x14ac:dyDescent="0.25">
      <c r="A217" s="129" t="s">
        <v>59</v>
      </c>
      <c r="B217" s="36" t="s">
        <v>307</v>
      </c>
      <c r="C217" s="36" t="s">
        <v>1614</v>
      </c>
      <c r="D217" s="19" t="s">
        <v>1615</v>
      </c>
      <c r="E217" s="21">
        <v>17.3</v>
      </c>
      <c r="F217" s="20">
        <v>0</v>
      </c>
      <c r="G217" s="158">
        <v>17.3</v>
      </c>
      <c r="H217" s="133">
        <v>20.100000000000001</v>
      </c>
      <c r="I217" s="134">
        <v>0</v>
      </c>
      <c r="J217" s="159">
        <v>20.100000000000001</v>
      </c>
      <c r="K217" s="147">
        <v>36758</v>
      </c>
      <c r="L217" s="144">
        <v>0</v>
      </c>
      <c r="M217" s="161">
        <v>36758</v>
      </c>
      <c r="N217" s="173">
        <v>38741</v>
      </c>
      <c r="O217" s="174">
        <v>0</v>
      </c>
      <c r="P217" s="178">
        <v>38741</v>
      </c>
    </row>
    <row r="218" spans="1:16" x14ac:dyDescent="0.25">
      <c r="A218" s="129" t="s">
        <v>59</v>
      </c>
      <c r="B218" s="36" t="s">
        <v>307</v>
      </c>
      <c r="C218" s="36" t="s">
        <v>1506</v>
      </c>
      <c r="D218" s="19" t="s">
        <v>1507</v>
      </c>
      <c r="E218" s="21">
        <v>3</v>
      </c>
      <c r="F218" s="20">
        <v>0</v>
      </c>
      <c r="G218" s="158">
        <v>3</v>
      </c>
      <c r="H218" s="133">
        <v>3</v>
      </c>
      <c r="I218" s="134">
        <v>0</v>
      </c>
      <c r="J218" s="159">
        <v>3</v>
      </c>
      <c r="K218" s="147">
        <v>2942</v>
      </c>
      <c r="L218" s="144">
        <v>0</v>
      </c>
      <c r="M218" s="161">
        <v>2942</v>
      </c>
      <c r="N218" s="173">
        <v>2942</v>
      </c>
      <c r="O218" s="174">
        <v>0</v>
      </c>
      <c r="P218" s="178">
        <v>2942</v>
      </c>
    </row>
    <row r="219" spans="1:16" x14ac:dyDescent="0.25">
      <c r="A219" s="129" t="s">
        <v>59</v>
      </c>
      <c r="B219" s="36" t="s">
        <v>307</v>
      </c>
      <c r="C219" s="36" t="s">
        <v>1546</v>
      </c>
      <c r="D219" s="19" t="s">
        <v>1547</v>
      </c>
      <c r="E219" s="21">
        <v>3</v>
      </c>
      <c r="F219" s="20">
        <v>0</v>
      </c>
      <c r="G219" s="158">
        <v>3</v>
      </c>
      <c r="H219" s="133">
        <v>2</v>
      </c>
      <c r="I219" s="134">
        <v>0</v>
      </c>
      <c r="J219" s="159">
        <v>2</v>
      </c>
      <c r="K219" s="147">
        <v>2942</v>
      </c>
      <c r="L219" s="144">
        <v>0</v>
      </c>
      <c r="M219" s="161">
        <v>2942</v>
      </c>
      <c r="N219" s="173">
        <v>2615</v>
      </c>
      <c r="O219" s="174">
        <v>0</v>
      </c>
      <c r="P219" s="178">
        <v>2615</v>
      </c>
    </row>
    <row r="220" spans="1:16" x14ac:dyDescent="0.25">
      <c r="A220" s="129" t="s">
        <v>59</v>
      </c>
      <c r="B220" s="36" t="s">
        <v>307</v>
      </c>
      <c r="C220" s="36" t="s">
        <v>1338</v>
      </c>
      <c r="D220" s="19" t="s">
        <v>1339</v>
      </c>
      <c r="E220" s="21">
        <v>15</v>
      </c>
      <c r="F220" s="20">
        <v>0</v>
      </c>
      <c r="G220" s="158">
        <v>15</v>
      </c>
      <c r="H220" s="133">
        <v>22</v>
      </c>
      <c r="I220" s="134">
        <v>5</v>
      </c>
      <c r="J220" s="159">
        <v>27</v>
      </c>
      <c r="K220" s="147">
        <v>31871</v>
      </c>
      <c r="L220" s="144">
        <v>0</v>
      </c>
      <c r="M220" s="161">
        <v>31871</v>
      </c>
      <c r="N220" s="173">
        <v>40370</v>
      </c>
      <c r="O220" s="174">
        <v>0</v>
      </c>
      <c r="P220" s="178">
        <v>40370</v>
      </c>
    </row>
    <row r="221" spans="1:16" x14ac:dyDescent="0.25">
      <c r="A221" s="129" t="s">
        <v>59</v>
      </c>
      <c r="B221" s="36" t="s">
        <v>307</v>
      </c>
      <c r="C221" s="36" t="s">
        <v>1178</v>
      </c>
      <c r="D221" s="19" t="s">
        <v>1179</v>
      </c>
      <c r="E221" s="21">
        <v>1</v>
      </c>
      <c r="F221" s="20">
        <v>0</v>
      </c>
      <c r="G221" s="158">
        <v>1</v>
      </c>
      <c r="H221" s="133">
        <v>3</v>
      </c>
      <c r="I221" s="134">
        <v>0</v>
      </c>
      <c r="J221" s="159">
        <v>3</v>
      </c>
      <c r="K221" s="147">
        <v>981</v>
      </c>
      <c r="L221" s="144">
        <v>0</v>
      </c>
      <c r="M221" s="161">
        <v>981</v>
      </c>
      <c r="N221" s="173">
        <v>1634</v>
      </c>
      <c r="O221" s="174">
        <v>0</v>
      </c>
      <c r="P221" s="178">
        <v>1634</v>
      </c>
    </row>
    <row r="222" spans="1:16" x14ac:dyDescent="0.25">
      <c r="A222" s="129" t="s">
        <v>59</v>
      </c>
      <c r="B222" s="36" t="s">
        <v>307</v>
      </c>
      <c r="C222" s="36" t="s">
        <v>1589</v>
      </c>
      <c r="D222" s="19" t="s">
        <v>1590</v>
      </c>
      <c r="E222" s="21">
        <v>7</v>
      </c>
      <c r="F222" s="20">
        <v>0</v>
      </c>
      <c r="G222" s="158">
        <v>7</v>
      </c>
      <c r="H222" s="133">
        <v>7</v>
      </c>
      <c r="I222" s="134">
        <v>0</v>
      </c>
      <c r="J222" s="159">
        <v>7</v>
      </c>
      <c r="K222" s="147">
        <v>14873</v>
      </c>
      <c r="L222" s="144">
        <v>0</v>
      </c>
      <c r="M222" s="161">
        <v>14873</v>
      </c>
      <c r="N222" s="173">
        <v>14873</v>
      </c>
      <c r="O222" s="174">
        <v>0</v>
      </c>
      <c r="P222" s="178">
        <v>14873</v>
      </c>
    </row>
    <row r="223" spans="1:16" x14ac:dyDescent="0.25">
      <c r="A223" s="129" t="s">
        <v>59</v>
      </c>
      <c r="B223" s="36" t="s">
        <v>307</v>
      </c>
      <c r="C223" s="36" t="s">
        <v>1070</v>
      </c>
      <c r="D223" s="19" t="s">
        <v>1071</v>
      </c>
      <c r="E223" s="21">
        <v>3</v>
      </c>
      <c r="F223" s="20">
        <v>0</v>
      </c>
      <c r="G223" s="158">
        <v>3</v>
      </c>
      <c r="H223" s="133">
        <v>3.5</v>
      </c>
      <c r="I223" s="134">
        <v>0</v>
      </c>
      <c r="J223" s="159">
        <v>3.5</v>
      </c>
      <c r="K223" s="147">
        <v>2942</v>
      </c>
      <c r="L223" s="144">
        <v>0</v>
      </c>
      <c r="M223" s="161">
        <v>2942</v>
      </c>
      <c r="N223" s="173">
        <v>3105</v>
      </c>
      <c r="O223" s="174">
        <v>0</v>
      </c>
      <c r="P223" s="178">
        <v>3105</v>
      </c>
    </row>
    <row r="224" spans="1:16" x14ac:dyDescent="0.25">
      <c r="A224" s="129" t="s">
        <v>59</v>
      </c>
      <c r="B224" s="36" t="s">
        <v>307</v>
      </c>
      <c r="C224" s="36" t="s">
        <v>695</v>
      </c>
      <c r="D224" s="19" t="s">
        <v>696</v>
      </c>
      <c r="E224" s="21">
        <v>7</v>
      </c>
      <c r="F224" s="20">
        <v>0</v>
      </c>
      <c r="G224" s="158">
        <v>7</v>
      </c>
      <c r="H224" s="133">
        <v>7</v>
      </c>
      <c r="I224" s="134">
        <v>0</v>
      </c>
      <c r="J224" s="159">
        <v>7</v>
      </c>
      <c r="K224" s="147">
        <v>14873</v>
      </c>
      <c r="L224" s="144">
        <v>0</v>
      </c>
      <c r="M224" s="161">
        <v>14873</v>
      </c>
      <c r="N224" s="173">
        <v>14873</v>
      </c>
      <c r="O224" s="174">
        <v>0</v>
      </c>
      <c r="P224" s="178">
        <v>14873</v>
      </c>
    </row>
    <row r="225" spans="1:16" x14ac:dyDescent="0.25">
      <c r="A225" s="129" t="s">
        <v>59</v>
      </c>
      <c r="B225" s="36" t="s">
        <v>307</v>
      </c>
      <c r="C225" s="36" t="s">
        <v>586</v>
      </c>
      <c r="D225" s="19" t="s">
        <v>587</v>
      </c>
      <c r="E225" s="21">
        <v>11</v>
      </c>
      <c r="F225" s="20">
        <v>0.5</v>
      </c>
      <c r="G225" s="158">
        <v>11.5</v>
      </c>
      <c r="H225" s="133">
        <v>12.2</v>
      </c>
      <c r="I225" s="134">
        <v>0</v>
      </c>
      <c r="J225" s="159">
        <v>12.2</v>
      </c>
      <c r="K225" s="147">
        <v>24434</v>
      </c>
      <c r="L225" s="144">
        <v>0</v>
      </c>
      <c r="M225" s="161">
        <v>24434</v>
      </c>
      <c r="N225" s="173">
        <v>24930</v>
      </c>
      <c r="O225" s="174">
        <v>0</v>
      </c>
      <c r="P225" s="178">
        <v>24930</v>
      </c>
    </row>
    <row r="226" spans="1:16" x14ac:dyDescent="0.25">
      <c r="A226" s="129" t="s">
        <v>59</v>
      </c>
      <c r="B226" s="36" t="s">
        <v>307</v>
      </c>
      <c r="C226" s="36" t="s">
        <v>1504</v>
      </c>
      <c r="D226" s="19" t="s">
        <v>1505</v>
      </c>
      <c r="E226" s="21">
        <v>4</v>
      </c>
      <c r="F226" s="20">
        <v>0</v>
      </c>
      <c r="G226" s="158">
        <v>4</v>
      </c>
      <c r="H226" s="133">
        <v>3</v>
      </c>
      <c r="I226" s="134">
        <v>0</v>
      </c>
      <c r="J226" s="159">
        <v>3</v>
      </c>
      <c r="K226" s="147">
        <v>8499</v>
      </c>
      <c r="L226" s="144">
        <v>0</v>
      </c>
      <c r="M226" s="161">
        <v>8499</v>
      </c>
      <c r="N226" s="173">
        <v>7791</v>
      </c>
      <c r="O226" s="174">
        <v>0</v>
      </c>
      <c r="P226" s="178">
        <v>7791</v>
      </c>
    </row>
    <row r="227" spans="1:16" x14ac:dyDescent="0.25">
      <c r="A227" s="129" t="s">
        <v>59</v>
      </c>
      <c r="B227" s="36" t="s">
        <v>307</v>
      </c>
      <c r="C227" s="36" t="s">
        <v>1735</v>
      </c>
      <c r="D227" s="19" t="s">
        <v>1736</v>
      </c>
      <c r="E227" s="21">
        <v>12.7</v>
      </c>
      <c r="F227" s="20">
        <v>0</v>
      </c>
      <c r="G227" s="158">
        <v>12.7</v>
      </c>
      <c r="H227" s="133">
        <v>13.7</v>
      </c>
      <c r="I227" s="134">
        <v>0</v>
      </c>
      <c r="J227" s="159">
        <v>13.7</v>
      </c>
      <c r="K227" s="147">
        <v>26984</v>
      </c>
      <c r="L227" s="144">
        <v>0</v>
      </c>
      <c r="M227" s="161">
        <v>26984</v>
      </c>
      <c r="N227" s="173">
        <v>27692</v>
      </c>
      <c r="O227" s="174">
        <v>0</v>
      </c>
      <c r="P227" s="178">
        <v>27692</v>
      </c>
    </row>
    <row r="228" spans="1:16" x14ac:dyDescent="0.25">
      <c r="A228" s="129" t="s">
        <v>59</v>
      </c>
      <c r="B228" s="36" t="s">
        <v>307</v>
      </c>
      <c r="C228" s="36" t="s">
        <v>1550</v>
      </c>
      <c r="D228" s="19" t="s">
        <v>1551</v>
      </c>
      <c r="E228" s="21">
        <v>6</v>
      </c>
      <c r="F228" s="20">
        <v>0</v>
      </c>
      <c r="G228" s="158">
        <v>6</v>
      </c>
      <c r="H228" s="133">
        <v>8</v>
      </c>
      <c r="I228" s="134">
        <v>0</v>
      </c>
      <c r="J228" s="159">
        <v>8</v>
      </c>
      <c r="K228" s="147">
        <v>12748</v>
      </c>
      <c r="L228" s="144">
        <v>0</v>
      </c>
      <c r="M228" s="161">
        <v>12748</v>
      </c>
      <c r="N228" s="173">
        <v>14165</v>
      </c>
      <c r="O228" s="174">
        <v>0</v>
      </c>
      <c r="P228" s="178">
        <v>14165</v>
      </c>
    </row>
    <row r="229" spans="1:16" x14ac:dyDescent="0.25">
      <c r="A229" s="129" t="s">
        <v>59</v>
      </c>
      <c r="B229" s="36" t="s">
        <v>307</v>
      </c>
      <c r="C229" s="36" t="s">
        <v>1609</v>
      </c>
      <c r="D229" s="19" t="s">
        <v>1610</v>
      </c>
      <c r="E229" s="21">
        <v>3.2</v>
      </c>
      <c r="F229" s="20">
        <v>0</v>
      </c>
      <c r="G229" s="158">
        <v>3.2</v>
      </c>
      <c r="H229" s="133">
        <v>6</v>
      </c>
      <c r="I229" s="134">
        <v>0</v>
      </c>
      <c r="J229" s="159">
        <v>6</v>
      </c>
      <c r="K229" s="147">
        <v>3138</v>
      </c>
      <c r="L229" s="144">
        <v>0</v>
      </c>
      <c r="M229" s="161">
        <v>3138</v>
      </c>
      <c r="N229" s="173">
        <v>4053</v>
      </c>
      <c r="O229" s="174">
        <v>0</v>
      </c>
      <c r="P229" s="178">
        <v>4053</v>
      </c>
    </row>
    <row r="230" spans="1:16" x14ac:dyDescent="0.25">
      <c r="A230" s="129" t="s">
        <v>59</v>
      </c>
      <c r="B230" s="36" t="s">
        <v>307</v>
      </c>
      <c r="C230" s="36" t="s">
        <v>560</v>
      </c>
      <c r="D230" s="19" t="s">
        <v>561</v>
      </c>
      <c r="E230" s="21">
        <v>3.7</v>
      </c>
      <c r="F230" s="20">
        <v>0</v>
      </c>
      <c r="G230" s="158">
        <v>3.7</v>
      </c>
      <c r="H230" s="133">
        <v>4</v>
      </c>
      <c r="I230" s="134">
        <v>0</v>
      </c>
      <c r="J230" s="159">
        <v>4</v>
      </c>
      <c r="K230" s="147">
        <v>3628</v>
      </c>
      <c r="L230" s="144">
        <v>0</v>
      </c>
      <c r="M230" s="161">
        <v>3628</v>
      </c>
      <c r="N230" s="173">
        <v>3726</v>
      </c>
      <c r="O230" s="174">
        <v>0</v>
      </c>
      <c r="P230" s="178">
        <v>3726</v>
      </c>
    </row>
    <row r="231" spans="1:16" x14ac:dyDescent="0.25">
      <c r="A231" s="129" t="s">
        <v>59</v>
      </c>
      <c r="B231" s="36" t="s">
        <v>307</v>
      </c>
      <c r="C231" s="36" t="s">
        <v>1739</v>
      </c>
      <c r="D231" s="19" t="s">
        <v>1740</v>
      </c>
      <c r="E231" s="21">
        <v>7</v>
      </c>
      <c r="F231" s="20">
        <v>1</v>
      </c>
      <c r="G231" s="158">
        <v>8</v>
      </c>
      <c r="H231" s="133">
        <v>8.4</v>
      </c>
      <c r="I231" s="134">
        <v>1.5</v>
      </c>
      <c r="J231" s="159">
        <v>9.9</v>
      </c>
      <c r="K231" s="147">
        <v>7845</v>
      </c>
      <c r="L231" s="144">
        <v>0</v>
      </c>
      <c r="M231" s="161">
        <v>7845</v>
      </c>
      <c r="N231" s="173">
        <v>8466</v>
      </c>
      <c r="O231" s="174">
        <v>0</v>
      </c>
      <c r="P231" s="178">
        <v>8466</v>
      </c>
    </row>
    <row r="232" spans="1:16" x14ac:dyDescent="0.25">
      <c r="A232" s="129" t="s">
        <v>59</v>
      </c>
      <c r="B232" s="36" t="s">
        <v>307</v>
      </c>
      <c r="C232" s="36" t="s">
        <v>1804</v>
      </c>
      <c r="D232" s="19" t="s">
        <v>1805</v>
      </c>
      <c r="E232" s="21">
        <v>9.6999999999999993</v>
      </c>
      <c r="F232" s="20">
        <v>0.5</v>
      </c>
      <c r="G232" s="158">
        <v>10.199999999999999</v>
      </c>
      <c r="H232" s="133">
        <v>9</v>
      </c>
      <c r="I232" s="134">
        <v>1</v>
      </c>
      <c r="J232" s="159">
        <v>10</v>
      </c>
      <c r="K232" s="147">
        <v>21672</v>
      </c>
      <c r="L232" s="144">
        <v>0</v>
      </c>
      <c r="M232" s="161">
        <v>21672</v>
      </c>
      <c r="N232" s="173">
        <v>21530</v>
      </c>
      <c r="O232" s="174">
        <v>0</v>
      </c>
      <c r="P232" s="178">
        <v>21530</v>
      </c>
    </row>
    <row r="233" spans="1:16" x14ac:dyDescent="0.25">
      <c r="A233" s="129" t="s">
        <v>59</v>
      </c>
      <c r="B233" s="36" t="s">
        <v>307</v>
      </c>
      <c r="C233" s="36" t="s">
        <v>1309</v>
      </c>
      <c r="D233" s="19" t="s">
        <v>1310</v>
      </c>
      <c r="E233" s="21">
        <v>18</v>
      </c>
      <c r="F233" s="20">
        <v>0</v>
      </c>
      <c r="G233" s="158">
        <v>18</v>
      </c>
      <c r="H233" s="133">
        <v>24</v>
      </c>
      <c r="I233" s="134">
        <v>0</v>
      </c>
      <c r="J233" s="159">
        <v>24</v>
      </c>
      <c r="K233" s="147">
        <v>38245</v>
      </c>
      <c r="L233" s="144">
        <v>0</v>
      </c>
      <c r="M233" s="161">
        <v>38245</v>
      </c>
      <c r="N233" s="173">
        <v>42494</v>
      </c>
      <c r="O233" s="174">
        <v>0</v>
      </c>
      <c r="P233" s="178">
        <v>42494</v>
      </c>
    </row>
    <row r="234" spans="1:16" x14ac:dyDescent="0.25">
      <c r="A234" s="129" t="s">
        <v>59</v>
      </c>
      <c r="B234" s="36" t="s">
        <v>307</v>
      </c>
      <c r="C234" s="36" t="s">
        <v>1458</v>
      </c>
      <c r="D234" s="19" t="s">
        <v>1459</v>
      </c>
      <c r="E234" s="21">
        <v>3.2</v>
      </c>
      <c r="F234" s="20">
        <v>0</v>
      </c>
      <c r="G234" s="158">
        <v>3.2</v>
      </c>
      <c r="H234" s="133">
        <v>2.5</v>
      </c>
      <c r="I234" s="134">
        <v>0</v>
      </c>
      <c r="J234" s="159">
        <v>2.5</v>
      </c>
      <c r="K234" s="147">
        <v>6799</v>
      </c>
      <c r="L234" s="144">
        <v>0</v>
      </c>
      <c r="M234" s="161">
        <v>6799</v>
      </c>
      <c r="N234" s="173">
        <v>6303</v>
      </c>
      <c r="O234" s="174">
        <v>0</v>
      </c>
      <c r="P234" s="178">
        <v>6303</v>
      </c>
    </row>
    <row r="235" spans="1:16" x14ac:dyDescent="0.25">
      <c r="A235" s="129" t="s">
        <v>59</v>
      </c>
      <c r="B235" s="36" t="s">
        <v>307</v>
      </c>
      <c r="C235" s="36" t="s">
        <v>1365</v>
      </c>
      <c r="D235" s="19" t="s">
        <v>1366</v>
      </c>
      <c r="E235" s="21">
        <v>7</v>
      </c>
      <c r="F235" s="20">
        <v>0</v>
      </c>
      <c r="G235" s="158">
        <v>7</v>
      </c>
      <c r="H235" s="133">
        <v>7</v>
      </c>
      <c r="I235" s="134">
        <v>0</v>
      </c>
      <c r="J235" s="159">
        <v>7</v>
      </c>
      <c r="K235" s="147">
        <v>14873</v>
      </c>
      <c r="L235" s="144">
        <v>0</v>
      </c>
      <c r="M235" s="161">
        <v>14873</v>
      </c>
      <c r="N235" s="173">
        <v>14873</v>
      </c>
      <c r="O235" s="174">
        <v>0</v>
      </c>
      <c r="P235" s="178">
        <v>14873</v>
      </c>
    </row>
    <row r="236" spans="1:16" x14ac:dyDescent="0.25">
      <c r="A236" s="129" t="s">
        <v>59</v>
      </c>
      <c r="B236" s="36" t="s">
        <v>307</v>
      </c>
      <c r="C236" s="36" t="s">
        <v>1662</v>
      </c>
      <c r="D236" s="19" t="s">
        <v>1663</v>
      </c>
      <c r="E236" s="21">
        <v>3</v>
      </c>
      <c r="F236" s="20">
        <v>0</v>
      </c>
      <c r="G236" s="158">
        <v>3</v>
      </c>
      <c r="H236" s="133">
        <v>3</v>
      </c>
      <c r="I236" s="134">
        <v>0</v>
      </c>
      <c r="J236" s="159">
        <v>3</v>
      </c>
      <c r="K236" s="147">
        <v>6374</v>
      </c>
      <c r="L236" s="144">
        <v>0</v>
      </c>
      <c r="M236" s="161">
        <v>6374</v>
      </c>
      <c r="N236" s="173">
        <v>6374</v>
      </c>
      <c r="O236" s="174">
        <v>0</v>
      </c>
      <c r="P236" s="178">
        <v>6374</v>
      </c>
    </row>
    <row r="237" spans="1:16" x14ac:dyDescent="0.25">
      <c r="A237" s="129" t="s">
        <v>59</v>
      </c>
      <c r="B237" s="36" t="s">
        <v>307</v>
      </c>
      <c r="C237" s="36" t="s">
        <v>1553</v>
      </c>
      <c r="D237" s="19" t="s">
        <v>1554</v>
      </c>
      <c r="E237" s="21">
        <v>4.4000000000000004</v>
      </c>
      <c r="F237" s="20">
        <v>0</v>
      </c>
      <c r="G237" s="158">
        <v>4.4000000000000004</v>
      </c>
      <c r="H237" s="133">
        <v>5.4</v>
      </c>
      <c r="I237" s="134">
        <v>0</v>
      </c>
      <c r="J237" s="159">
        <v>5.4</v>
      </c>
      <c r="K237" s="147">
        <v>4315</v>
      </c>
      <c r="L237" s="144">
        <v>0</v>
      </c>
      <c r="M237" s="161">
        <v>4315</v>
      </c>
      <c r="N237" s="173">
        <v>4642</v>
      </c>
      <c r="O237" s="174">
        <v>0</v>
      </c>
      <c r="P237" s="178">
        <v>4642</v>
      </c>
    </row>
    <row r="238" spans="1:16" x14ac:dyDescent="0.25">
      <c r="A238" s="129" t="s">
        <v>59</v>
      </c>
      <c r="B238" s="36" t="s">
        <v>307</v>
      </c>
      <c r="C238" s="36" t="s">
        <v>1520</v>
      </c>
      <c r="D238" s="19" t="s">
        <v>1521</v>
      </c>
      <c r="E238" s="21">
        <v>2</v>
      </c>
      <c r="F238" s="20">
        <v>0</v>
      </c>
      <c r="G238" s="158">
        <v>2</v>
      </c>
      <c r="H238" s="133">
        <v>2.5</v>
      </c>
      <c r="I238" s="134">
        <v>0</v>
      </c>
      <c r="J238" s="159">
        <v>2.5</v>
      </c>
      <c r="K238" s="147">
        <v>4249</v>
      </c>
      <c r="L238" s="144">
        <v>0</v>
      </c>
      <c r="M238" s="161">
        <v>4249</v>
      </c>
      <c r="N238" s="173">
        <v>4604</v>
      </c>
      <c r="O238" s="174">
        <v>0</v>
      </c>
      <c r="P238" s="178">
        <v>4604</v>
      </c>
    </row>
    <row r="239" spans="1:16" x14ac:dyDescent="0.25">
      <c r="A239" s="129" t="s">
        <v>59</v>
      </c>
      <c r="B239" s="36" t="s">
        <v>307</v>
      </c>
      <c r="C239" s="36" t="s">
        <v>1486</v>
      </c>
      <c r="D239" s="19" t="s">
        <v>1487</v>
      </c>
      <c r="E239" s="21">
        <v>8</v>
      </c>
      <c r="F239" s="20">
        <v>0</v>
      </c>
      <c r="G239" s="158">
        <v>8</v>
      </c>
      <c r="H239" s="133">
        <v>7</v>
      </c>
      <c r="I239" s="134">
        <v>0</v>
      </c>
      <c r="J239" s="159">
        <v>7</v>
      </c>
      <c r="K239" s="147">
        <v>16998</v>
      </c>
      <c r="L239" s="144">
        <v>0</v>
      </c>
      <c r="M239" s="161">
        <v>16998</v>
      </c>
      <c r="N239" s="173">
        <v>16290</v>
      </c>
      <c r="O239" s="174">
        <v>0</v>
      </c>
      <c r="P239" s="178">
        <v>16290</v>
      </c>
    </row>
    <row r="240" spans="1:16" x14ac:dyDescent="0.25">
      <c r="A240" s="129" t="s">
        <v>59</v>
      </c>
      <c r="B240" s="36" t="s">
        <v>307</v>
      </c>
      <c r="C240" s="36" t="s">
        <v>1413</v>
      </c>
      <c r="D240" s="19" t="s">
        <v>1414</v>
      </c>
      <c r="E240" s="21">
        <v>10.1</v>
      </c>
      <c r="F240" s="20">
        <v>1.6</v>
      </c>
      <c r="G240" s="158">
        <v>11.7</v>
      </c>
      <c r="H240" s="133">
        <v>11.4</v>
      </c>
      <c r="I240" s="134">
        <v>1</v>
      </c>
      <c r="J240" s="159">
        <v>12.4</v>
      </c>
      <c r="K240" s="147">
        <v>24859</v>
      </c>
      <c r="L240" s="144">
        <v>0</v>
      </c>
      <c r="M240" s="161">
        <v>24859</v>
      </c>
      <c r="N240" s="173">
        <v>25355</v>
      </c>
      <c r="O240" s="174">
        <v>0</v>
      </c>
      <c r="P240" s="178">
        <v>25355</v>
      </c>
    </row>
    <row r="241" spans="1:16" x14ac:dyDescent="0.25">
      <c r="A241" s="129" t="s">
        <v>59</v>
      </c>
      <c r="B241" s="36" t="s">
        <v>307</v>
      </c>
      <c r="C241" s="36" t="s">
        <v>1594</v>
      </c>
      <c r="D241" s="19" t="s">
        <v>1595</v>
      </c>
      <c r="E241" s="21">
        <v>13</v>
      </c>
      <c r="F241" s="20">
        <v>0</v>
      </c>
      <c r="G241" s="158">
        <v>13</v>
      </c>
      <c r="H241" s="133">
        <v>15</v>
      </c>
      <c r="I241" s="134">
        <v>0</v>
      </c>
      <c r="J241" s="159">
        <v>15</v>
      </c>
      <c r="K241" s="147">
        <v>27621</v>
      </c>
      <c r="L241" s="144">
        <v>0</v>
      </c>
      <c r="M241" s="161">
        <v>27621</v>
      </c>
      <c r="N241" s="173">
        <v>29038</v>
      </c>
      <c r="O241" s="174">
        <v>0</v>
      </c>
      <c r="P241" s="178">
        <v>29038</v>
      </c>
    </row>
    <row r="242" spans="1:16" x14ac:dyDescent="0.25">
      <c r="A242" s="129" t="s">
        <v>18</v>
      </c>
      <c r="B242" s="36" t="s">
        <v>19</v>
      </c>
      <c r="C242" s="36" t="s">
        <v>20</v>
      </c>
      <c r="D242" s="19" t="s">
        <v>21</v>
      </c>
      <c r="E242" s="21">
        <v>170.9</v>
      </c>
      <c r="F242" s="20">
        <v>33.700000000000003</v>
      </c>
      <c r="G242" s="158">
        <v>204.6</v>
      </c>
      <c r="H242" s="133">
        <v>177.1</v>
      </c>
      <c r="I242" s="134">
        <v>37.299999999999997</v>
      </c>
      <c r="J242" s="159">
        <v>214.39999999999998</v>
      </c>
      <c r="K242" s="147">
        <v>185002</v>
      </c>
      <c r="L242" s="144">
        <v>138995</v>
      </c>
      <c r="M242" s="161">
        <v>323997</v>
      </c>
      <c r="N242" s="173">
        <v>189074</v>
      </c>
      <c r="O242" s="174">
        <v>138017</v>
      </c>
      <c r="P242" s="178">
        <v>327091</v>
      </c>
    </row>
    <row r="243" spans="1:16" x14ac:dyDescent="0.25">
      <c r="A243" s="129" t="s">
        <v>18</v>
      </c>
      <c r="B243" s="36" t="s">
        <v>50</v>
      </c>
      <c r="C243" s="36" t="s">
        <v>68</v>
      </c>
      <c r="D243" s="19" t="s">
        <v>69</v>
      </c>
      <c r="E243" s="21">
        <v>502.4</v>
      </c>
      <c r="F243" s="20">
        <v>6.5</v>
      </c>
      <c r="G243" s="158">
        <v>508.9</v>
      </c>
      <c r="H243" s="133">
        <v>509.90000000000003</v>
      </c>
      <c r="I243" s="134">
        <v>7.3999999999999995</v>
      </c>
      <c r="J243" s="159">
        <v>517.30000000000007</v>
      </c>
      <c r="K243" s="147">
        <v>582223</v>
      </c>
      <c r="L243" s="144">
        <v>0</v>
      </c>
      <c r="M243" s="161">
        <v>582223</v>
      </c>
      <c r="N243" s="173">
        <v>585425</v>
      </c>
      <c r="O243" s="174">
        <v>0</v>
      </c>
      <c r="P243" s="178">
        <v>585425</v>
      </c>
    </row>
    <row r="244" spans="1:16" x14ac:dyDescent="0.25">
      <c r="A244" s="129" t="s">
        <v>18</v>
      </c>
      <c r="B244" s="36" t="s">
        <v>142</v>
      </c>
      <c r="C244" s="36" t="s">
        <v>304</v>
      </c>
      <c r="D244" s="19" t="s">
        <v>305</v>
      </c>
      <c r="E244" s="21">
        <v>610.6</v>
      </c>
      <c r="F244" s="20">
        <v>20.8</v>
      </c>
      <c r="G244" s="158">
        <v>631.40000000000009</v>
      </c>
      <c r="H244" s="133">
        <v>615.9</v>
      </c>
      <c r="I244" s="134">
        <v>20.8</v>
      </c>
      <c r="J244" s="159">
        <v>636.69999999999993</v>
      </c>
      <c r="K244" s="147">
        <v>722370</v>
      </c>
      <c r="L244" s="144">
        <v>0</v>
      </c>
      <c r="M244" s="161">
        <v>722370</v>
      </c>
      <c r="N244" s="173">
        <v>724394</v>
      </c>
      <c r="O244" s="174">
        <v>0</v>
      </c>
      <c r="P244" s="178">
        <v>724394</v>
      </c>
    </row>
    <row r="245" spans="1:16" x14ac:dyDescent="0.25">
      <c r="A245" s="129" t="s">
        <v>18</v>
      </c>
      <c r="B245" s="36" t="s">
        <v>142</v>
      </c>
      <c r="C245" s="36" t="s">
        <v>288</v>
      </c>
      <c r="D245" s="19" t="s">
        <v>289</v>
      </c>
      <c r="E245" s="21">
        <v>2</v>
      </c>
      <c r="F245" s="20">
        <v>0</v>
      </c>
      <c r="G245" s="158">
        <v>2</v>
      </c>
      <c r="H245" s="133">
        <v>2</v>
      </c>
      <c r="I245" s="134">
        <v>0</v>
      </c>
      <c r="J245" s="159">
        <v>2</v>
      </c>
      <c r="K245" s="147">
        <v>2288</v>
      </c>
      <c r="L245" s="144">
        <v>0</v>
      </c>
      <c r="M245" s="161">
        <v>2288</v>
      </c>
      <c r="N245" s="173">
        <v>2288</v>
      </c>
      <c r="O245" s="174">
        <v>0</v>
      </c>
      <c r="P245" s="178">
        <v>2288</v>
      </c>
    </row>
    <row r="246" spans="1:16" x14ac:dyDescent="0.25">
      <c r="A246" s="129" t="s">
        <v>18</v>
      </c>
      <c r="B246" s="36" t="s">
        <v>142</v>
      </c>
      <c r="C246" s="36" t="s">
        <v>1231</v>
      </c>
      <c r="D246" s="19" t="s">
        <v>1232</v>
      </c>
      <c r="E246" s="21">
        <v>13.100000000000001</v>
      </c>
      <c r="F246" s="20">
        <v>0</v>
      </c>
      <c r="G246" s="158">
        <v>13.100000000000001</v>
      </c>
      <c r="H246" s="133">
        <v>15.3</v>
      </c>
      <c r="I246" s="134">
        <v>0</v>
      </c>
      <c r="J246" s="159">
        <v>15.3</v>
      </c>
      <c r="K246" s="147">
        <v>14987</v>
      </c>
      <c r="L246" s="144">
        <v>0</v>
      </c>
      <c r="M246" s="161">
        <v>14987</v>
      </c>
      <c r="N246" s="173">
        <v>15826</v>
      </c>
      <c r="O246" s="174">
        <v>0</v>
      </c>
      <c r="P246" s="178">
        <v>15826</v>
      </c>
    </row>
    <row r="247" spans="1:16" x14ac:dyDescent="0.25">
      <c r="A247" s="129" t="s">
        <v>18</v>
      </c>
      <c r="B247" s="36" t="s">
        <v>142</v>
      </c>
      <c r="C247" s="36" t="s">
        <v>1182</v>
      </c>
      <c r="D247" s="19" t="s">
        <v>1183</v>
      </c>
      <c r="E247" s="21">
        <v>29.2</v>
      </c>
      <c r="F247" s="20">
        <v>0</v>
      </c>
      <c r="G247" s="158">
        <v>29.2</v>
      </c>
      <c r="H247" s="133">
        <v>34.6</v>
      </c>
      <c r="I247" s="134">
        <v>1.2</v>
      </c>
      <c r="J247" s="159">
        <v>35.800000000000004</v>
      </c>
      <c r="K247" s="147">
        <v>33407</v>
      </c>
      <c r="L247" s="144">
        <v>0</v>
      </c>
      <c r="M247" s="161">
        <v>33407</v>
      </c>
      <c r="N247" s="173">
        <v>35924</v>
      </c>
      <c r="O247" s="174">
        <v>0</v>
      </c>
      <c r="P247" s="178">
        <v>35924</v>
      </c>
    </row>
    <row r="248" spans="1:16" x14ac:dyDescent="0.25">
      <c r="A248" s="129" t="s">
        <v>18</v>
      </c>
      <c r="B248" s="36" t="s">
        <v>142</v>
      </c>
      <c r="C248" s="36" t="s">
        <v>292</v>
      </c>
      <c r="D248" s="19" t="s">
        <v>293</v>
      </c>
      <c r="E248" s="21">
        <v>2</v>
      </c>
      <c r="F248" s="20">
        <v>0</v>
      </c>
      <c r="G248" s="158">
        <v>2</v>
      </c>
      <c r="H248" s="133">
        <v>2</v>
      </c>
      <c r="I248" s="134">
        <v>0</v>
      </c>
      <c r="J248" s="159">
        <v>2</v>
      </c>
      <c r="K248" s="147">
        <v>2288</v>
      </c>
      <c r="L248" s="144">
        <v>0</v>
      </c>
      <c r="M248" s="161">
        <v>2288</v>
      </c>
      <c r="N248" s="173">
        <v>2288</v>
      </c>
      <c r="O248" s="174">
        <v>0</v>
      </c>
      <c r="P248" s="178">
        <v>2288</v>
      </c>
    </row>
    <row r="249" spans="1:16" x14ac:dyDescent="0.25">
      <c r="A249" s="129" t="s">
        <v>18</v>
      </c>
      <c r="B249" s="36" t="s">
        <v>142</v>
      </c>
      <c r="C249" s="36" t="s">
        <v>1137</v>
      </c>
      <c r="D249" s="19" t="s">
        <v>1138</v>
      </c>
      <c r="E249" s="21">
        <v>31.8</v>
      </c>
      <c r="F249" s="20">
        <v>2.1</v>
      </c>
      <c r="G249" s="158">
        <v>33.900000000000006</v>
      </c>
      <c r="H249" s="133">
        <v>29.6</v>
      </c>
      <c r="I249" s="134">
        <v>1</v>
      </c>
      <c r="J249" s="159">
        <v>30.6</v>
      </c>
      <c r="K249" s="147">
        <v>38784</v>
      </c>
      <c r="L249" s="144">
        <v>0</v>
      </c>
      <c r="M249" s="161">
        <v>38784</v>
      </c>
      <c r="N249" s="173">
        <v>37526</v>
      </c>
      <c r="O249" s="174">
        <v>0</v>
      </c>
      <c r="P249" s="178">
        <v>37526</v>
      </c>
    </row>
    <row r="250" spans="1:16" x14ac:dyDescent="0.25">
      <c r="A250" s="129" t="s">
        <v>18</v>
      </c>
      <c r="B250" s="36" t="s">
        <v>142</v>
      </c>
      <c r="C250" s="36" t="s">
        <v>1210</v>
      </c>
      <c r="D250" s="19" t="s">
        <v>1211</v>
      </c>
      <c r="E250" s="21">
        <v>30.8</v>
      </c>
      <c r="F250" s="20">
        <v>0.2</v>
      </c>
      <c r="G250" s="158">
        <v>31</v>
      </c>
      <c r="H250" s="133">
        <v>29.6</v>
      </c>
      <c r="I250" s="134">
        <v>0.5</v>
      </c>
      <c r="J250" s="159">
        <v>30.1</v>
      </c>
      <c r="K250" s="147">
        <v>35467</v>
      </c>
      <c r="L250" s="144">
        <v>0</v>
      </c>
      <c r="M250" s="161">
        <v>35467</v>
      </c>
      <c r="N250" s="173">
        <v>35123</v>
      </c>
      <c r="O250" s="174">
        <v>0</v>
      </c>
      <c r="P250" s="178">
        <v>35123</v>
      </c>
    </row>
    <row r="251" spans="1:16" x14ac:dyDescent="0.25">
      <c r="A251" s="129" t="s">
        <v>18</v>
      </c>
      <c r="B251" s="36" t="s">
        <v>142</v>
      </c>
      <c r="C251" s="36" t="s">
        <v>296</v>
      </c>
      <c r="D251" s="19" t="s">
        <v>297</v>
      </c>
      <c r="E251" s="21">
        <v>2</v>
      </c>
      <c r="F251" s="20">
        <v>0</v>
      </c>
      <c r="G251" s="158">
        <v>2</v>
      </c>
      <c r="H251" s="133">
        <v>2</v>
      </c>
      <c r="I251" s="134">
        <v>0</v>
      </c>
      <c r="J251" s="159">
        <v>2</v>
      </c>
      <c r="K251" s="147">
        <v>2288</v>
      </c>
      <c r="L251" s="144">
        <v>0</v>
      </c>
      <c r="M251" s="161">
        <v>2288</v>
      </c>
      <c r="N251" s="173">
        <v>2288</v>
      </c>
      <c r="O251" s="174">
        <v>0</v>
      </c>
      <c r="P251" s="178">
        <v>2288</v>
      </c>
    </row>
    <row r="252" spans="1:16" x14ac:dyDescent="0.25">
      <c r="A252" s="129" t="s">
        <v>18</v>
      </c>
      <c r="B252" s="36" t="s">
        <v>142</v>
      </c>
      <c r="C252" s="36" t="s">
        <v>1167</v>
      </c>
      <c r="D252" s="19" t="s">
        <v>1168</v>
      </c>
      <c r="E252" s="21">
        <v>57.7</v>
      </c>
      <c r="F252" s="20">
        <v>1</v>
      </c>
      <c r="G252" s="158">
        <v>58.7</v>
      </c>
      <c r="H252" s="133">
        <v>64.900000000000006</v>
      </c>
      <c r="I252" s="134">
        <v>2</v>
      </c>
      <c r="J252" s="159">
        <v>66.900000000000006</v>
      </c>
      <c r="K252" s="147">
        <v>67158</v>
      </c>
      <c r="L252" s="144">
        <v>0</v>
      </c>
      <c r="M252" s="161">
        <v>67158</v>
      </c>
      <c r="N252" s="173">
        <v>70285</v>
      </c>
      <c r="O252" s="174">
        <v>0</v>
      </c>
      <c r="P252" s="178">
        <v>70285</v>
      </c>
    </row>
    <row r="253" spans="1:16" x14ac:dyDescent="0.25">
      <c r="A253" s="129" t="s">
        <v>18</v>
      </c>
      <c r="B253" s="36" t="s">
        <v>142</v>
      </c>
      <c r="C253" s="36" t="s">
        <v>1186</v>
      </c>
      <c r="D253" s="19" t="s">
        <v>1187</v>
      </c>
      <c r="E253" s="21">
        <v>17.7</v>
      </c>
      <c r="F253" s="20">
        <v>0.5</v>
      </c>
      <c r="G253" s="158">
        <v>18.2</v>
      </c>
      <c r="H253" s="133">
        <v>20</v>
      </c>
      <c r="I253" s="134">
        <v>0.5</v>
      </c>
      <c r="J253" s="159">
        <v>20.5</v>
      </c>
      <c r="K253" s="147">
        <v>20822</v>
      </c>
      <c r="L253" s="144">
        <v>0</v>
      </c>
      <c r="M253" s="161">
        <v>20822</v>
      </c>
      <c r="N253" s="173">
        <v>21699</v>
      </c>
      <c r="O253" s="174">
        <v>0</v>
      </c>
      <c r="P253" s="178">
        <v>21699</v>
      </c>
    </row>
    <row r="254" spans="1:16" x14ac:dyDescent="0.25">
      <c r="A254" s="129" t="s">
        <v>18</v>
      </c>
      <c r="B254" s="36" t="s">
        <v>142</v>
      </c>
      <c r="C254" s="36" t="s">
        <v>1163</v>
      </c>
      <c r="D254" s="19" t="s">
        <v>1164</v>
      </c>
      <c r="E254" s="21">
        <v>4.5999999999999996</v>
      </c>
      <c r="F254" s="20">
        <v>0</v>
      </c>
      <c r="G254" s="158">
        <v>4.5999999999999996</v>
      </c>
      <c r="H254" s="133">
        <v>6.6999999999999993</v>
      </c>
      <c r="I254" s="134">
        <v>0</v>
      </c>
      <c r="J254" s="159">
        <v>6.6999999999999993</v>
      </c>
      <c r="K254" s="147">
        <v>5263</v>
      </c>
      <c r="L254" s="144">
        <v>0</v>
      </c>
      <c r="M254" s="161">
        <v>5263</v>
      </c>
      <c r="N254" s="173">
        <v>6064</v>
      </c>
      <c r="O254" s="174">
        <v>0</v>
      </c>
      <c r="P254" s="178">
        <v>6064</v>
      </c>
    </row>
    <row r="255" spans="1:16" x14ac:dyDescent="0.25">
      <c r="A255" s="129" t="s">
        <v>18</v>
      </c>
      <c r="B255" s="36" t="s">
        <v>142</v>
      </c>
      <c r="C255" s="36" t="s">
        <v>1115</v>
      </c>
      <c r="D255" s="19" t="s">
        <v>1116</v>
      </c>
      <c r="E255" s="21">
        <v>25.7</v>
      </c>
      <c r="F255" s="20">
        <v>0</v>
      </c>
      <c r="G255" s="158">
        <v>25.7</v>
      </c>
      <c r="H255" s="133">
        <v>29.7</v>
      </c>
      <c r="I255" s="134">
        <v>0</v>
      </c>
      <c r="J255" s="159">
        <v>29.7</v>
      </c>
      <c r="K255" s="147">
        <v>29403</v>
      </c>
      <c r="L255" s="144">
        <v>0</v>
      </c>
      <c r="M255" s="161">
        <v>29403</v>
      </c>
      <c r="N255" s="173">
        <v>30928</v>
      </c>
      <c r="O255" s="174">
        <v>0</v>
      </c>
      <c r="P255" s="178">
        <v>30928</v>
      </c>
    </row>
    <row r="256" spans="1:16" x14ac:dyDescent="0.25">
      <c r="A256" s="129" t="s">
        <v>18</v>
      </c>
      <c r="B256" s="36" t="s">
        <v>142</v>
      </c>
      <c r="C256" s="36" t="s">
        <v>1243</v>
      </c>
      <c r="D256" s="19" t="s">
        <v>1244</v>
      </c>
      <c r="E256" s="21">
        <v>8</v>
      </c>
      <c r="F256" s="20">
        <v>0</v>
      </c>
      <c r="G256" s="158">
        <v>8</v>
      </c>
      <c r="H256" s="133">
        <v>8.6</v>
      </c>
      <c r="I256" s="134">
        <v>0</v>
      </c>
      <c r="J256" s="159">
        <v>8.6</v>
      </c>
      <c r="K256" s="147">
        <v>9153</v>
      </c>
      <c r="L256" s="144">
        <v>0</v>
      </c>
      <c r="M256" s="161">
        <v>9153</v>
      </c>
      <c r="N256" s="173">
        <v>9381</v>
      </c>
      <c r="O256" s="174">
        <v>0</v>
      </c>
      <c r="P256" s="178">
        <v>9381</v>
      </c>
    </row>
    <row r="257" spans="1:16" x14ac:dyDescent="0.25">
      <c r="A257" s="129" t="s">
        <v>18</v>
      </c>
      <c r="B257" s="36" t="s">
        <v>142</v>
      </c>
      <c r="C257" s="36" t="s">
        <v>1190</v>
      </c>
      <c r="D257" s="19" t="s">
        <v>1191</v>
      </c>
      <c r="E257" s="21">
        <v>20.100000000000001</v>
      </c>
      <c r="F257" s="20">
        <v>0</v>
      </c>
      <c r="G257" s="158">
        <v>20.100000000000001</v>
      </c>
      <c r="H257" s="133">
        <v>21.1</v>
      </c>
      <c r="I257" s="134">
        <v>0</v>
      </c>
      <c r="J257" s="159">
        <v>21.1</v>
      </c>
      <c r="K257" s="147">
        <v>22996</v>
      </c>
      <c r="L257" s="144">
        <v>0</v>
      </c>
      <c r="M257" s="161">
        <v>22996</v>
      </c>
      <c r="N257" s="173">
        <v>23377</v>
      </c>
      <c r="O257" s="174">
        <v>0</v>
      </c>
      <c r="P257" s="178">
        <v>23377</v>
      </c>
    </row>
    <row r="258" spans="1:16" x14ac:dyDescent="0.25">
      <c r="A258" s="129" t="s">
        <v>18</v>
      </c>
      <c r="B258" s="36" t="s">
        <v>142</v>
      </c>
      <c r="C258" s="36" t="s">
        <v>1150</v>
      </c>
      <c r="D258" s="19" t="s">
        <v>1151</v>
      </c>
      <c r="E258" s="21">
        <v>22</v>
      </c>
      <c r="F258" s="20">
        <v>0</v>
      </c>
      <c r="G258" s="158">
        <v>22</v>
      </c>
      <c r="H258" s="133">
        <v>23.1</v>
      </c>
      <c r="I258" s="134">
        <v>1</v>
      </c>
      <c r="J258" s="159">
        <v>24.1</v>
      </c>
      <c r="K258" s="147">
        <v>25169</v>
      </c>
      <c r="L258" s="144">
        <v>0</v>
      </c>
      <c r="M258" s="161">
        <v>25169</v>
      </c>
      <c r="N258" s="173">
        <v>25971</v>
      </c>
      <c r="O258" s="174">
        <v>0</v>
      </c>
      <c r="P258" s="178">
        <v>25971</v>
      </c>
    </row>
    <row r="259" spans="1:16" x14ac:dyDescent="0.25">
      <c r="A259" s="129" t="s">
        <v>18</v>
      </c>
      <c r="B259" s="36" t="s">
        <v>142</v>
      </c>
      <c r="C259" s="36" t="s">
        <v>1217</v>
      </c>
      <c r="D259" s="19" t="s">
        <v>1218</v>
      </c>
      <c r="E259" s="21">
        <v>40</v>
      </c>
      <c r="F259" s="20">
        <v>0.6</v>
      </c>
      <c r="G259" s="158">
        <v>40.6</v>
      </c>
      <c r="H259" s="133">
        <v>43.3</v>
      </c>
      <c r="I259" s="134">
        <v>6</v>
      </c>
      <c r="J259" s="159">
        <v>49.3</v>
      </c>
      <c r="K259" s="147">
        <v>46450</v>
      </c>
      <c r="L259" s="144">
        <v>0</v>
      </c>
      <c r="M259" s="161">
        <v>46450</v>
      </c>
      <c r="N259" s="173">
        <v>49767</v>
      </c>
      <c r="O259" s="174">
        <v>0</v>
      </c>
      <c r="P259" s="178">
        <v>49767</v>
      </c>
    </row>
    <row r="260" spans="1:16" x14ac:dyDescent="0.25">
      <c r="A260" s="129" t="s">
        <v>18</v>
      </c>
      <c r="B260" s="36" t="s">
        <v>142</v>
      </c>
      <c r="C260" s="36" t="s">
        <v>1205</v>
      </c>
      <c r="D260" s="19" t="s">
        <v>1206</v>
      </c>
      <c r="E260" s="21">
        <v>18.399999999999999</v>
      </c>
      <c r="F260" s="20">
        <v>0</v>
      </c>
      <c r="G260" s="158">
        <v>18.399999999999999</v>
      </c>
      <c r="H260" s="133">
        <v>19</v>
      </c>
      <c r="I260" s="134">
        <v>0</v>
      </c>
      <c r="J260" s="159">
        <v>19</v>
      </c>
      <c r="K260" s="147">
        <v>21051</v>
      </c>
      <c r="L260" s="144">
        <v>0</v>
      </c>
      <c r="M260" s="161">
        <v>21051</v>
      </c>
      <c r="N260" s="173">
        <v>21280</v>
      </c>
      <c r="O260" s="174">
        <v>0</v>
      </c>
      <c r="P260" s="178">
        <v>21280</v>
      </c>
    </row>
    <row r="261" spans="1:16" x14ac:dyDescent="0.25">
      <c r="A261" s="129" t="s">
        <v>18</v>
      </c>
      <c r="B261" s="36" t="s">
        <v>142</v>
      </c>
      <c r="C261" s="36" t="s">
        <v>300</v>
      </c>
      <c r="D261" s="19" t="s">
        <v>301</v>
      </c>
      <c r="E261" s="21">
        <v>4</v>
      </c>
      <c r="F261" s="20">
        <v>0</v>
      </c>
      <c r="G261" s="158">
        <v>4</v>
      </c>
      <c r="H261" s="133">
        <v>4</v>
      </c>
      <c r="I261" s="134">
        <v>0</v>
      </c>
      <c r="J261" s="159">
        <v>4</v>
      </c>
      <c r="K261" s="147">
        <v>4576</v>
      </c>
      <c r="L261" s="144">
        <v>0</v>
      </c>
      <c r="M261" s="161">
        <v>4576</v>
      </c>
      <c r="N261" s="173">
        <v>4576</v>
      </c>
      <c r="O261" s="174">
        <v>0</v>
      </c>
      <c r="P261" s="178">
        <v>4576</v>
      </c>
    </row>
    <row r="262" spans="1:16" x14ac:dyDescent="0.25">
      <c r="A262" s="129" t="s">
        <v>18</v>
      </c>
      <c r="B262" s="36" t="s">
        <v>142</v>
      </c>
      <c r="C262" s="36" t="s">
        <v>1154</v>
      </c>
      <c r="D262" s="19" t="s">
        <v>1155</v>
      </c>
      <c r="E262" s="21">
        <v>31</v>
      </c>
      <c r="F262" s="20">
        <v>2.2000000000000002</v>
      </c>
      <c r="G262" s="158">
        <v>33.200000000000003</v>
      </c>
      <c r="H262" s="133">
        <v>31.6</v>
      </c>
      <c r="I262" s="134">
        <v>2.5</v>
      </c>
      <c r="J262" s="159">
        <v>34.1</v>
      </c>
      <c r="K262" s="147">
        <v>37984</v>
      </c>
      <c r="L262" s="144">
        <v>0</v>
      </c>
      <c r="M262" s="161">
        <v>37984</v>
      </c>
      <c r="N262" s="173">
        <v>38327</v>
      </c>
      <c r="O262" s="174">
        <v>0</v>
      </c>
      <c r="P262" s="178">
        <v>38327</v>
      </c>
    </row>
    <row r="263" spans="1:16" x14ac:dyDescent="0.25">
      <c r="A263" s="129" t="s">
        <v>18</v>
      </c>
      <c r="B263" s="36" t="s">
        <v>142</v>
      </c>
      <c r="C263" s="36" t="s">
        <v>1222</v>
      </c>
      <c r="D263" s="19" t="s">
        <v>1223</v>
      </c>
      <c r="E263" s="21">
        <v>12.9</v>
      </c>
      <c r="F263" s="20">
        <v>0</v>
      </c>
      <c r="G263" s="158">
        <v>12.9</v>
      </c>
      <c r="H263" s="133">
        <v>13.4</v>
      </c>
      <c r="I263" s="134">
        <v>0</v>
      </c>
      <c r="J263" s="159">
        <v>13.4</v>
      </c>
      <c r="K263" s="147">
        <v>14758</v>
      </c>
      <c r="L263" s="144">
        <v>0</v>
      </c>
      <c r="M263" s="161">
        <v>14758</v>
      </c>
      <c r="N263" s="173">
        <v>14949</v>
      </c>
      <c r="O263" s="174">
        <v>0</v>
      </c>
      <c r="P263" s="178">
        <v>14949</v>
      </c>
    </row>
    <row r="264" spans="1:16" x14ac:dyDescent="0.25">
      <c r="A264" s="129" t="s">
        <v>18</v>
      </c>
      <c r="B264" s="36" t="s">
        <v>142</v>
      </c>
      <c r="C264" s="36" t="s">
        <v>1146</v>
      </c>
      <c r="D264" s="19" t="s">
        <v>1147</v>
      </c>
      <c r="E264" s="21">
        <v>31.3</v>
      </c>
      <c r="F264" s="20">
        <v>0</v>
      </c>
      <c r="G264" s="158">
        <v>31.3</v>
      </c>
      <c r="H264" s="133">
        <v>32.6</v>
      </c>
      <c r="I264" s="134">
        <v>0.9</v>
      </c>
      <c r="J264" s="159">
        <v>33.5</v>
      </c>
      <c r="K264" s="147">
        <v>35810</v>
      </c>
      <c r="L264" s="144">
        <v>0</v>
      </c>
      <c r="M264" s="161">
        <v>35810</v>
      </c>
      <c r="N264" s="173">
        <v>36649</v>
      </c>
      <c r="O264" s="174">
        <v>0</v>
      </c>
      <c r="P264" s="178">
        <v>36649</v>
      </c>
    </row>
    <row r="265" spans="1:16" x14ac:dyDescent="0.25">
      <c r="A265" s="129" t="s">
        <v>18</v>
      </c>
      <c r="B265" s="36" t="s">
        <v>142</v>
      </c>
      <c r="C265" s="36" t="s">
        <v>1194</v>
      </c>
      <c r="D265" s="19" t="s">
        <v>1195</v>
      </c>
      <c r="E265" s="21">
        <v>47.1</v>
      </c>
      <c r="F265" s="20">
        <v>2</v>
      </c>
      <c r="G265" s="158">
        <v>49.1</v>
      </c>
      <c r="H265" s="133">
        <v>48.8</v>
      </c>
      <c r="I265" s="134">
        <v>2</v>
      </c>
      <c r="J265" s="159">
        <v>50.8</v>
      </c>
      <c r="K265" s="147">
        <v>56174</v>
      </c>
      <c r="L265" s="144">
        <v>0</v>
      </c>
      <c r="M265" s="161">
        <v>56174</v>
      </c>
      <c r="N265" s="173">
        <v>56823</v>
      </c>
      <c r="O265" s="174">
        <v>0</v>
      </c>
      <c r="P265" s="178">
        <v>56823</v>
      </c>
    </row>
    <row r="266" spans="1:16" x14ac:dyDescent="0.25">
      <c r="A266" s="129" t="s">
        <v>18</v>
      </c>
      <c r="B266" s="36" t="s">
        <v>142</v>
      </c>
      <c r="C266" s="36" t="s">
        <v>1197</v>
      </c>
      <c r="D266" s="19" t="s">
        <v>1198</v>
      </c>
      <c r="E266" s="21">
        <v>36.200000000000003</v>
      </c>
      <c r="F266" s="20">
        <v>1.1000000000000001</v>
      </c>
      <c r="G266" s="158">
        <v>37.300000000000004</v>
      </c>
      <c r="H266" s="133">
        <v>39</v>
      </c>
      <c r="I266" s="134">
        <v>1.5</v>
      </c>
      <c r="J266" s="159">
        <v>40.5</v>
      </c>
      <c r="K266" s="147">
        <v>42674</v>
      </c>
      <c r="L266" s="144">
        <v>0</v>
      </c>
      <c r="M266" s="161">
        <v>42674</v>
      </c>
      <c r="N266" s="173">
        <v>43895</v>
      </c>
      <c r="O266" s="174">
        <v>0</v>
      </c>
      <c r="P266" s="178">
        <v>43895</v>
      </c>
    </row>
    <row r="267" spans="1:16" x14ac:dyDescent="0.25">
      <c r="A267" s="129" t="s">
        <v>18</v>
      </c>
      <c r="B267" s="36" t="s">
        <v>142</v>
      </c>
      <c r="C267" s="36" t="s">
        <v>1159</v>
      </c>
      <c r="D267" s="19" t="s">
        <v>1160</v>
      </c>
      <c r="E267" s="21">
        <v>38.9</v>
      </c>
      <c r="F267" s="20">
        <v>1.5</v>
      </c>
      <c r="G267" s="158">
        <v>40.4</v>
      </c>
      <c r="H267" s="133">
        <v>47.6</v>
      </c>
      <c r="I267" s="134">
        <v>1</v>
      </c>
      <c r="J267" s="159">
        <v>48.6</v>
      </c>
      <c r="K267" s="147">
        <v>46221</v>
      </c>
      <c r="L267" s="144">
        <v>0</v>
      </c>
      <c r="M267" s="161">
        <v>46221</v>
      </c>
      <c r="N267" s="173">
        <v>49348</v>
      </c>
      <c r="O267" s="174">
        <v>0</v>
      </c>
      <c r="P267" s="178">
        <v>49348</v>
      </c>
    </row>
    <row r="268" spans="1:16" x14ac:dyDescent="0.25">
      <c r="A268" s="129" t="s">
        <v>18</v>
      </c>
      <c r="B268" s="36" t="s">
        <v>142</v>
      </c>
      <c r="C268" s="36" t="s">
        <v>1120</v>
      </c>
      <c r="D268" s="19" t="s">
        <v>1121</v>
      </c>
      <c r="E268" s="21">
        <v>28</v>
      </c>
      <c r="F268" s="20">
        <v>0.9</v>
      </c>
      <c r="G268" s="158">
        <v>28.9</v>
      </c>
      <c r="H268" s="133">
        <v>27</v>
      </c>
      <c r="I268" s="134">
        <v>1.5</v>
      </c>
      <c r="J268" s="159">
        <v>28.5</v>
      </c>
      <c r="K268" s="147">
        <v>33064</v>
      </c>
      <c r="L268" s="144">
        <v>0</v>
      </c>
      <c r="M268" s="161">
        <v>33064</v>
      </c>
      <c r="N268" s="173">
        <v>32911</v>
      </c>
      <c r="O268" s="174">
        <v>0</v>
      </c>
      <c r="P268" s="178">
        <v>32911</v>
      </c>
    </row>
    <row r="269" spans="1:16" x14ac:dyDescent="0.25">
      <c r="A269" s="129" t="s">
        <v>18</v>
      </c>
      <c r="B269" s="36" t="s">
        <v>142</v>
      </c>
      <c r="C269" s="36" t="s">
        <v>1124</v>
      </c>
      <c r="D269" s="19" t="s">
        <v>1125</v>
      </c>
      <c r="E269" s="21">
        <v>29.2</v>
      </c>
      <c r="F269" s="20">
        <v>0</v>
      </c>
      <c r="G269" s="158">
        <v>29.2</v>
      </c>
      <c r="H269" s="133">
        <v>31.3</v>
      </c>
      <c r="I269" s="134">
        <v>0</v>
      </c>
      <c r="J269" s="159">
        <v>31.3</v>
      </c>
      <c r="K269" s="147">
        <v>33407</v>
      </c>
      <c r="L269" s="144">
        <v>0</v>
      </c>
      <c r="M269" s="161">
        <v>33407</v>
      </c>
      <c r="N269" s="173">
        <v>34208</v>
      </c>
      <c r="O269" s="174">
        <v>0</v>
      </c>
      <c r="P269" s="178">
        <v>34208</v>
      </c>
    </row>
    <row r="270" spans="1:16" x14ac:dyDescent="0.25">
      <c r="A270" s="129" t="s">
        <v>18</v>
      </c>
      <c r="B270" s="36" t="s">
        <v>142</v>
      </c>
      <c r="C270" s="36" t="s">
        <v>1201</v>
      </c>
      <c r="D270" s="19" t="s">
        <v>1202</v>
      </c>
      <c r="E270" s="21">
        <v>35.9</v>
      </c>
      <c r="F270" s="20">
        <v>1</v>
      </c>
      <c r="G270" s="158">
        <v>36.9</v>
      </c>
      <c r="H270" s="133">
        <v>39</v>
      </c>
      <c r="I270" s="134">
        <v>1</v>
      </c>
      <c r="J270" s="159">
        <v>40</v>
      </c>
      <c r="K270" s="147">
        <v>42217</v>
      </c>
      <c r="L270" s="144">
        <v>0</v>
      </c>
      <c r="M270" s="161">
        <v>42217</v>
      </c>
      <c r="N270" s="173">
        <v>43399</v>
      </c>
      <c r="O270" s="174">
        <v>0</v>
      </c>
      <c r="P270" s="178">
        <v>43399</v>
      </c>
    </row>
    <row r="271" spans="1:16" x14ac:dyDescent="0.25">
      <c r="A271" s="129" t="s">
        <v>18</v>
      </c>
      <c r="B271" s="36" t="s">
        <v>142</v>
      </c>
      <c r="C271" s="36" t="s">
        <v>909</v>
      </c>
      <c r="D271" s="19" t="s">
        <v>910</v>
      </c>
      <c r="E271" s="21">
        <v>29.6</v>
      </c>
      <c r="F271" s="20">
        <v>2</v>
      </c>
      <c r="G271" s="158">
        <v>31.6</v>
      </c>
      <c r="H271" s="133">
        <v>36.400000000000006</v>
      </c>
      <c r="I271" s="134">
        <v>2</v>
      </c>
      <c r="J271" s="159">
        <v>38.400000000000006</v>
      </c>
      <c r="K271" s="147">
        <v>36153</v>
      </c>
      <c r="L271" s="144">
        <v>0</v>
      </c>
      <c r="M271" s="161">
        <v>36153</v>
      </c>
      <c r="N271" s="173">
        <v>38746</v>
      </c>
      <c r="O271" s="174">
        <v>0</v>
      </c>
      <c r="P271" s="178">
        <v>38746</v>
      </c>
    </row>
    <row r="272" spans="1:16" x14ac:dyDescent="0.25">
      <c r="A272" s="129" t="s">
        <v>18</v>
      </c>
      <c r="B272" s="36" t="s">
        <v>142</v>
      </c>
      <c r="C272" s="36" t="s">
        <v>1214</v>
      </c>
      <c r="D272" s="19" t="s">
        <v>1215</v>
      </c>
      <c r="E272" s="21">
        <v>29</v>
      </c>
      <c r="F272" s="20">
        <v>1.7</v>
      </c>
      <c r="G272" s="158">
        <v>30.7</v>
      </c>
      <c r="H272" s="133">
        <v>27.6</v>
      </c>
      <c r="I272" s="134">
        <v>1.3</v>
      </c>
      <c r="J272" s="159">
        <v>28.900000000000002</v>
      </c>
      <c r="K272" s="147">
        <v>35124</v>
      </c>
      <c r="L272" s="144">
        <v>0</v>
      </c>
      <c r="M272" s="161">
        <v>35124</v>
      </c>
      <c r="N272" s="173">
        <v>34437</v>
      </c>
      <c r="O272" s="174">
        <v>0</v>
      </c>
      <c r="P272" s="178">
        <v>34437</v>
      </c>
    </row>
    <row r="273" spans="1:16" x14ac:dyDescent="0.25">
      <c r="A273" s="129" t="s">
        <v>18</v>
      </c>
      <c r="B273" s="36" t="s">
        <v>142</v>
      </c>
      <c r="C273" s="36" t="s">
        <v>1128</v>
      </c>
      <c r="D273" s="19" t="s">
        <v>1129</v>
      </c>
      <c r="E273" s="21">
        <v>37.099999999999994</v>
      </c>
      <c r="F273" s="20">
        <v>0</v>
      </c>
      <c r="G273" s="158">
        <v>37.099999999999994</v>
      </c>
      <c r="H273" s="133">
        <v>36.1</v>
      </c>
      <c r="I273" s="134">
        <v>0</v>
      </c>
      <c r="J273" s="159">
        <v>36.1</v>
      </c>
      <c r="K273" s="147">
        <v>42445</v>
      </c>
      <c r="L273" s="144">
        <v>0</v>
      </c>
      <c r="M273" s="161">
        <v>42445</v>
      </c>
      <c r="N273" s="173">
        <v>42064</v>
      </c>
      <c r="O273" s="174">
        <v>0</v>
      </c>
      <c r="P273" s="178">
        <v>42064</v>
      </c>
    </row>
    <row r="274" spans="1:16" x14ac:dyDescent="0.25">
      <c r="A274" s="129" t="s">
        <v>18</v>
      </c>
      <c r="B274" s="36" t="s">
        <v>142</v>
      </c>
      <c r="C274" s="36" t="s">
        <v>1604</v>
      </c>
      <c r="D274" s="19" t="s">
        <v>1605</v>
      </c>
      <c r="E274" s="21">
        <v>4</v>
      </c>
      <c r="F274" s="20">
        <v>0</v>
      </c>
      <c r="G274" s="158">
        <v>4</v>
      </c>
      <c r="H274" s="133">
        <v>4</v>
      </c>
      <c r="I274" s="134">
        <v>0</v>
      </c>
      <c r="J274" s="159">
        <v>4</v>
      </c>
      <c r="K274" s="147">
        <v>4576</v>
      </c>
      <c r="L274" s="144">
        <v>0</v>
      </c>
      <c r="M274" s="161">
        <v>4576</v>
      </c>
      <c r="N274" s="173">
        <v>4576</v>
      </c>
      <c r="O274" s="174">
        <v>0</v>
      </c>
      <c r="P274" s="178">
        <v>4576</v>
      </c>
    </row>
    <row r="275" spans="1:16" x14ac:dyDescent="0.25">
      <c r="A275" s="129" t="s">
        <v>18</v>
      </c>
      <c r="B275" s="36" t="s">
        <v>142</v>
      </c>
      <c r="C275" s="36" t="s">
        <v>1227</v>
      </c>
      <c r="D275" s="19" t="s">
        <v>1228</v>
      </c>
      <c r="E275" s="21">
        <v>15.4</v>
      </c>
      <c r="F275" s="20">
        <v>0</v>
      </c>
      <c r="G275" s="158">
        <v>15.4</v>
      </c>
      <c r="H275" s="133">
        <v>15.200000000000001</v>
      </c>
      <c r="I275" s="134">
        <v>0</v>
      </c>
      <c r="J275" s="159">
        <v>15.200000000000001</v>
      </c>
      <c r="K275" s="147">
        <v>17618</v>
      </c>
      <c r="L275" s="144">
        <v>0</v>
      </c>
      <c r="M275" s="161">
        <v>17618</v>
      </c>
      <c r="N275" s="173">
        <v>17543</v>
      </c>
      <c r="O275" s="174">
        <v>0</v>
      </c>
      <c r="P275" s="178">
        <v>17543</v>
      </c>
    </row>
    <row r="276" spans="1:16" x14ac:dyDescent="0.25">
      <c r="A276" s="129" t="s">
        <v>18</v>
      </c>
      <c r="B276" s="36" t="s">
        <v>142</v>
      </c>
      <c r="C276" s="36" t="s">
        <v>394</v>
      </c>
      <c r="D276" s="19" t="s">
        <v>395</v>
      </c>
      <c r="E276" s="21">
        <v>2</v>
      </c>
      <c r="F276" s="20">
        <v>0</v>
      </c>
      <c r="G276" s="158">
        <v>2</v>
      </c>
      <c r="H276" s="133">
        <v>2</v>
      </c>
      <c r="I276" s="134">
        <v>0</v>
      </c>
      <c r="J276" s="159">
        <v>2</v>
      </c>
      <c r="K276" s="147">
        <v>2288</v>
      </c>
      <c r="L276" s="144">
        <v>0</v>
      </c>
      <c r="M276" s="161">
        <v>2288</v>
      </c>
      <c r="N276" s="173">
        <v>2288</v>
      </c>
      <c r="O276" s="174">
        <v>0</v>
      </c>
      <c r="P276" s="178">
        <v>2288</v>
      </c>
    </row>
    <row r="277" spans="1:16" x14ac:dyDescent="0.25">
      <c r="A277" s="129" t="s">
        <v>18</v>
      </c>
      <c r="B277" s="36" t="s">
        <v>142</v>
      </c>
      <c r="C277" s="36" t="s">
        <v>390</v>
      </c>
      <c r="D277" s="19" t="s">
        <v>391</v>
      </c>
      <c r="E277" s="21">
        <v>2</v>
      </c>
      <c r="F277" s="20">
        <v>0</v>
      </c>
      <c r="G277" s="158">
        <v>2</v>
      </c>
      <c r="H277" s="133">
        <v>0</v>
      </c>
      <c r="I277" s="134">
        <v>0</v>
      </c>
      <c r="J277" s="159">
        <v>0</v>
      </c>
      <c r="K277" s="147">
        <v>2288</v>
      </c>
      <c r="L277" s="144">
        <v>0</v>
      </c>
      <c r="M277" s="161">
        <v>2288</v>
      </c>
      <c r="N277" s="173">
        <v>1525</v>
      </c>
      <c r="O277" s="174">
        <v>0</v>
      </c>
      <c r="P277" s="178">
        <v>1525</v>
      </c>
    </row>
    <row r="278" spans="1:16" x14ac:dyDescent="0.25">
      <c r="A278" s="129" t="s">
        <v>18</v>
      </c>
      <c r="B278" s="36" t="s">
        <v>142</v>
      </c>
      <c r="C278" s="36" t="s">
        <v>398</v>
      </c>
      <c r="D278" s="19" t="s">
        <v>399</v>
      </c>
      <c r="E278" s="21">
        <v>2</v>
      </c>
      <c r="F278" s="20">
        <v>0</v>
      </c>
      <c r="G278" s="158">
        <v>2</v>
      </c>
      <c r="H278" s="133">
        <v>2</v>
      </c>
      <c r="I278" s="134">
        <v>0</v>
      </c>
      <c r="J278" s="159">
        <v>2</v>
      </c>
      <c r="K278" s="147">
        <v>2288</v>
      </c>
      <c r="L278" s="144">
        <v>0</v>
      </c>
      <c r="M278" s="161">
        <v>2288</v>
      </c>
      <c r="N278" s="173">
        <v>2288</v>
      </c>
      <c r="O278" s="174">
        <v>0</v>
      </c>
      <c r="P278" s="178">
        <v>2288</v>
      </c>
    </row>
    <row r="279" spans="1:16" x14ac:dyDescent="0.25">
      <c r="A279" s="129" t="s">
        <v>18</v>
      </c>
      <c r="B279" s="36" t="s">
        <v>142</v>
      </c>
      <c r="C279" s="36" t="s">
        <v>406</v>
      </c>
      <c r="D279" s="19" t="s">
        <v>407</v>
      </c>
      <c r="E279" s="21">
        <v>2</v>
      </c>
      <c r="F279" s="20">
        <v>0</v>
      </c>
      <c r="G279" s="158">
        <v>2</v>
      </c>
      <c r="H279" s="133">
        <v>2</v>
      </c>
      <c r="I279" s="134">
        <v>0</v>
      </c>
      <c r="J279" s="159">
        <v>2</v>
      </c>
      <c r="K279" s="147">
        <v>2288</v>
      </c>
      <c r="L279" s="144">
        <v>0</v>
      </c>
      <c r="M279" s="161">
        <v>2288</v>
      </c>
      <c r="N279" s="173">
        <v>2288</v>
      </c>
      <c r="O279" s="174">
        <v>0</v>
      </c>
      <c r="P279" s="178">
        <v>2288</v>
      </c>
    </row>
    <row r="280" spans="1:16" x14ac:dyDescent="0.25">
      <c r="A280" s="129" t="s">
        <v>18</v>
      </c>
      <c r="B280" s="36" t="s">
        <v>142</v>
      </c>
      <c r="C280" s="36" t="s">
        <v>414</v>
      </c>
      <c r="D280" s="19" t="s">
        <v>415</v>
      </c>
      <c r="E280" s="21">
        <v>2</v>
      </c>
      <c r="F280" s="20">
        <v>0</v>
      </c>
      <c r="G280" s="158">
        <v>2</v>
      </c>
      <c r="H280" s="133">
        <v>2</v>
      </c>
      <c r="I280" s="134">
        <v>0</v>
      </c>
      <c r="J280" s="159">
        <v>2</v>
      </c>
      <c r="K280" s="147">
        <v>2288</v>
      </c>
      <c r="L280" s="144">
        <v>0</v>
      </c>
      <c r="M280" s="161">
        <v>2288</v>
      </c>
      <c r="N280" s="173">
        <v>2288</v>
      </c>
      <c r="O280" s="174">
        <v>0</v>
      </c>
      <c r="P280" s="178">
        <v>2288</v>
      </c>
    </row>
    <row r="281" spans="1:16" x14ac:dyDescent="0.25">
      <c r="A281" s="129" t="s">
        <v>18</v>
      </c>
      <c r="B281" s="36" t="s">
        <v>142</v>
      </c>
      <c r="C281" s="36" t="s">
        <v>402</v>
      </c>
      <c r="D281" s="19" t="s">
        <v>403</v>
      </c>
      <c r="E281" s="21">
        <v>4</v>
      </c>
      <c r="F281" s="20">
        <v>0</v>
      </c>
      <c r="G281" s="158">
        <v>4</v>
      </c>
      <c r="H281" s="133">
        <v>3</v>
      </c>
      <c r="I281" s="134">
        <v>0</v>
      </c>
      <c r="J281" s="159">
        <v>3</v>
      </c>
      <c r="K281" s="147">
        <v>4576</v>
      </c>
      <c r="L281" s="144">
        <v>0</v>
      </c>
      <c r="M281" s="161">
        <v>4576</v>
      </c>
      <c r="N281" s="173">
        <v>4195</v>
      </c>
      <c r="O281" s="174">
        <v>0</v>
      </c>
      <c r="P281" s="178">
        <v>4195</v>
      </c>
    </row>
    <row r="282" spans="1:16" x14ac:dyDescent="0.25">
      <c r="A282" s="129" t="s">
        <v>18</v>
      </c>
      <c r="B282" s="36" t="s">
        <v>142</v>
      </c>
      <c r="C282" s="36" t="s">
        <v>410</v>
      </c>
      <c r="D282" s="19" t="s">
        <v>411</v>
      </c>
      <c r="E282" s="21">
        <v>2</v>
      </c>
      <c r="F282" s="20">
        <v>0</v>
      </c>
      <c r="G282" s="158">
        <v>2</v>
      </c>
      <c r="H282" s="133">
        <v>2</v>
      </c>
      <c r="I282" s="134">
        <v>0</v>
      </c>
      <c r="J282" s="159">
        <v>2</v>
      </c>
      <c r="K282" s="147">
        <v>2288</v>
      </c>
      <c r="L282" s="144">
        <v>0</v>
      </c>
      <c r="M282" s="161">
        <v>2288</v>
      </c>
      <c r="N282" s="173">
        <v>2288</v>
      </c>
      <c r="O282" s="174">
        <v>0</v>
      </c>
      <c r="P282" s="178">
        <v>2288</v>
      </c>
    </row>
    <row r="283" spans="1:16" x14ac:dyDescent="0.25">
      <c r="A283" s="129" t="s">
        <v>18</v>
      </c>
      <c r="B283" s="36" t="s">
        <v>142</v>
      </c>
      <c r="C283" s="36" t="s">
        <v>1235</v>
      </c>
      <c r="D283" s="19" t="s">
        <v>1236</v>
      </c>
      <c r="E283" s="21">
        <v>14.2</v>
      </c>
      <c r="F283" s="20">
        <v>0</v>
      </c>
      <c r="G283" s="158">
        <v>14.2</v>
      </c>
      <c r="H283" s="133">
        <v>16.399999999999999</v>
      </c>
      <c r="I283" s="134">
        <v>0</v>
      </c>
      <c r="J283" s="159">
        <v>16.399999999999999</v>
      </c>
      <c r="K283" s="147">
        <v>16246</v>
      </c>
      <c r="L283" s="144">
        <v>0</v>
      </c>
      <c r="M283" s="161">
        <v>16246</v>
      </c>
      <c r="N283" s="173">
        <v>17085</v>
      </c>
      <c r="O283" s="174">
        <v>0</v>
      </c>
      <c r="P283" s="178">
        <v>17085</v>
      </c>
    </row>
    <row r="284" spans="1:16" x14ac:dyDescent="0.25">
      <c r="A284" s="129" t="s">
        <v>18</v>
      </c>
      <c r="B284" s="36" t="s">
        <v>142</v>
      </c>
      <c r="C284" s="36" t="s">
        <v>894</v>
      </c>
      <c r="D284" s="19" t="s">
        <v>895</v>
      </c>
      <c r="E284" s="21">
        <v>23.4</v>
      </c>
      <c r="F284" s="20">
        <v>1.1000000000000001</v>
      </c>
      <c r="G284" s="158">
        <v>24.5</v>
      </c>
      <c r="H284" s="133">
        <v>25.7</v>
      </c>
      <c r="I284" s="134">
        <v>1</v>
      </c>
      <c r="J284" s="159">
        <v>26.7</v>
      </c>
      <c r="K284" s="147">
        <v>28030</v>
      </c>
      <c r="L284" s="144">
        <v>0</v>
      </c>
      <c r="M284" s="161">
        <v>28030</v>
      </c>
      <c r="N284" s="173">
        <v>28869</v>
      </c>
      <c r="O284" s="174">
        <v>0</v>
      </c>
      <c r="P284" s="178">
        <v>28869</v>
      </c>
    </row>
    <row r="285" spans="1:16" x14ac:dyDescent="0.25">
      <c r="A285" s="129" t="s">
        <v>18</v>
      </c>
      <c r="B285" s="36" t="s">
        <v>142</v>
      </c>
      <c r="C285" s="36" t="s">
        <v>913</v>
      </c>
      <c r="D285" s="19" t="s">
        <v>914</v>
      </c>
      <c r="E285" s="21">
        <v>4</v>
      </c>
      <c r="F285" s="20">
        <v>0</v>
      </c>
      <c r="G285" s="158">
        <v>4</v>
      </c>
      <c r="H285" s="133">
        <v>4</v>
      </c>
      <c r="I285" s="134">
        <v>0</v>
      </c>
      <c r="J285" s="159">
        <v>4</v>
      </c>
      <c r="K285" s="147">
        <v>4576</v>
      </c>
      <c r="L285" s="144">
        <v>0</v>
      </c>
      <c r="M285" s="161">
        <v>4576</v>
      </c>
      <c r="N285" s="173">
        <v>4576</v>
      </c>
      <c r="O285" s="174">
        <v>0</v>
      </c>
      <c r="P285" s="178">
        <v>4576</v>
      </c>
    </row>
    <row r="286" spans="1:16" x14ac:dyDescent="0.25">
      <c r="A286" s="129" t="s">
        <v>18</v>
      </c>
      <c r="B286" s="36" t="s">
        <v>329</v>
      </c>
      <c r="C286" s="36" t="s">
        <v>889</v>
      </c>
      <c r="D286" s="19" t="s">
        <v>890</v>
      </c>
      <c r="E286" s="21">
        <v>59.3</v>
      </c>
      <c r="F286" s="20">
        <v>0.5</v>
      </c>
      <c r="G286" s="158">
        <v>59.8</v>
      </c>
      <c r="H286" s="133">
        <v>17.399999999999999</v>
      </c>
      <c r="I286" s="134">
        <v>0.30000000000000004</v>
      </c>
      <c r="J286" s="159">
        <v>17.7</v>
      </c>
      <c r="K286" s="147">
        <v>68416</v>
      </c>
      <c r="L286" s="144">
        <v>0</v>
      </c>
      <c r="M286" s="161">
        <v>68416</v>
      </c>
      <c r="N286" s="173">
        <v>52360</v>
      </c>
      <c r="O286" s="174">
        <v>0</v>
      </c>
      <c r="P286" s="178">
        <v>52360</v>
      </c>
    </row>
    <row r="287" spans="1:16" x14ac:dyDescent="0.25">
      <c r="A287" s="129" t="s">
        <v>18</v>
      </c>
      <c r="B287" s="36" t="s">
        <v>329</v>
      </c>
      <c r="C287" s="36" t="s">
        <v>1837</v>
      </c>
      <c r="D287" s="19" t="s">
        <v>1878</v>
      </c>
      <c r="E287" s="21">
        <v>0</v>
      </c>
      <c r="F287" s="20">
        <v>0</v>
      </c>
      <c r="G287" s="158">
        <v>0</v>
      </c>
      <c r="H287" s="133">
        <v>2</v>
      </c>
      <c r="I287" s="134">
        <v>0.1</v>
      </c>
      <c r="J287" s="159">
        <v>2.1</v>
      </c>
      <c r="K287" s="147">
        <v>0</v>
      </c>
      <c r="L287" s="144">
        <v>0</v>
      </c>
      <c r="M287" s="161">
        <v>0</v>
      </c>
      <c r="N287" s="173">
        <v>801</v>
      </c>
      <c r="O287" s="174">
        <v>0</v>
      </c>
      <c r="P287" s="178">
        <v>801</v>
      </c>
    </row>
    <row r="288" spans="1:16" x14ac:dyDescent="0.25">
      <c r="A288" s="129" t="s">
        <v>18</v>
      </c>
      <c r="B288" s="36" t="s">
        <v>329</v>
      </c>
      <c r="C288" s="36" t="s">
        <v>1816</v>
      </c>
      <c r="D288" s="19" t="s">
        <v>1817</v>
      </c>
      <c r="E288" s="21">
        <v>5</v>
      </c>
      <c r="F288" s="20">
        <v>0</v>
      </c>
      <c r="G288" s="158">
        <v>5</v>
      </c>
      <c r="H288" s="133">
        <v>6.5</v>
      </c>
      <c r="I288" s="134">
        <v>0</v>
      </c>
      <c r="J288" s="159">
        <v>6.5</v>
      </c>
      <c r="K288" s="147">
        <v>4903</v>
      </c>
      <c r="L288" s="144">
        <v>0</v>
      </c>
      <c r="M288" s="161">
        <v>4903</v>
      </c>
      <c r="N288" s="173">
        <v>5394</v>
      </c>
      <c r="O288" s="174">
        <v>0</v>
      </c>
      <c r="P288" s="178">
        <v>5394</v>
      </c>
    </row>
    <row r="289" spans="1:16" x14ac:dyDescent="0.25">
      <c r="A289" s="129" t="s">
        <v>18</v>
      </c>
      <c r="B289" s="36" t="s">
        <v>307</v>
      </c>
      <c r="C289" s="36" t="s">
        <v>1667</v>
      </c>
      <c r="D289" s="19" t="s">
        <v>1668</v>
      </c>
      <c r="E289" s="21">
        <v>0</v>
      </c>
      <c r="F289" s="20">
        <v>0</v>
      </c>
      <c r="G289" s="158">
        <v>0</v>
      </c>
      <c r="H289" s="133">
        <v>0</v>
      </c>
      <c r="I289" s="134">
        <v>0</v>
      </c>
      <c r="J289" s="159">
        <v>0</v>
      </c>
      <c r="K289" s="147">
        <v>0</v>
      </c>
      <c r="L289" s="144">
        <v>0</v>
      </c>
      <c r="M289" s="161">
        <v>0</v>
      </c>
      <c r="N289" s="173">
        <v>0</v>
      </c>
      <c r="O289" s="174">
        <v>0</v>
      </c>
      <c r="P289" s="178">
        <v>0</v>
      </c>
    </row>
    <row r="290" spans="1:16" x14ac:dyDescent="0.25">
      <c r="A290" s="129" t="s">
        <v>18</v>
      </c>
      <c r="B290" s="36" t="s">
        <v>307</v>
      </c>
      <c r="C290" s="36" t="s">
        <v>1857</v>
      </c>
      <c r="D290" s="19" t="s">
        <v>1858</v>
      </c>
      <c r="E290" s="21">
        <v>0</v>
      </c>
      <c r="F290" s="20">
        <v>0</v>
      </c>
      <c r="G290" s="158">
        <v>0</v>
      </c>
      <c r="H290" s="133">
        <v>3.8</v>
      </c>
      <c r="I290" s="134">
        <v>0</v>
      </c>
      <c r="J290" s="159">
        <v>3.8</v>
      </c>
      <c r="K290" s="147">
        <v>0</v>
      </c>
      <c r="L290" s="144">
        <v>0</v>
      </c>
      <c r="M290" s="161">
        <v>0</v>
      </c>
      <c r="N290" s="173">
        <v>1449</v>
      </c>
      <c r="O290" s="174">
        <v>0</v>
      </c>
      <c r="P290" s="178">
        <v>1449</v>
      </c>
    </row>
    <row r="291" spans="1:16" x14ac:dyDescent="0.25">
      <c r="A291" s="129" t="s">
        <v>18</v>
      </c>
      <c r="B291" s="36" t="s">
        <v>307</v>
      </c>
      <c r="C291" s="36" t="s">
        <v>1860</v>
      </c>
      <c r="D291" s="19" t="s">
        <v>1861</v>
      </c>
      <c r="E291" s="21">
        <v>0</v>
      </c>
      <c r="F291" s="20">
        <v>0</v>
      </c>
      <c r="G291" s="158">
        <v>0</v>
      </c>
      <c r="H291" s="133">
        <v>1.4</v>
      </c>
      <c r="I291" s="134">
        <v>0</v>
      </c>
      <c r="J291" s="159">
        <v>1.4</v>
      </c>
      <c r="K291" s="147">
        <v>0</v>
      </c>
      <c r="L291" s="144">
        <v>0</v>
      </c>
      <c r="M291" s="161">
        <v>0</v>
      </c>
      <c r="N291" s="173">
        <v>534</v>
      </c>
      <c r="O291" s="174">
        <v>0</v>
      </c>
      <c r="P291" s="178">
        <v>534</v>
      </c>
    </row>
    <row r="292" spans="1:16" x14ac:dyDescent="0.25">
      <c r="A292" s="129" t="s">
        <v>18</v>
      </c>
      <c r="B292" s="36" t="s">
        <v>307</v>
      </c>
      <c r="C292" s="36" t="s">
        <v>1864</v>
      </c>
      <c r="D292" s="19" t="s">
        <v>1865</v>
      </c>
      <c r="E292" s="21">
        <v>0</v>
      </c>
      <c r="F292" s="20">
        <v>0</v>
      </c>
      <c r="G292" s="158">
        <v>0</v>
      </c>
      <c r="H292" s="133">
        <v>3</v>
      </c>
      <c r="I292" s="134">
        <v>0</v>
      </c>
      <c r="J292" s="159">
        <v>3</v>
      </c>
      <c r="K292" s="147">
        <v>0</v>
      </c>
      <c r="L292" s="144">
        <v>0</v>
      </c>
      <c r="M292" s="161">
        <v>0</v>
      </c>
      <c r="N292" s="173">
        <v>1144</v>
      </c>
      <c r="O292" s="174">
        <v>0</v>
      </c>
      <c r="P292" s="178">
        <v>1144</v>
      </c>
    </row>
    <row r="293" spans="1:16" x14ac:dyDescent="0.25">
      <c r="A293" s="129" t="s">
        <v>18</v>
      </c>
      <c r="B293" s="36" t="s">
        <v>307</v>
      </c>
      <c r="C293" s="36" t="s">
        <v>1868</v>
      </c>
      <c r="D293" s="19" t="s">
        <v>1869</v>
      </c>
      <c r="E293" s="21">
        <v>0</v>
      </c>
      <c r="F293" s="20">
        <v>0</v>
      </c>
      <c r="G293" s="158">
        <v>0</v>
      </c>
      <c r="H293" s="133">
        <v>18</v>
      </c>
      <c r="I293" s="134">
        <v>1</v>
      </c>
      <c r="J293" s="159">
        <v>19</v>
      </c>
      <c r="K293" s="147">
        <v>0</v>
      </c>
      <c r="L293" s="144">
        <v>0</v>
      </c>
      <c r="M293" s="161">
        <v>0</v>
      </c>
      <c r="N293" s="173">
        <v>7246</v>
      </c>
      <c r="O293" s="174">
        <v>0</v>
      </c>
      <c r="P293" s="178">
        <v>7246</v>
      </c>
    </row>
    <row r="294" spans="1:16" x14ac:dyDescent="0.25">
      <c r="A294" s="129" t="s">
        <v>18</v>
      </c>
      <c r="B294" s="36" t="s">
        <v>307</v>
      </c>
      <c r="C294" s="36" t="s">
        <v>1143</v>
      </c>
      <c r="D294" s="19" t="s">
        <v>1144</v>
      </c>
      <c r="E294" s="21">
        <v>7.8</v>
      </c>
      <c r="F294" s="20">
        <v>0</v>
      </c>
      <c r="G294" s="158">
        <v>7.8</v>
      </c>
      <c r="H294" s="133">
        <v>9</v>
      </c>
      <c r="I294" s="134">
        <v>0</v>
      </c>
      <c r="J294" s="159">
        <v>9</v>
      </c>
      <c r="K294" s="147">
        <v>8924</v>
      </c>
      <c r="L294" s="144">
        <v>0</v>
      </c>
      <c r="M294" s="161">
        <v>8924</v>
      </c>
      <c r="N294" s="173">
        <v>9381</v>
      </c>
      <c r="O294" s="174">
        <v>0</v>
      </c>
      <c r="P294" s="178">
        <v>9381</v>
      </c>
    </row>
    <row r="295" spans="1:16" x14ac:dyDescent="0.25">
      <c r="A295" s="129" t="s">
        <v>18</v>
      </c>
      <c r="B295" s="36" t="s">
        <v>307</v>
      </c>
      <c r="C295" s="36" t="s">
        <v>418</v>
      </c>
      <c r="D295" s="19" t="s">
        <v>419</v>
      </c>
      <c r="E295" s="21">
        <v>42.2</v>
      </c>
      <c r="F295" s="20">
        <v>0</v>
      </c>
      <c r="G295" s="158">
        <v>42.2</v>
      </c>
      <c r="H295" s="133">
        <v>0</v>
      </c>
      <c r="I295" s="134">
        <v>0</v>
      </c>
      <c r="J295" s="159">
        <v>0</v>
      </c>
      <c r="K295" s="147">
        <v>27454</v>
      </c>
      <c r="L295" s="144">
        <v>0</v>
      </c>
      <c r="M295" s="161">
        <v>27454</v>
      </c>
      <c r="N295" s="173">
        <v>27454</v>
      </c>
      <c r="O295" s="174">
        <v>0</v>
      </c>
      <c r="P295" s="178">
        <v>27454</v>
      </c>
    </row>
    <row r="296" spans="1:16" x14ac:dyDescent="0.25">
      <c r="A296" s="129" t="s">
        <v>18</v>
      </c>
      <c r="B296" s="36" t="s">
        <v>307</v>
      </c>
      <c r="C296" s="36" t="s">
        <v>1311</v>
      </c>
      <c r="D296" s="19" t="s">
        <v>1312</v>
      </c>
      <c r="E296" s="21">
        <v>0</v>
      </c>
      <c r="F296" s="20">
        <v>9.8000000000000007</v>
      </c>
      <c r="G296" s="158">
        <v>9.8000000000000007</v>
      </c>
      <c r="H296" s="133">
        <v>0</v>
      </c>
      <c r="I296" s="134">
        <v>9.6</v>
      </c>
      <c r="J296" s="159">
        <v>9.6</v>
      </c>
      <c r="K296" s="147">
        <v>11212</v>
      </c>
      <c r="L296" s="144">
        <v>0</v>
      </c>
      <c r="M296" s="161">
        <v>11212</v>
      </c>
      <c r="N296" s="173">
        <v>11136</v>
      </c>
      <c r="O296" s="174">
        <v>0</v>
      </c>
      <c r="P296" s="178">
        <v>11136</v>
      </c>
    </row>
    <row r="297" spans="1:16" x14ac:dyDescent="0.25">
      <c r="A297" s="129" t="s">
        <v>18</v>
      </c>
      <c r="B297" s="36" t="s">
        <v>307</v>
      </c>
      <c r="C297" s="36" t="s">
        <v>1110</v>
      </c>
      <c r="D297" s="19" t="s">
        <v>1111</v>
      </c>
      <c r="E297" s="21">
        <v>4.2</v>
      </c>
      <c r="F297" s="20">
        <v>0</v>
      </c>
      <c r="G297" s="158">
        <v>4.2</v>
      </c>
      <c r="H297" s="133">
        <v>5</v>
      </c>
      <c r="I297" s="134">
        <v>0</v>
      </c>
      <c r="J297" s="159">
        <v>5</v>
      </c>
      <c r="K297" s="147">
        <v>4805</v>
      </c>
      <c r="L297" s="144">
        <v>0</v>
      </c>
      <c r="M297" s="161">
        <v>4805</v>
      </c>
      <c r="N297" s="173">
        <v>5110</v>
      </c>
      <c r="O297" s="174">
        <v>0</v>
      </c>
      <c r="P297" s="178">
        <v>5110</v>
      </c>
    </row>
    <row r="298" spans="1:16" x14ac:dyDescent="0.25">
      <c r="A298" s="129" t="s">
        <v>18</v>
      </c>
      <c r="B298" s="36" t="s">
        <v>307</v>
      </c>
      <c r="C298" s="36" t="s">
        <v>1239</v>
      </c>
      <c r="D298" s="19" t="s">
        <v>1240</v>
      </c>
      <c r="E298" s="21">
        <v>12.5</v>
      </c>
      <c r="F298" s="20">
        <v>0</v>
      </c>
      <c r="G298" s="158">
        <v>12.5</v>
      </c>
      <c r="H298" s="133">
        <v>11.5</v>
      </c>
      <c r="I298" s="134">
        <v>0</v>
      </c>
      <c r="J298" s="159">
        <v>11.5</v>
      </c>
      <c r="K298" s="147">
        <v>14301</v>
      </c>
      <c r="L298" s="144">
        <v>0</v>
      </c>
      <c r="M298" s="161">
        <v>14301</v>
      </c>
      <c r="N298" s="173">
        <v>13920</v>
      </c>
      <c r="O298" s="174">
        <v>0</v>
      </c>
      <c r="P298" s="178">
        <v>13920</v>
      </c>
    </row>
    <row r="299" spans="1:16" x14ac:dyDescent="0.25">
      <c r="A299" s="129" t="s">
        <v>18</v>
      </c>
      <c r="B299" s="36" t="s">
        <v>307</v>
      </c>
      <c r="C299" s="36" t="s">
        <v>1314</v>
      </c>
      <c r="D299" s="19" t="s">
        <v>1315</v>
      </c>
      <c r="E299" s="21">
        <v>103.3</v>
      </c>
      <c r="F299" s="20">
        <v>10.1</v>
      </c>
      <c r="G299" s="158">
        <v>113.4</v>
      </c>
      <c r="H299" s="133">
        <v>99.899999999999991</v>
      </c>
      <c r="I299" s="134">
        <v>8.8999999999999986</v>
      </c>
      <c r="J299" s="159">
        <v>108.79999999999998</v>
      </c>
      <c r="K299" s="147">
        <v>129739</v>
      </c>
      <c r="L299" s="144">
        <v>0</v>
      </c>
      <c r="M299" s="161">
        <v>129739</v>
      </c>
      <c r="N299" s="173">
        <v>127984</v>
      </c>
      <c r="O299" s="174">
        <v>0</v>
      </c>
      <c r="P299" s="178">
        <v>127984</v>
      </c>
    </row>
    <row r="300" spans="1:16" s="35" customFormat="1" x14ac:dyDescent="0.25">
      <c r="A300" s="183" t="s">
        <v>18</v>
      </c>
      <c r="B300" s="184" t="s">
        <v>307</v>
      </c>
      <c r="C300" s="184" t="s">
        <v>1476</v>
      </c>
      <c r="D300" s="185" t="s">
        <v>1477</v>
      </c>
      <c r="E300" s="186">
        <v>0</v>
      </c>
      <c r="F300" s="187">
        <v>0</v>
      </c>
      <c r="G300" s="188">
        <v>0</v>
      </c>
      <c r="H300" s="189">
        <v>0</v>
      </c>
      <c r="I300" s="134">
        <v>0</v>
      </c>
      <c r="J300" s="190">
        <v>0</v>
      </c>
      <c r="K300" s="191">
        <v>8009</v>
      </c>
      <c r="L300" s="192">
        <v>0</v>
      </c>
      <c r="M300" s="193">
        <v>8009</v>
      </c>
      <c r="N300" s="194">
        <v>0</v>
      </c>
      <c r="O300" s="195">
        <v>0</v>
      </c>
      <c r="P300" s="196">
        <v>0</v>
      </c>
    </row>
    <row r="301" spans="1:16" x14ac:dyDescent="0.25">
      <c r="A301" s="129" t="s">
        <v>18</v>
      </c>
      <c r="B301" s="36" t="s">
        <v>307</v>
      </c>
      <c r="C301" s="36" t="s">
        <v>1474</v>
      </c>
      <c r="D301" s="19" t="s">
        <v>1475</v>
      </c>
      <c r="E301" s="21">
        <v>4</v>
      </c>
      <c r="F301" s="20">
        <v>0</v>
      </c>
      <c r="G301" s="158">
        <v>4</v>
      </c>
      <c r="H301" s="133">
        <v>5</v>
      </c>
      <c r="I301" s="134">
        <v>0</v>
      </c>
      <c r="J301" s="159">
        <v>5</v>
      </c>
      <c r="K301" s="147">
        <v>4576</v>
      </c>
      <c r="L301" s="144">
        <v>0</v>
      </c>
      <c r="M301" s="161">
        <v>4576</v>
      </c>
      <c r="N301" s="173">
        <v>4958</v>
      </c>
      <c r="O301" s="174">
        <v>0</v>
      </c>
      <c r="P301" s="178">
        <v>4958</v>
      </c>
    </row>
    <row r="302" spans="1:16" x14ac:dyDescent="0.25">
      <c r="A302" s="129" t="s">
        <v>18</v>
      </c>
      <c r="B302" s="36" t="s">
        <v>307</v>
      </c>
      <c r="C302" s="36" t="s">
        <v>1695</v>
      </c>
      <c r="D302" s="19" t="s">
        <v>1696</v>
      </c>
      <c r="E302" s="21">
        <v>3</v>
      </c>
      <c r="F302" s="20">
        <v>0</v>
      </c>
      <c r="G302" s="158">
        <v>3</v>
      </c>
      <c r="H302" s="133">
        <v>4.2</v>
      </c>
      <c r="I302" s="134">
        <v>0</v>
      </c>
      <c r="J302" s="159">
        <v>4.2</v>
      </c>
      <c r="K302" s="147">
        <v>2942</v>
      </c>
      <c r="L302" s="144">
        <v>0</v>
      </c>
      <c r="M302" s="161">
        <v>2942</v>
      </c>
      <c r="N302" s="173">
        <v>3334</v>
      </c>
      <c r="O302" s="174">
        <v>0</v>
      </c>
      <c r="P302" s="178">
        <v>3334</v>
      </c>
    </row>
    <row r="303" spans="1:16" x14ac:dyDescent="0.25">
      <c r="A303" s="129" t="s">
        <v>18</v>
      </c>
      <c r="B303" s="36" t="s">
        <v>307</v>
      </c>
      <c r="C303" s="36" t="s">
        <v>1410</v>
      </c>
      <c r="D303" s="19" t="s">
        <v>1411</v>
      </c>
      <c r="E303" s="21">
        <v>3</v>
      </c>
      <c r="F303" s="20">
        <v>0</v>
      </c>
      <c r="G303" s="158">
        <v>3</v>
      </c>
      <c r="H303" s="133">
        <v>2</v>
      </c>
      <c r="I303" s="134">
        <v>0</v>
      </c>
      <c r="J303" s="159">
        <v>2</v>
      </c>
      <c r="K303" s="147">
        <v>2942</v>
      </c>
      <c r="L303" s="144">
        <v>0</v>
      </c>
      <c r="M303" s="161">
        <v>2942</v>
      </c>
      <c r="N303" s="173">
        <v>2615</v>
      </c>
      <c r="O303" s="174">
        <v>0</v>
      </c>
      <c r="P303" s="178">
        <v>2615</v>
      </c>
    </row>
    <row r="304" spans="1:16" x14ac:dyDescent="0.25">
      <c r="A304" s="129" t="s">
        <v>18</v>
      </c>
      <c r="B304" s="36" t="s">
        <v>307</v>
      </c>
      <c r="C304" s="36" t="s">
        <v>1639</v>
      </c>
      <c r="D304" s="19" t="s">
        <v>1640</v>
      </c>
      <c r="E304" s="21">
        <v>10</v>
      </c>
      <c r="F304" s="20">
        <v>0.3</v>
      </c>
      <c r="G304" s="158">
        <v>10.3</v>
      </c>
      <c r="H304" s="133">
        <v>10.6</v>
      </c>
      <c r="I304" s="134">
        <v>0</v>
      </c>
      <c r="J304" s="159">
        <v>10.6</v>
      </c>
      <c r="K304" s="147">
        <v>11784</v>
      </c>
      <c r="L304" s="144">
        <v>0</v>
      </c>
      <c r="M304" s="161">
        <v>11784</v>
      </c>
      <c r="N304" s="173">
        <v>11898</v>
      </c>
      <c r="O304" s="174">
        <v>0</v>
      </c>
      <c r="P304" s="178">
        <v>11898</v>
      </c>
    </row>
    <row r="305" spans="1:16" x14ac:dyDescent="0.25">
      <c r="A305" s="129" t="s">
        <v>1743</v>
      </c>
      <c r="B305" s="36" t="s">
        <v>307</v>
      </c>
      <c r="C305" s="36" t="s">
        <v>1748</v>
      </c>
      <c r="D305" s="19" t="s">
        <v>1749</v>
      </c>
      <c r="E305" s="21">
        <v>12.1</v>
      </c>
      <c r="F305" s="20">
        <v>0.1</v>
      </c>
      <c r="G305" s="158">
        <v>12.2</v>
      </c>
      <c r="H305" s="133">
        <v>13.4</v>
      </c>
      <c r="I305" s="134">
        <v>0</v>
      </c>
      <c r="J305" s="159">
        <v>13.4</v>
      </c>
      <c r="K305" s="147">
        <v>13958</v>
      </c>
      <c r="L305" s="144">
        <v>0</v>
      </c>
      <c r="M305" s="161">
        <v>13958</v>
      </c>
      <c r="N305" s="173">
        <v>14415</v>
      </c>
      <c r="O305" s="174">
        <v>0</v>
      </c>
      <c r="P305" s="178">
        <v>14415</v>
      </c>
    </row>
    <row r="306" spans="1:16" x14ac:dyDescent="0.25">
      <c r="A306" s="129" t="s">
        <v>1743</v>
      </c>
      <c r="B306" s="36" t="s">
        <v>307</v>
      </c>
      <c r="C306" s="36" t="s">
        <v>1744</v>
      </c>
      <c r="D306" s="19" t="s">
        <v>1745</v>
      </c>
      <c r="E306" s="21">
        <v>5</v>
      </c>
      <c r="F306" s="20">
        <v>0</v>
      </c>
      <c r="G306" s="158">
        <v>5</v>
      </c>
      <c r="H306" s="133">
        <v>4.5</v>
      </c>
      <c r="I306" s="134">
        <v>0</v>
      </c>
      <c r="J306" s="159">
        <v>4.5</v>
      </c>
      <c r="K306" s="147">
        <v>10623</v>
      </c>
      <c r="L306" s="144">
        <v>0</v>
      </c>
      <c r="M306" s="161">
        <v>10623</v>
      </c>
      <c r="N306" s="173">
        <v>10269</v>
      </c>
      <c r="O306" s="174">
        <v>0</v>
      </c>
      <c r="P306" s="178">
        <v>10269</v>
      </c>
    </row>
    <row r="307" spans="1:16" x14ac:dyDescent="0.25">
      <c r="A307" s="129" t="s">
        <v>110</v>
      </c>
      <c r="B307" s="36" t="s">
        <v>19</v>
      </c>
      <c r="C307" s="36" t="s">
        <v>111</v>
      </c>
      <c r="D307" s="19" t="s">
        <v>112</v>
      </c>
      <c r="E307" s="21">
        <v>63</v>
      </c>
      <c r="F307" s="20">
        <v>7.3</v>
      </c>
      <c r="G307" s="158">
        <v>70.3</v>
      </c>
      <c r="H307" s="133">
        <v>38.700000000000003</v>
      </c>
      <c r="I307" s="134">
        <v>3</v>
      </c>
      <c r="J307" s="159">
        <v>41.7</v>
      </c>
      <c r="K307" s="147">
        <v>0</v>
      </c>
      <c r="L307" s="144">
        <v>229376</v>
      </c>
      <c r="M307" s="161">
        <v>229376</v>
      </c>
      <c r="N307" s="173">
        <v>0</v>
      </c>
      <c r="O307" s="174">
        <v>198271</v>
      </c>
      <c r="P307" s="178">
        <v>198271</v>
      </c>
    </row>
    <row r="308" spans="1:16" x14ac:dyDescent="0.25">
      <c r="A308" s="129" t="s">
        <v>110</v>
      </c>
      <c r="B308" s="36" t="s">
        <v>307</v>
      </c>
      <c r="C308" s="36" t="s">
        <v>1678</v>
      </c>
      <c r="D308" s="19" t="s">
        <v>1679</v>
      </c>
      <c r="E308" s="21">
        <v>35.4</v>
      </c>
      <c r="F308" s="20">
        <v>0</v>
      </c>
      <c r="G308" s="158">
        <v>35.4</v>
      </c>
      <c r="H308" s="133">
        <v>33.4</v>
      </c>
      <c r="I308" s="134">
        <v>0.1</v>
      </c>
      <c r="J308" s="159">
        <v>33.5</v>
      </c>
      <c r="K308" s="147">
        <v>75215</v>
      </c>
      <c r="L308" s="144">
        <v>0</v>
      </c>
      <c r="M308" s="161">
        <v>75215</v>
      </c>
      <c r="N308" s="173">
        <v>73869</v>
      </c>
      <c r="O308" s="174">
        <v>0</v>
      </c>
      <c r="P308" s="178">
        <v>73869</v>
      </c>
    </row>
    <row r="309" spans="1:16" x14ac:dyDescent="0.25">
      <c r="A309" s="129" t="s">
        <v>110</v>
      </c>
      <c r="B309" s="36" t="s">
        <v>307</v>
      </c>
      <c r="C309" s="36" t="s">
        <v>1774</v>
      </c>
      <c r="D309" s="19" t="s">
        <v>1775</v>
      </c>
      <c r="E309" s="21">
        <v>0</v>
      </c>
      <c r="F309" s="20">
        <v>0</v>
      </c>
      <c r="G309" s="158">
        <v>0</v>
      </c>
      <c r="H309" s="133">
        <v>0.8</v>
      </c>
      <c r="I309" s="134">
        <v>0</v>
      </c>
      <c r="J309" s="159">
        <v>0.8</v>
      </c>
      <c r="K309" s="147">
        <v>0</v>
      </c>
      <c r="L309" s="144">
        <v>0</v>
      </c>
      <c r="M309" s="161">
        <v>0</v>
      </c>
      <c r="N309" s="173">
        <v>567</v>
      </c>
      <c r="O309" s="174">
        <v>0</v>
      </c>
      <c r="P309" s="178">
        <v>567</v>
      </c>
    </row>
    <row r="310" spans="1:16" x14ac:dyDescent="0.25">
      <c r="A310" s="129" t="s">
        <v>110</v>
      </c>
      <c r="B310" s="36" t="s">
        <v>307</v>
      </c>
      <c r="C310" s="36" t="s">
        <v>1820</v>
      </c>
      <c r="D310" s="19" t="s">
        <v>1821</v>
      </c>
      <c r="E310" s="21">
        <v>7.6</v>
      </c>
      <c r="F310" s="20">
        <v>0</v>
      </c>
      <c r="G310" s="158">
        <v>7.6</v>
      </c>
      <c r="H310" s="133">
        <v>5.3</v>
      </c>
      <c r="I310" s="134">
        <v>0</v>
      </c>
      <c r="J310" s="159">
        <v>5.3</v>
      </c>
      <c r="K310" s="147">
        <v>16148</v>
      </c>
      <c r="L310" s="144">
        <v>0</v>
      </c>
      <c r="M310" s="161">
        <v>16148</v>
      </c>
      <c r="N310" s="173">
        <v>14519</v>
      </c>
      <c r="O310" s="174">
        <v>0</v>
      </c>
      <c r="P310" s="178">
        <v>14519</v>
      </c>
    </row>
    <row r="311" spans="1:16" x14ac:dyDescent="0.25">
      <c r="A311" s="129" t="s">
        <v>37</v>
      </c>
      <c r="B311" s="36" t="s">
        <v>19</v>
      </c>
      <c r="C311" s="36" t="s">
        <v>38</v>
      </c>
      <c r="D311" s="19" t="s">
        <v>39</v>
      </c>
      <c r="E311" s="21">
        <v>49.7</v>
      </c>
      <c r="F311" s="20">
        <v>11</v>
      </c>
      <c r="G311" s="158">
        <v>60.7</v>
      </c>
      <c r="H311" s="133">
        <v>49.3</v>
      </c>
      <c r="I311" s="134">
        <v>13</v>
      </c>
      <c r="J311" s="159">
        <v>62.3</v>
      </c>
      <c r="K311" s="147">
        <v>0</v>
      </c>
      <c r="L311" s="144">
        <v>198052</v>
      </c>
      <c r="M311" s="161">
        <v>198052</v>
      </c>
      <c r="N311" s="173">
        <v>0</v>
      </c>
      <c r="O311" s="174">
        <v>199792</v>
      </c>
      <c r="P311" s="178">
        <v>199792</v>
      </c>
    </row>
    <row r="312" spans="1:16" x14ac:dyDescent="0.25">
      <c r="A312" s="129" t="s">
        <v>43</v>
      </c>
      <c r="B312" s="36" t="s">
        <v>19</v>
      </c>
      <c r="C312" s="36" t="s">
        <v>44</v>
      </c>
      <c r="D312" s="19" t="s">
        <v>45</v>
      </c>
      <c r="E312" s="21">
        <v>53.4</v>
      </c>
      <c r="F312" s="20">
        <v>4</v>
      </c>
      <c r="G312" s="158">
        <v>57.4</v>
      </c>
      <c r="H312" s="133">
        <v>55.6</v>
      </c>
      <c r="I312" s="134">
        <v>4</v>
      </c>
      <c r="J312" s="159">
        <v>59.6</v>
      </c>
      <c r="K312" s="147">
        <v>0</v>
      </c>
      <c r="L312" s="144">
        <v>187284</v>
      </c>
      <c r="M312" s="161">
        <v>187284</v>
      </c>
      <c r="N312" s="173">
        <v>0</v>
      </c>
      <c r="O312" s="174">
        <v>189677</v>
      </c>
      <c r="P312" s="178">
        <v>189677</v>
      </c>
    </row>
    <row r="313" spans="1:16" x14ac:dyDescent="0.25">
      <c r="A313" s="129" t="s">
        <v>43</v>
      </c>
      <c r="B313" s="36" t="s">
        <v>329</v>
      </c>
      <c r="C313" s="36" t="s">
        <v>491</v>
      </c>
      <c r="D313" s="19" t="s">
        <v>492</v>
      </c>
      <c r="E313" s="21">
        <v>54.9</v>
      </c>
      <c r="F313" s="20">
        <v>2</v>
      </c>
      <c r="G313" s="158">
        <v>56.9</v>
      </c>
      <c r="H313" s="133">
        <v>55.7</v>
      </c>
      <c r="I313" s="134">
        <v>2</v>
      </c>
      <c r="J313" s="159">
        <v>57.7</v>
      </c>
      <c r="K313" s="147">
        <v>120897</v>
      </c>
      <c r="L313" s="144">
        <v>0</v>
      </c>
      <c r="M313" s="161">
        <v>120897</v>
      </c>
      <c r="N313" s="173">
        <v>121464</v>
      </c>
      <c r="O313" s="174">
        <v>0</v>
      </c>
      <c r="P313" s="178">
        <v>121464</v>
      </c>
    </row>
    <row r="314" spans="1:16" x14ac:dyDescent="0.25">
      <c r="A314" s="129" t="s">
        <v>43</v>
      </c>
      <c r="B314" s="36" t="s">
        <v>307</v>
      </c>
      <c r="C314" s="36" t="s">
        <v>462</v>
      </c>
      <c r="D314" s="19" t="s">
        <v>463</v>
      </c>
      <c r="E314" s="21">
        <v>22.7</v>
      </c>
      <c r="F314" s="20">
        <v>0</v>
      </c>
      <c r="G314" s="158">
        <v>22.7</v>
      </c>
      <c r="H314" s="133">
        <v>26.8</v>
      </c>
      <c r="I314" s="134">
        <v>0</v>
      </c>
      <c r="J314" s="159">
        <v>26.8</v>
      </c>
      <c r="K314" s="147">
        <v>25971</v>
      </c>
      <c r="L314" s="144">
        <v>0</v>
      </c>
      <c r="M314" s="161">
        <v>25971</v>
      </c>
      <c r="N314" s="173">
        <v>27534</v>
      </c>
      <c r="O314" s="174">
        <v>0</v>
      </c>
      <c r="P314" s="178">
        <v>27534</v>
      </c>
    </row>
    <row r="315" spans="1:16" x14ac:dyDescent="0.25">
      <c r="A315" s="129" t="s">
        <v>124</v>
      </c>
      <c r="B315" s="36" t="s">
        <v>19</v>
      </c>
      <c r="C315" s="36" t="s">
        <v>125</v>
      </c>
      <c r="D315" s="19" t="s">
        <v>126</v>
      </c>
      <c r="E315" s="21">
        <v>17</v>
      </c>
      <c r="F315" s="20">
        <v>2</v>
      </c>
      <c r="G315" s="158">
        <v>19</v>
      </c>
      <c r="H315" s="133">
        <v>20.100000000000001</v>
      </c>
      <c r="I315" s="134">
        <v>1</v>
      </c>
      <c r="J315" s="159">
        <v>21.1</v>
      </c>
      <c r="K315" s="147">
        <v>0</v>
      </c>
      <c r="L315" s="144">
        <v>61993</v>
      </c>
      <c r="M315" s="161">
        <v>61993</v>
      </c>
      <c r="N315" s="173">
        <v>0</v>
      </c>
      <c r="O315" s="174">
        <v>64277</v>
      </c>
      <c r="P315" s="178">
        <v>64277</v>
      </c>
    </row>
    <row r="316" spans="1:16" x14ac:dyDescent="0.25">
      <c r="A316" s="129" t="s">
        <v>124</v>
      </c>
      <c r="B316" s="36" t="s">
        <v>329</v>
      </c>
      <c r="C316" s="36" t="s">
        <v>681</v>
      </c>
      <c r="D316" s="19" t="s">
        <v>682</v>
      </c>
      <c r="E316" s="21">
        <v>43.5</v>
      </c>
      <c r="F316" s="20">
        <v>1</v>
      </c>
      <c r="G316" s="158">
        <v>44.5</v>
      </c>
      <c r="H316" s="133">
        <v>41.4</v>
      </c>
      <c r="I316" s="134">
        <v>1</v>
      </c>
      <c r="J316" s="159">
        <v>42.4</v>
      </c>
      <c r="K316" s="147">
        <v>50912</v>
      </c>
      <c r="L316" s="144">
        <v>0</v>
      </c>
      <c r="M316" s="161">
        <v>50912</v>
      </c>
      <c r="N316" s="173">
        <v>50111</v>
      </c>
      <c r="O316" s="174">
        <v>0</v>
      </c>
      <c r="P316" s="178">
        <v>50111</v>
      </c>
    </row>
    <row r="317" spans="1:16" x14ac:dyDescent="0.25">
      <c r="A317" s="129" t="s">
        <v>124</v>
      </c>
      <c r="B317" s="36" t="s">
        <v>307</v>
      </c>
      <c r="C317" s="36" t="s">
        <v>1017</v>
      </c>
      <c r="D317" s="19" t="s">
        <v>1018</v>
      </c>
      <c r="E317" s="21">
        <v>14.3</v>
      </c>
      <c r="F317" s="20">
        <v>0</v>
      </c>
      <c r="G317" s="158">
        <v>14.3</v>
      </c>
      <c r="H317" s="133">
        <v>19.8</v>
      </c>
      <c r="I317" s="134">
        <v>1</v>
      </c>
      <c r="J317" s="159">
        <v>20.8</v>
      </c>
      <c r="K317" s="147">
        <v>16360</v>
      </c>
      <c r="L317" s="144">
        <v>0</v>
      </c>
      <c r="M317" s="161">
        <v>16360</v>
      </c>
      <c r="N317" s="173">
        <v>18839</v>
      </c>
      <c r="O317" s="174">
        <v>0</v>
      </c>
      <c r="P317" s="178">
        <v>18839</v>
      </c>
    </row>
    <row r="318" spans="1:16" x14ac:dyDescent="0.25">
      <c r="A318" s="129" t="s">
        <v>124</v>
      </c>
      <c r="B318" s="36" t="s">
        <v>307</v>
      </c>
      <c r="C318" s="36" t="s">
        <v>1649</v>
      </c>
      <c r="D318" s="19" t="s">
        <v>1650</v>
      </c>
      <c r="E318" s="21">
        <v>21</v>
      </c>
      <c r="F318" s="20">
        <v>0</v>
      </c>
      <c r="G318" s="158">
        <v>21</v>
      </c>
      <c r="H318" s="133">
        <v>26</v>
      </c>
      <c r="I318" s="134">
        <v>0</v>
      </c>
      <c r="J318" s="159">
        <v>26</v>
      </c>
      <c r="K318" s="147">
        <v>24026</v>
      </c>
      <c r="L318" s="144">
        <v>0</v>
      </c>
      <c r="M318" s="161">
        <v>24026</v>
      </c>
      <c r="N318" s="173">
        <v>25932</v>
      </c>
      <c r="O318" s="174">
        <v>0</v>
      </c>
      <c r="P318" s="178">
        <v>25932</v>
      </c>
    </row>
    <row r="319" spans="1:16" x14ac:dyDescent="0.25">
      <c r="A319" s="129" t="s">
        <v>124</v>
      </c>
      <c r="B319" s="36" t="s">
        <v>307</v>
      </c>
      <c r="C319" s="36" t="s">
        <v>517</v>
      </c>
      <c r="D319" s="19" t="s">
        <v>518</v>
      </c>
      <c r="E319" s="21">
        <v>7</v>
      </c>
      <c r="F319" s="20">
        <v>0</v>
      </c>
      <c r="G319" s="158">
        <v>7</v>
      </c>
      <c r="H319" s="133">
        <v>7</v>
      </c>
      <c r="I319" s="134">
        <v>0</v>
      </c>
      <c r="J319" s="159">
        <v>7</v>
      </c>
      <c r="K319" s="147">
        <v>8008</v>
      </c>
      <c r="L319" s="144">
        <v>0</v>
      </c>
      <c r="M319" s="161">
        <v>8008</v>
      </c>
      <c r="N319" s="173">
        <v>8008</v>
      </c>
      <c r="O319" s="174">
        <v>0</v>
      </c>
      <c r="P319" s="178">
        <v>8008</v>
      </c>
    </row>
    <row r="320" spans="1:16" x14ac:dyDescent="0.25">
      <c r="A320" s="129" t="s">
        <v>26</v>
      </c>
      <c r="B320" s="36" t="s">
        <v>19</v>
      </c>
      <c r="C320" s="36" t="s">
        <v>27</v>
      </c>
      <c r="D320" s="19" t="s">
        <v>28</v>
      </c>
      <c r="E320" s="21">
        <v>491.2</v>
      </c>
      <c r="F320" s="20">
        <v>101.6</v>
      </c>
      <c r="G320" s="158">
        <v>592.80000000000007</v>
      </c>
      <c r="H320" s="133">
        <v>515.9</v>
      </c>
      <c r="I320" s="134">
        <v>105.5</v>
      </c>
      <c r="J320" s="159">
        <v>621.4</v>
      </c>
      <c r="K320" s="147">
        <v>623293</v>
      </c>
      <c r="L320" s="144">
        <v>393168</v>
      </c>
      <c r="M320" s="161">
        <v>1016461</v>
      </c>
      <c r="N320" s="173">
        <v>633228</v>
      </c>
      <c r="O320" s="174">
        <v>394255</v>
      </c>
      <c r="P320" s="178">
        <v>1027483</v>
      </c>
    </row>
    <row r="321" spans="1:16" x14ac:dyDescent="0.25">
      <c r="A321" s="129" t="s">
        <v>26</v>
      </c>
      <c r="B321" s="36" t="s">
        <v>50</v>
      </c>
      <c r="C321" s="36" t="s">
        <v>51</v>
      </c>
      <c r="D321" s="19" t="s">
        <v>52</v>
      </c>
      <c r="E321" s="21">
        <v>1200.9000000000001</v>
      </c>
      <c r="F321" s="20">
        <v>22</v>
      </c>
      <c r="G321" s="158">
        <v>1222.8999999999996</v>
      </c>
      <c r="H321" s="133">
        <v>1200.5999999999999</v>
      </c>
      <c r="I321" s="134">
        <v>23.6</v>
      </c>
      <c r="J321" s="159">
        <v>1224.1999999999998</v>
      </c>
      <c r="K321" s="147">
        <v>1399094</v>
      </c>
      <c r="L321" s="144">
        <v>0</v>
      </c>
      <c r="M321" s="161">
        <v>1399094</v>
      </c>
      <c r="N321" s="173">
        <v>1399591</v>
      </c>
      <c r="O321" s="174">
        <v>0</v>
      </c>
      <c r="P321" s="178">
        <v>1399591</v>
      </c>
    </row>
    <row r="322" spans="1:16" x14ac:dyDescent="0.25">
      <c r="A322" s="129" t="s">
        <v>26</v>
      </c>
      <c r="B322" s="36" t="s">
        <v>142</v>
      </c>
      <c r="C322" s="36" t="s">
        <v>924</v>
      </c>
      <c r="D322" s="19" t="s">
        <v>925</v>
      </c>
      <c r="E322" s="21">
        <v>70.3</v>
      </c>
      <c r="F322" s="20">
        <v>0.5</v>
      </c>
      <c r="G322" s="158">
        <v>70.8</v>
      </c>
      <c r="H322" s="133">
        <v>66.5</v>
      </c>
      <c r="I322" s="134">
        <v>1</v>
      </c>
      <c r="J322" s="159">
        <v>67.5</v>
      </c>
      <c r="K322" s="147">
        <v>81001</v>
      </c>
      <c r="L322" s="144">
        <v>0</v>
      </c>
      <c r="M322" s="161">
        <v>81001</v>
      </c>
      <c r="N322" s="173">
        <v>79741</v>
      </c>
      <c r="O322" s="174">
        <v>0</v>
      </c>
      <c r="P322" s="178">
        <v>79741</v>
      </c>
    </row>
    <row r="323" spans="1:16" x14ac:dyDescent="0.25">
      <c r="A323" s="129" t="s">
        <v>26</v>
      </c>
      <c r="B323" s="36" t="s">
        <v>142</v>
      </c>
      <c r="C323" s="36" t="s">
        <v>942</v>
      </c>
      <c r="D323" s="19" t="s">
        <v>943</v>
      </c>
      <c r="E323" s="21">
        <v>17</v>
      </c>
      <c r="F323" s="20">
        <v>0</v>
      </c>
      <c r="G323" s="158">
        <v>17</v>
      </c>
      <c r="H323" s="133">
        <v>17</v>
      </c>
      <c r="I323" s="134">
        <v>0.5</v>
      </c>
      <c r="J323" s="159">
        <v>17.5</v>
      </c>
      <c r="K323" s="147">
        <v>19449</v>
      </c>
      <c r="L323" s="144">
        <v>0</v>
      </c>
      <c r="M323" s="161">
        <v>19449</v>
      </c>
      <c r="N323" s="173">
        <v>19640</v>
      </c>
      <c r="O323" s="174">
        <v>0</v>
      </c>
      <c r="P323" s="178">
        <v>19640</v>
      </c>
    </row>
    <row r="324" spans="1:16" x14ac:dyDescent="0.25">
      <c r="A324" s="129" t="s">
        <v>26</v>
      </c>
      <c r="B324" s="36" t="s">
        <v>142</v>
      </c>
      <c r="C324" s="36" t="s">
        <v>422</v>
      </c>
      <c r="D324" s="19" t="s">
        <v>423</v>
      </c>
      <c r="E324" s="21">
        <v>2005.5</v>
      </c>
      <c r="F324" s="20">
        <v>36.1</v>
      </c>
      <c r="G324" s="158">
        <v>2041.6000000000001</v>
      </c>
      <c r="H324" s="133">
        <v>1988.3</v>
      </c>
      <c r="I324" s="134">
        <v>46.400000000000006</v>
      </c>
      <c r="J324" s="159">
        <v>2034.7</v>
      </c>
      <c r="K324" s="147">
        <v>2335749</v>
      </c>
      <c r="L324" s="144">
        <v>0</v>
      </c>
      <c r="M324" s="161">
        <v>2335749</v>
      </c>
      <c r="N324" s="173">
        <v>2333120</v>
      </c>
      <c r="O324" s="174">
        <v>0</v>
      </c>
      <c r="P324" s="178">
        <v>2333120</v>
      </c>
    </row>
    <row r="325" spans="1:16" x14ac:dyDescent="0.25">
      <c r="A325" s="129" t="s">
        <v>26</v>
      </c>
      <c r="B325" s="36" t="s">
        <v>329</v>
      </c>
      <c r="C325" s="36" t="s">
        <v>369</v>
      </c>
      <c r="D325" s="19" t="s">
        <v>370</v>
      </c>
      <c r="E325" s="21">
        <v>204.00000000000003</v>
      </c>
      <c r="F325" s="20">
        <v>1.9000000000000001</v>
      </c>
      <c r="G325" s="158">
        <v>205.9</v>
      </c>
      <c r="H325" s="133">
        <v>208.70000000000002</v>
      </c>
      <c r="I325" s="134">
        <v>2.2999999999999998</v>
      </c>
      <c r="J325" s="159">
        <v>211.00000000000003</v>
      </c>
      <c r="K325" s="147">
        <v>235565</v>
      </c>
      <c r="L325" s="144">
        <v>0</v>
      </c>
      <c r="M325" s="161">
        <v>235565</v>
      </c>
      <c r="N325" s="173">
        <v>237512</v>
      </c>
      <c r="O325" s="174">
        <v>0</v>
      </c>
      <c r="P325" s="178">
        <v>237512</v>
      </c>
    </row>
    <row r="326" spans="1:16" x14ac:dyDescent="0.25">
      <c r="A326" s="129" t="s">
        <v>26</v>
      </c>
      <c r="B326" s="36" t="s">
        <v>329</v>
      </c>
      <c r="C326" s="36" t="s">
        <v>995</v>
      </c>
      <c r="D326" s="19" t="s">
        <v>996</v>
      </c>
      <c r="E326" s="21">
        <v>46.4</v>
      </c>
      <c r="F326" s="20">
        <v>0</v>
      </c>
      <c r="G326" s="158">
        <v>46.4</v>
      </c>
      <c r="H326" s="133">
        <v>45.7</v>
      </c>
      <c r="I326" s="134">
        <v>0.8</v>
      </c>
      <c r="J326" s="159">
        <v>46.5</v>
      </c>
      <c r="K326" s="147">
        <v>53085</v>
      </c>
      <c r="L326" s="144">
        <v>0</v>
      </c>
      <c r="M326" s="161">
        <v>53085</v>
      </c>
      <c r="N326" s="173">
        <v>53123</v>
      </c>
      <c r="O326" s="174">
        <v>0</v>
      </c>
      <c r="P326" s="178">
        <v>53123</v>
      </c>
    </row>
    <row r="327" spans="1:16" x14ac:dyDescent="0.25">
      <c r="A327" s="129" t="s">
        <v>26</v>
      </c>
      <c r="B327" s="36" t="s">
        <v>329</v>
      </c>
      <c r="C327" s="36" t="s">
        <v>1013</v>
      </c>
      <c r="D327" s="19" t="s">
        <v>1014</v>
      </c>
      <c r="E327" s="21">
        <v>5</v>
      </c>
      <c r="F327" s="20">
        <v>0</v>
      </c>
      <c r="G327" s="158">
        <v>5</v>
      </c>
      <c r="H327" s="133">
        <v>5</v>
      </c>
      <c r="I327" s="134">
        <v>0</v>
      </c>
      <c r="J327" s="159">
        <v>5</v>
      </c>
      <c r="K327" s="147">
        <v>5720</v>
      </c>
      <c r="L327" s="144">
        <v>0</v>
      </c>
      <c r="M327" s="161">
        <v>5720</v>
      </c>
      <c r="N327" s="173">
        <v>5720</v>
      </c>
      <c r="O327" s="174">
        <v>0</v>
      </c>
      <c r="P327" s="178">
        <v>5720</v>
      </c>
    </row>
    <row r="328" spans="1:16" x14ac:dyDescent="0.25">
      <c r="A328" s="129" t="s">
        <v>26</v>
      </c>
      <c r="B328" s="36" t="s">
        <v>329</v>
      </c>
      <c r="C328" s="36" t="s">
        <v>1385</v>
      </c>
      <c r="D328" s="19" t="s">
        <v>1386</v>
      </c>
      <c r="E328" s="21">
        <v>18.600000000000001</v>
      </c>
      <c r="F328" s="20">
        <v>1</v>
      </c>
      <c r="G328" s="158">
        <v>19.600000000000001</v>
      </c>
      <c r="H328" s="133">
        <v>17</v>
      </c>
      <c r="I328" s="134">
        <v>1</v>
      </c>
      <c r="J328" s="159">
        <v>18</v>
      </c>
      <c r="K328" s="147">
        <v>22424</v>
      </c>
      <c r="L328" s="144">
        <v>0</v>
      </c>
      <c r="M328" s="161">
        <v>22424</v>
      </c>
      <c r="N328" s="173">
        <v>21814</v>
      </c>
      <c r="O328" s="174">
        <v>0</v>
      </c>
      <c r="P328" s="178">
        <v>21814</v>
      </c>
    </row>
    <row r="329" spans="1:16" x14ac:dyDescent="0.25">
      <c r="A329" s="129" t="s">
        <v>26</v>
      </c>
      <c r="B329" s="36" t="s">
        <v>329</v>
      </c>
      <c r="C329" s="36" t="s">
        <v>1391</v>
      </c>
      <c r="D329" s="19" t="s">
        <v>1392</v>
      </c>
      <c r="E329" s="21">
        <v>12</v>
      </c>
      <c r="F329" s="20">
        <v>0</v>
      </c>
      <c r="G329" s="158">
        <v>12</v>
      </c>
      <c r="H329" s="133">
        <v>12</v>
      </c>
      <c r="I329" s="134">
        <v>0</v>
      </c>
      <c r="J329" s="159">
        <v>12</v>
      </c>
      <c r="K329" s="147">
        <v>13729</v>
      </c>
      <c r="L329" s="144">
        <v>0</v>
      </c>
      <c r="M329" s="161">
        <v>13729</v>
      </c>
      <c r="N329" s="173">
        <v>13729</v>
      </c>
      <c r="O329" s="174">
        <v>0</v>
      </c>
      <c r="P329" s="178">
        <v>13729</v>
      </c>
    </row>
    <row r="330" spans="1:16" x14ac:dyDescent="0.25">
      <c r="A330" s="129" t="s">
        <v>26</v>
      </c>
      <c r="B330" s="36" t="s">
        <v>329</v>
      </c>
      <c r="C330" s="36" t="s">
        <v>1657</v>
      </c>
      <c r="D330" s="19" t="s">
        <v>1658</v>
      </c>
      <c r="E330" s="21">
        <v>6</v>
      </c>
      <c r="F330" s="20">
        <v>0</v>
      </c>
      <c r="G330" s="158">
        <v>6</v>
      </c>
      <c r="H330" s="133">
        <v>4</v>
      </c>
      <c r="I330" s="134">
        <v>0</v>
      </c>
      <c r="J330" s="159">
        <v>4</v>
      </c>
      <c r="K330" s="147">
        <v>6864</v>
      </c>
      <c r="L330" s="144">
        <v>0</v>
      </c>
      <c r="M330" s="161">
        <v>6864</v>
      </c>
      <c r="N330" s="173">
        <v>6102</v>
      </c>
      <c r="O330" s="174">
        <v>0</v>
      </c>
      <c r="P330" s="178">
        <v>6102</v>
      </c>
    </row>
    <row r="331" spans="1:16" x14ac:dyDescent="0.25">
      <c r="A331" s="129" t="s">
        <v>26</v>
      </c>
      <c r="B331" s="36" t="s">
        <v>307</v>
      </c>
      <c r="C331" s="36" t="s">
        <v>966</v>
      </c>
      <c r="D331" s="19" t="s">
        <v>967</v>
      </c>
      <c r="E331" s="21">
        <v>6</v>
      </c>
      <c r="F331" s="20">
        <v>0</v>
      </c>
      <c r="G331" s="158">
        <v>6</v>
      </c>
      <c r="H331" s="133">
        <v>6</v>
      </c>
      <c r="I331" s="134">
        <v>0</v>
      </c>
      <c r="J331" s="159">
        <v>6</v>
      </c>
      <c r="K331" s="147">
        <v>6864</v>
      </c>
      <c r="L331" s="144">
        <v>0</v>
      </c>
      <c r="M331" s="161">
        <v>6864</v>
      </c>
      <c r="N331" s="173">
        <v>6864</v>
      </c>
      <c r="O331" s="174">
        <v>0</v>
      </c>
      <c r="P331" s="178">
        <v>6864</v>
      </c>
    </row>
    <row r="332" spans="1:16" x14ac:dyDescent="0.25">
      <c r="A332" s="129" t="s">
        <v>26</v>
      </c>
      <c r="B332" s="36" t="s">
        <v>307</v>
      </c>
      <c r="C332" s="36" t="s">
        <v>971</v>
      </c>
      <c r="D332" s="19" t="s">
        <v>972</v>
      </c>
      <c r="E332" s="21">
        <v>14.3</v>
      </c>
      <c r="F332" s="20">
        <v>1</v>
      </c>
      <c r="G332" s="158">
        <v>15.3</v>
      </c>
      <c r="H332" s="133">
        <v>15.1</v>
      </c>
      <c r="I332" s="134">
        <v>1</v>
      </c>
      <c r="J332" s="159">
        <v>16.100000000000001</v>
      </c>
      <c r="K332" s="147">
        <v>17504</v>
      </c>
      <c r="L332" s="144">
        <v>0</v>
      </c>
      <c r="M332" s="161">
        <v>17504</v>
      </c>
      <c r="N332" s="173">
        <v>17810</v>
      </c>
      <c r="O332" s="174">
        <v>0</v>
      </c>
      <c r="P332" s="178">
        <v>17810</v>
      </c>
    </row>
    <row r="333" spans="1:16" x14ac:dyDescent="0.25">
      <c r="A333" s="129" t="s">
        <v>26</v>
      </c>
      <c r="B333" s="36" t="s">
        <v>307</v>
      </c>
      <c r="C333" s="36" t="s">
        <v>1675</v>
      </c>
      <c r="D333" s="19" t="s">
        <v>1676</v>
      </c>
      <c r="E333" s="21">
        <v>15.100000000000001</v>
      </c>
      <c r="F333" s="20">
        <v>1.8</v>
      </c>
      <c r="G333" s="158">
        <v>16.900000000000002</v>
      </c>
      <c r="H333" s="133">
        <v>13.1</v>
      </c>
      <c r="I333" s="134">
        <v>1.5</v>
      </c>
      <c r="J333" s="159">
        <v>14.6</v>
      </c>
      <c r="K333" s="147">
        <v>19335</v>
      </c>
      <c r="L333" s="144">
        <v>0</v>
      </c>
      <c r="M333" s="161">
        <v>19335</v>
      </c>
      <c r="N333" s="173">
        <v>18458</v>
      </c>
      <c r="O333" s="174">
        <v>0</v>
      </c>
      <c r="P333" s="178">
        <v>18458</v>
      </c>
    </row>
    <row r="334" spans="1:16" x14ac:dyDescent="0.25">
      <c r="A334" s="129" t="s">
        <v>26</v>
      </c>
      <c r="B334" s="36" t="s">
        <v>307</v>
      </c>
      <c r="C334" s="36" t="s">
        <v>1602</v>
      </c>
      <c r="D334" s="19" t="s">
        <v>1603</v>
      </c>
      <c r="E334" s="21">
        <v>4</v>
      </c>
      <c r="F334" s="20">
        <v>0</v>
      </c>
      <c r="G334" s="158">
        <v>4</v>
      </c>
      <c r="H334" s="133">
        <v>4</v>
      </c>
      <c r="I334" s="134">
        <v>0</v>
      </c>
      <c r="J334" s="159">
        <v>4</v>
      </c>
      <c r="K334" s="147">
        <v>4576</v>
      </c>
      <c r="L334" s="144">
        <v>0</v>
      </c>
      <c r="M334" s="161">
        <v>4576</v>
      </c>
      <c r="N334" s="173">
        <v>4576</v>
      </c>
      <c r="O334" s="174">
        <v>0</v>
      </c>
      <c r="P334" s="178">
        <v>4576</v>
      </c>
    </row>
    <row r="335" spans="1:16" x14ac:dyDescent="0.25">
      <c r="A335" s="129" t="s">
        <v>26</v>
      </c>
      <c r="B335" s="36" t="s">
        <v>307</v>
      </c>
      <c r="C335" s="36" t="s">
        <v>1686</v>
      </c>
      <c r="D335" s="19" t="s">
        <v>1687</v>
      </c>
      <c r="E335" s="21">
        <v>4</v>
      </c>
      <c r="F335" s="20">
        <v>0</v>
      </c>
      <c r="G335" s="158">
        <v>4</v>
      </c>
      <c r="H335" s="133">
        <v>3.4</v>
      </c>
      <c r="I335" s="134">
        <v>0</v>
      </c>
      <c r="J335" s="159">
        <v>3.4</v>
      </c>
      <c r="K335" s="147">
        <v>4576</v>
      </c>
      <c r="L335" s="144">
        <v>0</v>
      </c>
      <c r="M335" s="161">
        <v>4576</v>
      </c>
      <c r="N335" s="173">
        <v>4348</v>
      </c>
      <c r="O335" s="174">
        <v>0</v>
      </c>
      <c r="P335" s="178">
        <v>4348</v>
      </c>
    </row>
    <row r="336" spans="1:16" x14ac:dyDescent="0.25">
      <c r="A336" s="129" t="s">
        <v>26</v>
      </c>
      <c r="B336" s="36" t="s">
        <v>307</v>
      </c>
      <c r="C336" s="36" t="s">
        <v>1548</v>
      </c>
      <c r="D336" s="19" t="s">
        <v>1549</v>
      </c>
      <c r="E336" s="21">
        <v>1.7</v>
      </c>
      <c r="F336" s="20">
        <v>0.4</v>
      </c>
      <c r="G336" s="158">
        <v>2.1</v>
      </c>
      <c r="H336" s="133">
        <v>2</v>
      </c>
      <c r="I336" s="134">
        <v>0.4</v>
      </c>
      <c r="J336" s="159">
        <v>2.4</v>
      </c>
      <c r="K336" s="147">
        <v>2403</v>
      </c>
      <c r="L336" s="144">
        <v>0</v>
      </c>
      <c r="M336" s="161">
        <v>2403</v>
      </c>
      <c r="N336" s="173">
        <v>2517</v>
      </c>
      <c r="O336" s="174">
        <v>0</v>
      </c>
      <c r="P336" s="178">
        <v>2517</v>
      </c>
    </row>
    <row r="337" spans="1:16" x14ac:dyDescent="0.25">
      <c r="A337" s="129" t="s">
        <v>26</v>
      </c>
      <c r="B337" s="36" t="s">
        <v>307</v>
      </c>
      <c r="C337" s="36" t="s">
        <v>1478</v>
      </c>
      <c r="D337" s="19" t="s">
        <v>1479</v>
      </c>
      <c r="E337" s="21">
        <v>5</v>
      </c>
      <c r="F337" s="20">
        <v>0</v>
      </c>
      <c r="G337" s="158">
        <v>5</v>
      </c>
      <c r="H337" s="133">
        <v>5</v>
      </c>
      <c r="I337" s="134">
        <v>0</v>
      </c>
      <c r="J337" s="159">
        <v>5</v>
      </c>
      <c r="K337" s="147">
        <v>5720</v>
      </c>
      <c r="L337" s="144">
        <v>0</v>
      </c>
      <c r="M337" s="161">
        <v>5720</v>
      </c>
      <c r="N337" s="173">
        <v>5720</v>
      </c>
      <c r="O337" s="174">
        <v>0</v>
      </c>
      <c r="P337" s="178">
        <v>5720</v>
      </c>
    </row>
    <row r="338" spans="1:16" x14ac:dyDescent="0.25">
      <c r="A338" s="129" t="s">
        <v>26</v>
      </c>
      <c r="B338" s="36" t="s">
        <v>307</v>
      </c>
      <c r="C338" s="36" t="s">
        <v>1673</v>
      </c>
      <c r="D338" s="19" t="s">
        <v>1674</v>
      </c>
      <c r="E338" s="21">
        <v>6.9</v>
      </c>
      <c r="F338" s="20">
        <v>0</v>
      </c>
      <c r="G338" s="158">
        <v>6.9</v>
      </c>
      <c r="H338" s="133">
        <v>5</v>
      </c>
      <c r="I338" s="134">
        <v>0</v>
      </c>
      <c r="J338" s="159">
        <v>5</v>
      </c>
      <c r="K338" s="147">
        <v>7894</v>
      </c>
      <c r="L338" s="144">
        <v>0</v>
      </c>
      <c r="M338" s="161">
        <v>7894</v>
      </c>
      <c r="N338" s="173">
        <v>7170</v>
      </c>
      <c r="O338" s="174">
        <v>0</v>
      </c>
      <c r="P338" s="178">
        <v>7170</v>
      </c>
    </row>
    <row r="339" spans="1:16" x14ac:dyDescent="0.25">
      <c r="A339" s="129" t="s">
        <v>26</v>
      </c>
      <c r="B339" s="36" t="s">
        <v>307</v>
      </c>
      <c r="C339" s="36" t="s">
        <v>917</v>
      </c>
      <c r="D339" s="19" t="s">
        <v>918</v>
      </c>
      <c r="E339" s="21">
        <v>6.5</v>
      </c>
      <c r="F339" s="20">
        <v>0</v>
      </c>
      <c r="G339" s="158">
        <v>6.5</v>
      </c>
      <c r="H339" s="133">
        <v>8.3000000000000007</v>
      </c>
      <c r="I339" s="134">
        <v>0</v>
      </c>
      <c r="J339" s="159">
        <v>8.3000000000000007</v>
      </c>
      <c r="K339" s="147">
        <v>7437</v>
      </c>
      <c r="L339" s="144">
        <v>0</v>
      </c>
      <c r="M339" s="161">
        <v>7437</v>
      </c>
      <c r="N339" s="173">
        <v>8123</v>
      </c>
      <c r="O339" s="174">
        <v>0</v>
      </c>
      <c r="P339" s="178">
        <v>8123</v>
      </c>
    </row>
    <row r="340" spans="1:16" x14ac:dyDescent="0.25">
      <c r="A340" s="129" t="s">
        <v>26</v>
      </c>
      <c r="B340" s="36" t="s">
        <v>307</v>
      </c>
      <c r="C340" s="36" t="s">
        <v>676</v>
      </c>
      <c r="D340" s="19" t="s">
        <v>677</v>
      </c>
      <c r="E340" s="21">
        <v>27.9</v>
      </c>
      <c r="F340" s="20">
        <v>0</v>
      </c>
      <c r="G340" s="158">
        <v>27.9</v>
      </c>
      <c r="H340" s="133">
        <v>27.1</v>
      </c>
      <c r="I340" s="134">
        <v>0</v>
      </c>
      <c r="J340" s="159">
        <v>27.1</v>
      </c>
      <c r="K340" s="147">
        <v>31920</v>
      </c>
      <c r="L340" s="144">
        <v>0</v>
      </c>
      <c r="M340" s="161">
        <v>31920</v>
      </c>
      <c r="N340" s="173">
        <v>31615</v>
      </c>
      <c r="O340" s="174">
        <v>0</v>
      </c>
      <c r="P340" s="178">
        <v>31615</v>
      </c>
    </row>
    <row r="341" spans="1:16" x14ac:dyDescent="0.25">
      <c r="A341" s="129" t="s">
        <v>26</v>
      </c>
      <c r="B341" s="36" t="s">
        <v>307</v>
      </c>
      <c r="C341" s="36" t="s">
        <v>977</v>
      </c>
      <c r="D341" s="19" t="s">
        <v>978</v>
      </c>
      <c r="E341" s="21">
        <v>20.2</v>
      </c>
      <c r="F341" s="20">
        <v>0.3</v>
      </c>
      <c r="G341" s="158">
        <v>20.5</v>
      </c>
      <c r="H341" s="133">
        <v>20.7</v>
      </c>
      <c r="I341" s="134">
        <v>0.3</v>
      </c>
      <c r="J341" s="159">
        <v>21</v>
      </c>
      <c r="K341" s="147">
        <v>23454</v>
      </c>
      <c r="L341" s="144">
        <v>0</v>
      </c>
      <c r="M341" s="161">
        <v>23454</v>
      </c>
      <c r="N341" s="173">
        <v>23644</v>
      </c>
      <c r="O341" s="174">
        <v>0</v>
      </c>
      <c r="P341" s="178">
        <v>23644</v>
      </c>
    </row>
    <row r="342" spans="1:16" x14ac:dyDescent="0.25">
      <c r="A342" s="129" t="s">
        <v>26</v>
      </c>
      <c r="B342" s="36" t="s">
        <v>307</v>
      </c>
      <c r="C342" s="36" t="s">
        <v>308</v>
      </c>
      <c r="D342" s="19" t="s">
        <v>309</v>
      </c>
      <c r="E342" s="21">
        <v>2.5</v>
      </c>
      <c r="F342" s="20">
        <v>0</v>
      </c>
      <c r="G342" s="158">
        <v>2.5</v>
      </c>
      <c r="H342" s="133">
        <v>2.6</v>
      </c>
      <c r="I342" s="134">
        <v>0</v>
      </c>
      <c r="J342" s="159">
        <v>2.6</v>
      </c>
      <c r="K342" s="147">
        <v>2860</v>
      </c>
      <c r="L342" s="144">
        <v>0</v>
      </c>
      <c r="M342" s="161">
        <v>2860</v>
      </c>
      <c r="N342" s="173">
        <v>2898</v>
      </c>
      <c r="O342" s="174">
        <v>0</v>
      </c>
      <c r="P342" s="178">
        <v>2898</v>
      </c>
    </row>
    <row r="343" spans="1:16" x14ac:dyDescent="0.25">
      <c r="A343" s="129" t="s">
        <v>26</v>
      </c>
      <c r="B343" s="36" t="s">
        <v>307</v>
      </c>
      <c r="C343" s="36" t="s">
        <v>1862</v>
      </c>
      <c r="D343" s="19" t="s">
        <v>1863</v>
      </c>
      <c r="E343" s="21">
        <v>0</v>
      </c>
      <c r="F343" s="20">
        <v>0</v>
      </c>
      <c r="G343" s="158">
        <v>0</v>
      </c>
      <c r="H343" s="133">
        <v>3.5</v>
      </c>
      <c r="I343" s="134">
        <v>0</v>
      </c>
      <c r="J343" s="159">
        <v>3.5</v>
      </c>
      <c r="K343" s="147">
        <v>0</v>
      </c>
      <c r="L343" s="144">
        <v>0</v>
      </c>
      <c r="M343" s="161">
        <v>0</v>
      </c>
      <c r="N343" s="173">
        <v>1335</v>
      </c>
      <c r="O343" s="174">
        <v>0</v>
      </c>
      <c r="P343" s="178">
        <v>1335</v>
      </c>
    </row>
    <row r="344" spans="1:16" x14ac:dyDescent="0.25">
      <c r="A344" s="129" t="s">
        <v>26</v>
      </c>
      <c r="B344" s="36" t="s">
        <v>307</v>
      </c>
      <c r="C344" s="36" t="s">
        <v>310</v>
      </c>
      <c r="D344" s="19" t="s">
        <v>311</v>
      </c>
      <c r="E344" s="21">
        <v>2</v>
      </c>
      <c r="F344" s="20">
        <v>0</v>
      </c>
      <c r="G344" s="158">
        <v>2</v>
      </c>
      <c r="H344" s="133">
        <v>2.2000000000000002</v>
      </c>
      <c r="I344" s="134">
        <v>0</v>
      </c>
      <c r="J344" s="159">
        <v>2.2000000000000002</v>
      </c>
      <c r="K344" s="147">
        <v>2288</v>
      </c>
      <c r="L344" s="144">
        <v>0</v>
      </c>
      <c r="M344" s="161">
        <v>2288</v>
      </c>
      <c r="N344" s="173">
        <v>2364</v>
      </c>
      <c r="O344" s="174">
        <v>0</v>
      </c>
      <c r="P344" s="178">
        <v>2364</v>
      </c>
    </row>
    <row r="345" spans="1:16" x14ac:dyDescent="0.25">
      <c r="A345" s="129" t="s">
        <v>26</v>
      </c>
      <c r="B345" s="36" t="s">
        <v>307</v>
      </c>
      <c r="C345" s="36" t="s">
        <v>1778</v>
      </c>
      <c r="D345" s="19" t="s">
        <v>1779</v>
      </c>
      <c r="E345" s="21">
        <v>0</v>
      </c>
      <c r="F345" s="20">
        <v>5</v>
      </c>
      <c r="G345" s="158">
        <v>5</v>
      </c>
      <c r="H345" s="133">
        <v>0</v>
      </c>
      <c r="I345" s="134">
        <v>5</v>
      </c>
      <c r="J345" s="159">
        <v>5</v>
      </c>
      <c r="K345" s="147">
        <v>5720</v>
      </c>
      <c r="L345" s="144">
        <v>0</v>
      </c>
      <c r="M345" s="161">
        <v>5720</v>
      </c>
      <c r="N345" s="173">
        <v>5720</v>
      </c>
      <c r="O345" s="174">
        <v>0</v>
      </c>
      <c r="P345" s="178">
        <v>5720</v>
      </c>
    </row>
    <row r="346" spans="1:16" x14ac:dyDescent="0.25">
      <c r="A346" s="129" t="s">
        <v>26</v>
      </c>
      <c r="B346" s="36" t="s">
        <v>307</v>
      </c>
      <c r="C346" s="36" t="s">
        <v>663</v>
      </c>
      <c r="D346" s="19" t="s">
        <v>664</v>
      </c>
      <c r="E346" s="21">
        <v>64.5</v>
      </c>
      <c r="F346" s="20">
        <v>0</v>
      </c>
      <c r="G346" s="158">
        <v>64.5</v>
      </c>
      <c r="H346" s="133">
        <v>57.6</v>
      </c>
      <c r="I346" s="134">
        <v>1.1000000000000001</v>
      </c>
      <c r="J346" s="159">
        <v>58.7</v>
      </c>
      <c r="K346" s="147">
        <v>73793</v>
      </c>
      <c r="L346" s="144">
        <v>0</v>
      </c>
      <c r="M346" s="161">
        <v>73793</v>
      </c>
      <c r="N346" s="173">
        <v>71581</v>
      </c>
      <c r="O346" s="174">
        <v>0</v>
      </c>
      <c r="P346" s="178">
        <v>71581</v>
      </c>
    </row>
    <row r="347" spans="1:16" x14ac:dyDescent="0.25">
      <c r="A347" s="129" t="s">
        <v>26</v>
      </c>
      <c r="B347" s="36" t="s">
        <v>307</v>
      </c>
      <c r="C347" s="36" t="s">
        <v>987</v>
      </c>
      <c r="D347" s="19" t="s">
        <v>988</v>
      </c>
      <c r="E347" s="21">
        <v>18.5</v>
      </c>
      <c r="F347" s="20">
        <v>0</v>
      </c>
      <c r="G347" s="158">
        <v>18.5</v>
      </c>
      <c r="H347" s="133">
        <v>18.899999999999999</v>
      </c>
      <c r="I347" s="134">
        <v>0</v>
      </c>
      <c r="J347" s="159">
        <v>18.899999999999999</v>
      </c>
      <c r="K347" s="147">
        <v>21165</v>
      </c>
      <c r="L347" s="144">
        <v>0</v>
      </c>
      <c r="M347" s="161">
        <v>21165</v>
      </c>
      <c r="N347" s="173">
        <v>21318</v>
      </c>
      <c r="O347" s="174">
        <v>0</v>
      </c>
      <c r="P347" s="178">
        <v>21318</v>
      </c>
    </row>
    <row r="348" spans="1:16" x14ac:dyDescent="0.25">
      <c r="A348" s="129" t="s">
        <v>26</v>
      </c>
      <c r="B348" s="36" t="s">
        <v>307</v>
      </c>
      <c r="C348" s="36" t="s">
        <v>1002</v>
      </c>
      <c r="D348" s="19" t="s">
        <v>1003</v>
      </c>
      <c r="E348" s="21">
        <v>24.200000000000003</v>
      </c>
      <c r="F348" s="20">
        <v>0</v>
      </c>
      <c r="G348" s="158">
        <v>24.200000000000003</v>
      </c>
      <c r="H348" s="133">
        <v>22.1</v>
      </c>
      <c r="I348" s="134">
        <v>0</v>
      </c>
      <c r="J348" s="159">
        <v>22.1</v>
      </c>
      <c r="K348" s="147">
        <v>27687</v>
      </c>
      <c r="L348" s="144">
        <v>0</v>
      </c>
      <c r="M348" s="161">
        <v>27687</v>
      </c>
      <c r="N348" s="173">
        <v>26886</v>
      </c>
      <c r="O348" s="174">
        <v>0</v>
      </c>
      <c r="P348" s="178">
        <v>26886</v>
      </c>
    </row>
    <row r="349" spans="1:16" x14ac:dyDescent="0.25">
      <c r="A349" s="129" t="s">
        <v>26</v>
      </c>
      <c r="B349" s="36" t="s">
        <v>307</v>
      </c>
      <c r="C349" s="36" t="s">
        <v>1010</v>
      </c>
      <c r="D349" s="19" t="s">
        <v>1011</v>
      </c>
      <c r="E349" s="21">
        <v>6.5</v>
      </c>
      <c r="F349" s="20">
        <v>0.3</v>
      </c>
      <c r="G349" s="158">
        <v>6.8</v>
      </c>
      <c r="H349" s="133">
        <v>7</v>
      </c>
      <c r="I349" s="134">
        <v>0</v>
      </c>
      <c r="J349" s="159">
        <v>7</v>
      </c>
      <c r="K349" s="147">
        <v>7780</v>
      </c>
      <c r="L349" s="144">
        <v>0</v>
      </c>
      <c r="M349" s="161">
        <v>7780</v>
      </c>
      <c r="N349" s="173">
        <v>7856</v>
      </c>
      <c r="O349" s="174">
        <v>0</v>
      </c>
      <c r="P349" s="178">
        <v>7856</v>
      </c>
    </row>
    <row r="350" spans="1:16" x14ac:dyDescent="0.25">
      <c r="A350" s="129" t="s">
        <v>26</v>
      </c>
      <c r="B350" s="36" t="s">
        <v>307</v>
      </c>
      <c r="C350" s="36" t="s">
        <v>1020</v>
      </c>
      <c r="D350" s="19" t="s">
        <v>1021</v>
      </c>
      <c r="E350" s="21">
        <v>15</v>
      </c>
      <c r="F350" s="20">
        <v>2</v>
      </c>
      <c r="G350" s="158">
        <v>17</v>
      </c>
      <c r="H350" s="133">
        <v>20.6</v>
      </c>
      <c r="I350" s="134">
        <v>2</v>
      </c>
      <c r="J350" s="159">
        <v>22.6</v>
      </c>
      <c r="K350" s="147">
        <v>19449</v>
      </c>
      <c r="L350" s="144">
        <v>0</v>
      </c>
      <c r="M350" s="161">
        <v>19449</v>
      </c>
      <c r="N350" s="173">
        <v>21585</v>
      </c>
      <c r="O350" s="174">
        <v>0</v>
      </c>
      <c r="P350" s="178">
        <v>21585</v>
      </c>
    </row>
    <row r="351" spans="1:16" x14ac:dyDescent="0.25">
      <c r="A351" s="129" t="s">
        <v>26</v>
      </c>
      <c r="B351" s="36" t="s">
        <v>307</v>
      </c>
      <c r="C351" s="36" t="s">
        <v>1266</v>
      </c>
      <c r="D351" s="19" t="s">
        <v>1267</v>
      </c>
      <c r="E351" s="21">
        <v>15.2</v>
      </c>
      <c r="F351" s="20">
        <v>0</v>
      </c>
      <c r="G351" s="158">
        <v>15.2</v>
      </c>
      <c r="H351" s="133">
        <v>17</v>
      </c>
      <c r="I351" s="134">
        <v>0.6</v>
      </c>
      <c r="J351" s="159">
        <v>17.600000000000001</v>
      </c>
      <c r="K351" s="147">
        <v>17390</v>
      </c>
      <c r="L351" s="144">
        <v>0</v>
      </c>
      <c r="M351" s="161">
        <v>17390</v>
      </c>
      <c r="N351" s="173">
        <v>18305</v>
      </c>
      <c r="O351" s="174">
        <v>0</v>
      </c>
      <c r="P351" s="178">
        <v>18305</v>
      </c>
    </row>
    <row r="352" spans="1:16" x14ac:dyDescent="0.25">
      <c r="A352" s="129" t="s">
        <v>26</v>
      </c>
      <c r="B352" s="36" t="s">
        <v>307</v>
      </c>
      <c r="C352" s="36" t="s">
        <v>687</v>
      </c>
      <c r="D352" s="19" t="s">
        <v>688</v>
      </c>
      <c r="E352" s="21">
        <v>27</v>
      </c>
      <c r="F352" s="20">
        <v>1</v>
      </c>
      <c r="G352" s="158">
        <v>28</v>
      </c>
      <c r="H352" s="133">
        <v>19.7</v>
      </c>
      <c r="I352" s="134">
        <v>1</v>
      </c>
      <c r="J352" s="159">
        <v>20.7</v>
      </c>
      <c r="K352" s="147">
        <v>32034</v>
      </c>
      <c r="L352" s="144">
        <v>0</v>
      </c>
      <c r="M352" s="161">
        <v>32034</v>
      </c>
      <c r="N352" s="173">
        <v>29250</v>
      </c>
      <c r="O352" s="174">
        <v>0</v>
      </c>
      <c r="P352" s="178">
        <v>29250</v>
      </c>
    </row>
    <row r="353" spans="1:16" x14ac:dyDescent="0.25">
      <c r="A353" s="129" t="s">
        <v>26</v>
      </c>
      <c r="B353" s="36" t="s">
        <v>307</v>
      </c>
      <c r="C353" s="36" t="s">
        <v>1416</v>
      </c>
      <c r="D353" s="19" t="s">
        <v>1417</v>
      </c>
      <c r="E353" s="21">
        <v>16.8</v>
      </c>
      <c r="F353" s="20">
        <v>0</v>
      </c>
      <c r="G353" s="158">
        <v>16.8</v>
      </c>
      <c r="H353" s="133">
        <v>14.2</v>
      </c>
      <c r="I353" s="134">
        <v>0.5</v>
      </c>
      <c r="J353" s="159">
        <v>14.7</v>
      </c>
      <c r="K353" s="147">
        <v>19221</v>
      </c>
      <c r="L353" s="144">
        <v>0</v>
      </c>
      <c r="M353" s="161">
        <v>19221</v>
      </c>
      <c r="N353" s="173">
        <v>18420</v>
      </c>
      <c r="O353" s="174">
        <v>0</v>
      </c>
      <c r="P353" s="178">
        <v>18420</v>
      </c>
    </row>
    <row r="354" spans="1:16" x14ac:dyDescent="0.25">
      <c r="A354" s="129" t="s">
        <v>26</v>
      </c>
      <c r="B354" s="36" t="s">
        <v>307</v>
      </c>
      <c r="C354" s="36" t="s">
        <v>1271</v>
      </c>
      <c r="D354" s="19" t="s">
        <v>1272</v>
      </c>
      <c r="E354" s="21">
        <v>30.400000000000002</v>
      </c>
      <c r="F354" s="20">
        <v>1</v>
      </c>
      <c r="G354" s="158">
        <v>31.400000000000002</v>
      </c>
      <c r="H354" s="133">
        <v>29.400000000000002</v>
      </c>
      <c r="I354" s="134">
        <v>1</v>
      </c>
      <c r="J354" s="159">
        <v>30.400000000000002</v>
      </c>
      <c r="K354" s="147">
        <v>35925</v>
      </c>
      <c r="L354" s="144">
        <v>0</v>
      </c>
      <c r="M354" s="161">
        <v>35925</v>
      </c>
      <c r="N354" s="173">
        <v>35543</v>
      </c>
      <c r="O354" s="174">
        <v>0</v>
      </c>
      <c r="P354" s="178">
        <v>35543</v>
      </c>
    </row>
    <row r="355" spans="1:16" x14ac:dyDescent="0.25">
      <c r="A355" s="129" t="s">
        <v>26</v>
      </c>
      <c r="B355" s="36" t="s">
        <v>307</v>
      </c>
      <c r="C355" s="36" t="s">
        <v>999</v>
      </c>
      <c r="D355" s="19" t="s">
        <v>1000</v>
      </c>
      <c r="E355" s="21">
        <v>53.5</v>
      </c>
      <c r="F355" s="20">
        <v>3</v>
      </c>
      <c r="G355" s="158">
        <v>56.5</v>
      </c>
      <c r="H355" s="133">
        <v>47.300000000000004</v>
      </c>
      <c r="I355" s="134">
        <v>3</v>
      </c>
      <c r="J355" s="159">
        <v>50.300000000000004</v>
      </c>
      <c r="K355" s="147">
        <v>64640</v>
      </c>
      <c r="L355" s="144">
        <v>0</v>
      </c>
      <c r="M355" s="161">
        <v>64640</v>
      </c>
      <c r="N355" s="173">
        <v>62276</v>
      </c>
      <c r="O355" s="174">
        <v>0</v>
      </c>
      <c r="P355" s="178">
        <v>62276</v>
      </c>
    </row>
    <row r="356" spans="1:16" x14ac:dyDescent="0.25">
      <c r="A356" s="129" t="s">
        <v>26</v>
      </c>
      <c r="B356" s="36" t="s">
        <v>307</v>
      </c>
      <c r="C356" s="36" t="s">
        <v>445</v>
      </c>
      <c r="D356" s="19" t="s">
        <v>446</v>
      </c>
      <c r="E356" s="21">
        <v>6</v>
      </c>
      <c r="F356" s="20">
        <v>0</v>
      </c>
      <c r="G356" s="158">
        <v>6</v>
      </c>
      <c r="H356" s="133">
        <v>3</v>
      </c>
      <c r="I356" s="134">
        <v>0</v>
      </c>
      <c r="J356" s="159">
        <v>3</v>
      </c>
      <c r="K356" s="147">
        <v>6864</v>
      </c>
      <c r="L356" s="144">
        <v>0</v>
      </c>
      <c r="M356" s="161">
        <v>6864</v>
      </c>
      <c r="N356" s="173">
        <v>5720</v>
      </c>
      <c r="O356" s="174">
        <v>0</v>
      </c>
      <c r="P356" s="178">
        <v>5720</v>
      </c>
    </row>
    <row r="357" spans="1:16" x14ac:dyDescent="0.25">
      <c r="A357" s="129" t="s">
        <v>26</v>
      </c>
      <c r="B357" s="36" t="s">
        <v>307</v>
      </c>
      <c r="C357" s="36" t="s">
        <v>1278</v>
      </c>
      <c r="D357" s="19" t="s">
        <v>1279</v>
      </c>
      <c r="E357" s="21">
        <v>0</v>
      </c>
      <c r="F357" s="20">
        <v>6.4</v>
      </c>
      <c r="G357" s="158">
        <v>6.4</v>
      </c>
      <c r="H357" s="133">
        <v>0</v>
      </c>
      <c r="I357" s="134">
        <v>8.5</v>
      </c>
      <c r="J357" s="159">
        <v>8.5</v>
      </c>
      <c r="K357" s="147">
        <v>7322</v>
      </c>
      <c r="L357" s="144">
        <v>0</v>
      </c>
      <c r="M357" s="161">
        <v>7322</v>
      </c>
      <c r="N357" s="173">
        <v>8123</v>
      </c>
      <c r="O357" s="174">
        <v>0</v>
      </c>
      <c r="P357" s="178">
        <v>8123</v>
      </c>
    </row>
    <row r="358" spans="1:16" x14ac:dyDescent="0.25">
      <c r="A358" s="129" t="s">
        <v>26</v>
      </c>
      <c r="B358" s="36" t="s">
        <v>307</v>
      </c>
      <c r="C358" s="36" t="s">
        <v>991</v>
      </c>
      <c r="D358" s="19" t="s">
        <v>992</v>
      </c>
      <c r="E358" s="21">
        <v>16</v>
      </c>
      <c r="F358" s="20">
        <v>0</v>
      </c>
      <c r="G358" s="158">
        <v>16</v>
      </c>
      <c r="H358" s="133">
        <v>15.7</v>
      </c>
      <c r="I358" s="134">
        <v>0.5</v>
      </c>
      <c r="J358" s="159">
        <v>16.2</v>
      </c>
      <c r="K358" s="147">
        <v>18305</v>
      </c>
      <c r="L358" s="144">
        <v>0</v>
      </c>
      <c r="M358" s="161">
        <v>18305</v>
      </c>
      <c r="N358" s="173">
        <v>18382</v>
      </c>
      <c r="O358" s="174">
        <v>0</v>
      </c>
      <c r="P358" s="178">
        <v>18382</v>
      </c>
    </row>
    <row r="359" spans="1:16" x14ac:dyDescent="0.25">
      <c r="A359" s="129" t="s">
        <v>26</v>
      </c>
      <c r="B359" s="36" t="s">
        <v>307</v>
      </c>
      <c r="C359" s="36" t="s">
        <v>962</v>
      </c>
      <c r="D359" s="19" t="s">
        <v>963</v>
      </c>
      <c r="E359" s="21">
        <v>11</v>
      </c>
      <c r="F359" s="20">
        <v>0</v>
      </c>
      <c r="G359" s="158">
        <v>11</v>
      </c>
      <c r="H359" s="133">
        <v>11.5</v>
      </c>
      <c r="I359" s="134">
        <v>0</v>
      </c>
      <c r="J359" s="159">
        <v>11.5</v>
      </c>
      <c r="K359" s="147">
        <v>12585</v>
      </c>
      <c r="L359" s="144">
        <v>0</v>
      </c>
      <c r="M359" s="161">
        <v>12585</v>
      </c>
      <c r="N359" s="173">
        <v>12776</v>
      </c>
      <c r="O359" s="174">
        <v>0</v>
      </c>
      <c r="P359" s="178">
        <v>12776</v>
      </c>
    </row>
    <row r="360" spans="1:16" x14ac:dyDescent="0.25">
      <c r="A360" s="129" t="s">
        <v>26</v>
      </c>
      <c r="B360" s="36" t="s">
        <v>307</v>
      </c>
      <c r="C360" s="36" t="s">
        <v>1494</v>
      </c>
      <c r="D360" s="19" t="s">
        <v>1495</v>
      </c>
      <c r="E360" s="21">
        <v>17</v>
      </c>
      <c r="F360" s="20">
        <v>0</v>
      </c>
      <c r="G360" s="158">
        <v>17</v>
      </c>
      <c r="H360" s="133">
        <v>30</v>
      </c>
      <c r="I360" s="134">
        <v>0</v>
      </c>
      <c r="J360" s="159">
        <v>30</v>
      </c>
      <c r="K360" s="147">
        <v>19449</v>
      </c>
      <c r="L360" s="144">
        <v>0</v>
      </c>
      <c r="M360" s="161">
        <v>19449</v>
      </c>
      <c r="N360" s="173">
        <v>24407</v>
      </c>
      <c r="O360" s="174">
        <v>0</v>
      </c>
      <c r="P360" s="178">
        <v>24407</v>
      </c>
    </row>
    <row r="361" spans="1:16" x14ac:dyDescent="0.25">
      <c r="A361" s="129" t="s">
        <v>26</v>
      </c>
      <c r="B361" s="36" t="s">
        <v>307</v>
      </c>
      <c r="C361" s="36" t="s">
        <v>1464</v>
      </c>
      <c r="D361" s="19" t="s">
        <v>1465</v>
      </c>
      <c r="E361" s="21">
        <v>2</v>
      </c>
      <c r="F361" s="20">
        <v>0</v>
      </c>
      <c r="G361" s="158">
        <v>2</v>
      </c>
      <c r="H361" s="133">
        <v>2</v>
      </c>
      <c r="I361" s="134">
        <v>0</v>
      </c>
      <c r="J361" s="159">
        <v>2</v>
      </c>
      <c r="K361" s="147">
        <v>2288</v>
      </c>
      <c r="L361" s="144">
        <v>0</v>
      </c>
      <c r="M361" s="161">
        <v>2288</v>
      </c>
      <c r="N361" s="173">
        <v>2288</v>
      </c>
      <c r="O361" s="174">
        <v>0</v>
      </c>
      <c r="P361" s="178">
        <v>2288</v>
      </c>
    </row>
    <row r="362" spans="1:16" x14ac:dyDescent="0.25">
      <c r="A362" s="129" t="s">
        <v>26</v>
      </c>
      <c r="B362" s="36" t="s">
        <v>307</v>
      </c>
      <c r="C362" s="36" t="s">
        <v>1876</v>
      </c>
      <c r="D362" s="19" t="s">
        <v>1877</v>
      </c>
      <c r="E362" s="21">
        <v>0</v>
      </c>
      <c r="F362" s="20">
        <v>0</v>
      </c>
      <c r="G362" s="158">
        <v>0</v>
      </c>
      <c r="H362" s="133">
        <v>4</v>
      </c>
      <c r="I362" s="134">
        <v>0</v>
      </c>
      <c r="J362" s="159">
        <v>4</v>
      </c>
      <c r="K362" s="147">
        <v>0</v>
      </c>
      <c r="L362" s="144">
        <v>0</v>
      </c>
      <c r="M362" s="161">
        <v>0</v>
      </c>
      <c r="N362" s="173">
        <v>1525</v>
      </c>
      <c r="O362" s="174">
        <v>0</v>
      </c>
      <c r="P362" s="178">
        <v>1525</v>
      </c>
    </row>
    <row r="363" spans="1:16" x14ac:dyDescent="0.25">
      <c r="A363" s="129" t="s">
        <v>26</v>
      </c>
      <c r="B363" s="36" t="s">
        <v>307</v>
      </c>
      <c r="C363" s="36" t="s">
        <v>907</v>
      </c>
      <c r="D363" s="19" t="s">
        <v>908</v>
      </c>
      <c r="E363" s="21">
        <v>7</v>
      </c>
      <c r="F363" s="20">
        <v>0.6</v>
      </c>
      <c r="G363" s="158">
        <v>7.6</v>
      </c>
      <c r="H363" s="133">
        <v>7</v>
      </c>
      <c r="I363" s="134">
        <v>0.4</v>
      </c>
      <c r="J363" s="159">
        <v>7.4</v>
      </c>
      <c r="K363" s="147">
        <v>8695</v>
      </c>
      <c r="L363" s="144">
        <v>0</v>
      </c>
      <c r="M363" s="161">
        <v>8695</v>
      </c>
      <c r="N363" s="173">
        <v>8619</v>
      </c>
      <c r="O363" s="174">
        <v>0</v>
      </c>
      <c r="P363" s="178">
        <v>8619</v>
      </c>
    </row>
    <row r="364" spans="1:16" x14ac:dyDescent="0.25">
      <c r="A364" s="129" t="s">
        <v>26</v>
      </c>
      <c r="B364" s="36" t="s">
        <v>307</v>
      </c>
      <c r="C364" s="36" t="s">
        <v>1826</v>
      </c>
      <c r="D364" s="19" t="s">
        <v>1823</v>
      </c>
      <c r="E364" s="21">
        <v>4.5</v>
      </c>
      <c r="F364" s="20">
        <v>0</v>
      </c>
      <c r="G364" s="158">
        <v>4.5</v>
      </c>
      <c r="H364" s="133">
        <v>5</v>
      </c>
      <c r="I364" s="134">
        <v>0</v>
      </c>
      <c r="J364" s="159">
        <v>5</v>
      </c>
      <c r="K364" s="147">
        <v>5148</v>
      </c>
      <c r="L364" s="144">
        <v>0</v>
      </c>
      <c r="M364" s="161">
        <v>5148</v>
      </c>
      <c r="N364" s="173">
        <v>5339</v>
      </c>
      <c r="O364" s="174">
        <v>0</v>
      </c>
      <c r="P364" s="178">
        <v>5339</v>
      </c>
    </row>
    <row r="365" spans="1:16" x14ac:dyDescent="0.25">
      <c r="A365" s="129" t="s">
        <v>26</v>
      </c>
      <c r="B365" s="36" t="s">
        <v>307</v>
      </c>
      <c r="C365" s="36" t="s">
        <v>1711</v>
      </c>
      <c r="D365" s="19" t="s">
        <v>1712</v>
      </c>
      <c r="E365" s="21">
        <v>7.7</v>
      </c>
      <c r="F365" s="20">
        <v>0</v>
      </c>
      <c r="G365" s="158">
        <v>7.7</v>
      </c>
      <c r="H365" s="133">
        <v>6</v>
      </c>
      <c r="I365" s="134">
        <v>0</v>
      </c>
      <c r="J365" s="159">
        <v>6</v>
      </c>
      <c r="K365" s="147">
        <v>8809</v>
      </c>
      <c r="L365" s="144">
        <v>0</v>
      </c>
      <c r="M365" s="161">
        <v>8809</v>
      </c>
      <c r="N365" s="173">
        <v>8161</v>
      </c>
      <c r="O365" s="174">
        <v>0</v>
      </c>
      <c r="P365" s="178">
        <v>8161</v>
      </c>
    </row>
    <row r="366" spans="1:16" x14ac:dyDescent="0.25">
      <c r="A366" s="129" t="s">
        <v>26</v>
      </c>
      <c r="B366" s="36" t="s">
        <v>307</v>
      </c>
      <c r="C366" s="36" t="s">
        <v>1540</v>
      </c>
      <c r="D366" s="19" t="s">
        <v>1541</v>
      </c>
      <c r="E366" s="21">
        <v>0</v>
      </c>
      <c r="F366" s="20">
        <v>5</v>
      </c>
      <c r="G366" s="158">
        <v>5</v>
      </c>
      <c r="H366" s="133">
        <v>0</v>
      </c>
      <c r="I366" s="134">
        <v>5.9</v>
      </c>
      <c r="J366" s="159">
        <v>5.9</v>
      </c>
      <c r="K366" s="147">
        <v>5720</v>
      </c>
      <c r="L366" s="144">
        <v>0</v>
      </c>
      <c r="M366" s="161">
        <v>5720</v>
      </c>
      <c r="N366" s="173">
        <v>6064</v>
      </c>
      <c r="O366" s="174">
        <v>0</v>
      </c>
      <c r="P366" s="178">
        <v>6064</v>
      </c>
    </row>
    <row r="367" spans="1:16" x14ac:dyDescent="0.25">
      <c r="A367" s="129" t="s">
        <v>26</v>
      </c>
      <c r="B367" s="36" t="s">
        <v>307</v>
      </c>
      <c r="C367" s="36" t="s">
        <v>1462</v>
      </c>
      <c r="D367" s="19" t="s">
        <v>1463</v>
      </c>
      <c r="E367" s="21">
        <v>4.5999999999999996</v>
      </c>
      <c r="F367" s="20">
        <v>0</v>
      </c>
      <c r="G367" s="158">
        <v>4.5999999999999996</v>
      </c>
      <c r="H367" s="133">
        <v>4.5999999999999996</v>
      </c>
      <c r="I367" s="134">
        <v>0</v>
      </c>
      <c r="J367" s="159">
        <v>4.5999999999999996</v>
      </c>
      <c r="K367" s="147">
        <v>5263</v>
      </c>
      <c r="L367" s="144">
        <v>0</v>
      </c>
      <c r="M367" s="161">
        <v>5263</v>
      </c>
      <c r="N367" s="173">
        <v>5263</v>
      </c>
      <c r="O367" s="174">
        <v>0</v>
      </c>
      <c r="P367" s="178">
        <v>5263</v>
      </c>
    </row>
    <row r="368" spans="1:16" x14ac:dyDescent="0.25">
      <c r="A368" s="129" t="s">
        <v>26</v>
      </c>
      <c r="B368" s="36" t="s">
        <v>307</v>
      </c>
      <c r="C368" s="36" t="s">
        <v>1389</v>
      </c>
      <c r="D368" s="19" t="s">
        <v>1390</v>
      </c>
      <c r="E368" s="21">
        <v>7</v>
      </c>
      <c r="F368" s="20">
        <v>0</v>
      </c>
      <c r="G368" s="158">
        <v>7</v>
      </c>
      <c r="H368" s="133">
        <v>6</v>
      </c>
      <c r="I368" s="134">
        <v>0</v>
      </c>
      <c r="J368" s="159">
        <v>6</v>
      </c>
      <c r="K368" s="147">
        <v>8009</v>
      </c>
      <c r="L368" s="144">
        <v>0</v>
      </c>
      <c r="M368" s="161">
        <v>8009</v>
      </c>
      <c r="N368" s="173">
        <v>7627</v>
      </c>
      <c r="O368" s="174">
        <v>0</v>
      </c>
      <c r="P368" s="178">
        <v>7627</v>
      </c>
    </row>
    <row r="369" spans="1:16" x14ac:dyDescent="0.25">
      <c r="A369" s="129" t="s">
        <v>26</v>
      </c>
      <c r="B369" s="36" t="s">
        <v>307</v>
      </c>
      <c r="C369" s="36" t="s">
        <v>1460</v>
      </c>
      <c r="D369" s="19" t="s">
        <v>1461</v>
      </c>
      <c r="E369" s="21">
        <v>20.9</v>
      </c>
      <c r="F369" s="20">
        <v>0.8</v>
      </c>
      <c r="G369" s="158">
        <v>21.7</v>
      </c>
      <c r="H369" s="133">
        <v>22.4</v>
      </c>
      <c r="I369" s="134">
        <v>0.8</v>
      </c>
      <c r="J369" s="159">
        <v>23.2</v>
      </c>
      <c r="K369" s="147">
        <v>24826</v>
      </c>
      <c r="L369" s="144">
        <v>0</v>
      </c>
      <c r="M369" s="161">
        <v>24826</v>
      </c>
      <c r="N369" s="173">
        <v>25399</v>
      </c>
      <c r="O369" s="174">
        <v>0</v>
      </c>
      <c r="P369" s="178">
        <v>25399</v>
      </c>
    </row>
    <row r="370" spans="1:16" x14ac:dyDescent="0.25">
      <c r="A370" s="129" t="s">
        <v>26</v>
      </c>
      <c r="B370" s="36" t="s">
        <v>307</v>
      </c>
      <c r="C370" s="36" t="s">
        <v>1564</v>
      </c>
      <c r="D370" s="19" t="s">
        <v>1565</v>
      </c>
      <c r="E370" s="21">
        <v>11</v>
      </c>
      <c r="F370" s="20">
        <v>0</v>
      </c>
      <c r="G370" s="158">
        <v>11</v>
      </c>
      <c r="H370" s="133">
        <v>10</v>
      </c>
      <c r="I370" s="134">
        <v>0</v>
      </c>
      <c r="J370" s="159">
        <v>10</v>
      </c>
      <c r="K370" s="147">
        <v>12585</v>
      </c>
      <c r="L370" s="144">
        <v>0</v>
      </c>
      <c r="M370" s="161">
        <v>12585</v>
      </c>
      <c r="N370" s="173">
        <v>12204</v>
      </c>
      <c r="O370" s="174">
        <v>0</v>
      </c>
      <c r="P370" s="178">
        <v>12204</v>
      </c>
    </row>
    <row r="371" spans="1:16" x14ac:dyDescent="0.25">
      <c r="A371" s="129" t="s">
        <v>26</v>
      </c>
      <c r="B371" s="36" t="s">
        <v>307</v>
      </c>
      <c r="C371" s="36" t="s">
        <v>1569</v>
      </c>
      <c r="D371" s="19" t="s">
        <v>1570</v>
      </c>
      <c r="E371" s="21">
        <v>27.2</v>
      </c>
      <c r="F371" s="20">
        <v>0.7</v>
      </c>
      <c r="G371" s="158">
        <v>27.9</v>
      </c>
      <c r="H371" s="133">
        <v>28.2</v>
      </c>
      <c r="I371" s="134">
        <v>0.8</v>
      </c>
      <c r="J371" s="159">
        <v>29</v>
      </c>
      <c r="K371" s="147">
        <v>31920</v>
      </c>
      <c r="L371" s="144">
        <v>0</v>
      </c>
      <c r="M371" s="161">
        <v>31920</v>
      </c>
      <c r="N371" s="173">
        <v>32339</v>
      </c>
      <c r="O371" s="174">
        <v>0</v>
      </c>
      <c r="P371" s="178">
        <v>32339</v>
      </c>
    </row>
    <row r="372" spans="1:16" x14ac:dyDescent="0.25">
      <c r="A372" s="129" t="s">
        <v>26</v>
      </c>
      <c r="B372" s="36" t="s">
        <v>307</v>
      </c>
      <c r="C372" s="36" t="s">
        <v>1499</v>
      </c>
      <c r="D372" s="19" t="s">
        <v>1500</v>
      </c>
      <c r="E372" s="21">
        <v>12</v>
      </c>
      <c r="F372" s="20">
        <v>1</v>
      </c>
      <c r="G372" s="158">
        <v>13</v>
      </c>
      <c r="H372" s="133">
        <v>12.7</v>
      </c>
      <c r="I372" s="134">
        <v>1</v>
      </c>
      <c r="J372" s="159">
        <v>13.7</v>
      </c>
      <c r="K372" s="147">
        <v>14873</v>
      </c>
      <c r="L372" s="144">
        <v>0</v>
      </c>
      <c r="M372" s="161">
        <v>14873</v>
      </c>
      <c r="N372" s="173">
        <v>15140</v>
      </c>
      <c r="O372" s="174">
        <v>0</v>
      </c>
      <c r="P372" s="178">
        <v>15140</v>
      </c>
    </row>
    <row r="373" spans="1:16" x14ac:dyDescent="0.25">
      <c r="A373" s="129" t="s">
        <v>26</v>
      </c>
      <c r="B373" s="36" t="s">
        <v>307</v>
      </c>
      <c r="C373" s="36" t="s">
        <v>1536</v>
      </c>
      <c r="D373" s="19" t="s">
        <v>1537</v>
      </c>
      <c r="E373" s="21">
        <v>18</v>
      </c>
      <c r="F373" s="20">
        <v>0</v>
      </c>
      <c r="G373" s="158">
        <v>18</v>
      </c>
      <c r="H373" s="133">
        <v>17.600000000000001</v>
      </c>
      <c r="I373" s="134">
        <v>0</v>
      </c>
      <c r="J373" s="159">
        <v>17.600000000000001</v>
      </c>
      <c r="K373" s="147">
        <v>20593</v>
      </c>
      <c r="L373" s="144">
        <v>0</v>
      </c>
      <c r="M373" s="161">
        <v>20593</v>
      </c>
      <c r="N373" s="173">
        <v>20441</v>
      </c>
      <c r="O373" s="174">
        <v>0</v>
      </c>
      <c r="P373" s="178">
        <v>20441</v>
      </c>
    </row>
    <row r="374" spans="1:16" x14ac:dyDescent="0.25">
      <c r="A374" s="129" t="s">
        <v>26</v>
      </c>
      <c r="B374" s="36" t="s">
        <v>307</v>
      </c>
      <c r="C374" s="36" t="s">
        <v>1268</v>
      </c>
      <c r="D374" s="19" t="s">
        <v>1269</v>
      </c>
      <c r="E374" s="21">
        <v>0</v>
      </c>
      <c r="F374" s="20">
        <v>7.2</v>
      </c>
      <c r="G374" s="158">
        <v>7.2</v>
      </c>
      <c r="H374" s="133">
        <v>0</v>
      </c>
      <c r="I374" s="134">
        <v>5.8</v>
      </c>
      <c r="J374" s="159">
        <v>5.8</v>
      </c>
      <c r="K374" s="147">
        <v>8237</v>
      </c>
      <c r="L374" s="144">
        <v>0</v>
      </c>
      <c r="M374" s="161">
        <v>8237</v>
      </c>
      <c r="N374" s="173">
        <v>7703</v>
      </c>
      <c r="O374" s="174">
        <v>0</v>
      </c>
      <c r="P374" s="178">
        <v>7703</v>
      </c>
    </row>
    <row r="375" spans="1:16" x14ac:dyDescent="0.25">
      <c r="A375" s="129" t="s">
        <v>26</v>
      </c>
      <c r="B375" s="36" t="s">
        <v>307</v>
      </c>
      <c r="C375" s="36" t="s">
        <v>1559</v>
      </c>
      <c r="D375" s="19" t="s">
        <v>1560</v>
      </c>
      <c r="E375" s="21">
        <v>2.6</v>
      </c>
      <c r="F375" s="20">
        <v>0</v>
      </c>
      <c r="G375" s="158">
        <v>2.6</v>
      </c>
      <c r="H375" s="133">
        <v>4.7</v>
      </c>
      <c r="I375" s="134">
        <v>0</v>
      </c>
      <c r="J375" s="159">
        <v>4.7</v>
      </c>
      <c r="K375" s="147">
        <v>2975</v>
      </c>
      <c r="L375" s="144">
        <v>0</v>
      </c>
      <c r="M375" s="161">
        <v>2975</v>
      </c>
      <c r="N375" s="173">
        <v>3775</v>
      </c>
      <c r="O375" s="174">
        <v>0</v>
      </c>
      <c r="P375" s="178">
        <v>3775</v>
      </c>
    </row>
    <row r="376" spans="1:16" x14ac:dyDescent="0.25">
      <c r="A376" s="129" t="s">
        <v>26</v>
      </c>
      <c r="B376" s="36" t="s">
        <v>307</v>
      </c>
      <c r="C376" s="36" t="s">
        <v>1491</v>
      </c>
      <c r="D376" s="19" t="s">
        <v>1492</v>
      </c>
      <c r="E376" s="21">
        <v>5</v>
      </c>
      <c r="F376" s="20">
        <v>0</v>
      </c>
      <c r="G376" s="158">
        <v>5</v>
      </c>
      <c r="H376" s="133">
        <v>4</v>
      </c>
      <c r="I376" s="134">
        <v>0</v>
      </c>
      <c r="J376" s="159">
        <v>4</v>
      </c>
      <c r="K376" s="147">
        <v>5720</v>
      </c>
      <c r="L376" s="144">
        <v>0</v>
      </c>
      <c r="M376" s="161">
        <v>5720</v>
      </c>
      <c r="N376" s="173">
        <v>5339</v>
      </c>
      <c r="O376" s="174">
        <v>0</v>
      </c>
      <c r="P376" s="178">
        <v>5339</v>
      </c>
    </row>
    <row r="377" spans="1:16" x14ac:dyDescent="0.25">
      <c r="A377" s="129" t="s">
        <v>26</v>
      </c>
      <c r="B377" s="36" t="s">
        <v>307</v>
      </c>
      <c r="C377" s="36" t="s">
        <v>1502</v>
      </c>
      <c r="D377" s="19" t="s">
        <v>1503</v>
      </c>
      <c r="E377" s="21">
        <v>6</v>
      </c>
      <c r="F377" s="20">
        <v>0</v>
      </c>
      <c r="G377" s="158">
        <v>6</v>
      </c>
      <c r="H377" s="133">
        <v>7</v>
      </c>
      <c r="I377" s="134">
        <v>0</v>
      </c>
      <c r="J377" s="159">
        <v>7</v>
      </c>
      <c r="K377" s="147">
        <v>6864</v>
      </c>
      <c r="L377" s="144">
        <v>0</v>
      </c>
      <c r="M377" s="161">
        <v>6864</v>
      </c>
      <c r="N377" s="173">
        <v>7246</v>
      </c>
      <c r="O377" s="174">
        <v>0</v>
      </c>
      <c r="P377" s="178">
        <v>7246</v>
      </c>
    </row>
    <row r="378" spans="1:16" x14ac:dyDescent="0.25">
      <c r="A378" s="129" t="s">
        <v>26</v>
      </c>
      <c r="B378" s="36" t="s">
        <v>307</v>
      </c>
      <c r="C378" s="36" t="s">
        <v>1611</v>
      </c>
      <c r="D378" s="19" t="s">
        <v>1612</v>
      </c>
      <c r="E378" s="21">
        <v>16.899999999999999</v>
      </c>
      <c r="F378" s="20">
        <v>0.5</v>
      </c>
      <c r="G378" s="158">
        <v>17.399999999999999</v>
      </c>
      <c r="H378" s="133">
        <v>31.3</v>
      </c>
      <c r="I378" s="134">
        <v>1</v>
      </c>
      <c r="J378" s="159">
        <v>32.299999999999997</v>
      </c>
      <c r="K378" s="147">
        <v>19907</v>
      </c>
      <c r="L378" s="144">
        <v>0</v>
      </c>
      <c r="M378" s="161">
        <v>19907</v>
      </c>
      <c r="N378" s="173">
        <v>25589</v>
      </c>
      <c r="O378" s="174">
        <v>0</v>
      </c>
      <c r="P378" s="178">
        <v>25589</v>
      </c>
    </row>
    <row r="379" spans="1:16" x14ac:dyDescent="0.25">
      <c r="A379" s="129" t="s">
        <v>26</v>
      </c>
      <c r="B379" s="36" t="s">
        <v>307</v>
      </c>
      <c r="C379" s="36" t="s">
        <v>1635</v>
      </c>
      <c r="D379" s="19" t="s">
        <v>1636</v>
      </c>
      <c r="E379" s="21">
        <v>6</v>
      </c>
      <c r="F379" s="20">
        <v>0</v>
      </c>
      <c r="G379" s="158">
        <v>6</v>
      </c>
      <c r="H379" s="133">
        <v>6</v>
      </c>
      <c r="I379" s="134">
        <v>0</v>
      </c>
      <c r="J379" s="159">
        <v>6</v>
      </c>
      <c r="K379" s="147">
        <v>6864</v>
      </c>
      <c r="L379" s="144">
        <v>0</v>
      </c>
      <c r="M379" s="161">
        <v>6864</v>
      </c>
      <c r="N379" s="173">
        <v>6864</v>
      </c>
      <c r="O379" s="174">
        <v>0</v>
      </c>
      <c r="P379" s="178">
        <v>6864</v>
      </c>
    </row>
    <row r="380" spans="1:16" s="35" customFormat="1" x14ac:dyDescent="0.25">
      <c r="A380" s="183" t="s">
        <v>26</v>
      </c>
      <c r="B380" s="184" t="s">
        <v>307</v>
      </c>
      <c r="C380" s="184" t="s">
        <v>1180</v>
      </c>
      <c r="D380" s="185" t="s">
        <v>1181</v>
      </c>
      <c r="E380" s="186">
        <v>0</v>
      </c>
      <c r="F380" s="187">
        <v>0</v>
      </c>
      <c r="G380" s="188">
        <v>0</v>
      </c>
      <c r="H380" s="186">
        <v>0</v>
      </c>
      <c r="I380" s="134">
        <v>0</v>
      </c>
      <c r="J380" s="197">
        <v>0</v>
      </c>
      <c r="K380" s="191">
        <v>3775</v>
      </c>
      <c r="L380" s="192">
        <v>0</v>
      </c>
      <c r="M380" s="193">
        <v>3775</v>
      </c>
      <c r="N380" s="194">
        <v>0</v>
      </c>
      <c r="O380" s="195">
        <v>0</v>
      </c>
      <c r="P380" s="196">
        <v>0</v>
      </c>
    </row>
    <row r="381" spans="1:16" ht="15.75" thickBot="1" x14ac:dyDescent="0.3">
      <c r="A381" s="163"/>
      <c r="B381" s="164"/>
      <c r="C381" s="164"/>
      <c r="D381" s="179" t="s">
        <v>1901</v>
      </c>
      <c r="E381" s="165">
        <f t="shared" ref="E381:G381" si="0">SUM(E5:E380)</f>
        <v>20002.800000000007</v>
      </c>
      <c r="F381" s="166">
        <f t="shared" si="0"/>
        <v>909.80000000000018</v>
      </c>
      <c r="G381" s="167">
        <f t="shared" si="0"/>
        <v>20912.600000000009</v>
      </c>
      <c r="H381" s="168">
        <f>SUM(H5:H380)</f>
        <v>20180.499999999993</v>
      </c>
      <c r="I381" s="169">
        <f t="shared" ref="I381:J381" si="1">SUM(I5:I380)</f>
        <v>965.69999999999959</v>
      </c>
      <c r="J381" s="170">
        <f t="shared" si="1"/>
        <v>21146.199999999997</v>
      </c>
      <c r="K381" s="171">
        <f>SUM(K5:K380)</f>
        <v>32032817</v>
      </c>
      <c r="L381" s="172">
        <f t="shared" ref="L381:M381" si="2">SUM(L5:L380)</f>
        <v>1576911</v>
      </c>
      <c r="M381" s="172">
        <f t="shared" si="2"/>
        <v>33609728</v>
      </c>
      <c r="N381" s="175">
        <f t="shared" ref="N381" si="3">SUM(N5:N380)</f>
        <v>32145741</v>
      </c>
      <c r="O381" s="176">
        <f t="shared" ref="O381" si="4">SUM(O5:O380)</f>
        <v>1556792</v>
      </c>
      <c r="P381" s="177">
        <f t="shared" ref="P381" si="5">SUM(P5:P380)</f>
        <v>33702533</v>
      </c>
    </row>
    <row r="383" spans="1:16" hidden="1" x14ac:dyDescent="0.25">
      <c r="E383" s="47">
        <f>E381-skoly!M824</f>
        <v>0</v>
      </c>
      <c r="F383" s="47">
        <f>F381-skoly!N824</f>
        <v>0</v>
      </c>
      <c r="G383" s="47">
        <f>G381-skoly!O824</f>
        <v>0</v>
      </c>
      <c r="H383" s="47">
        <f>H381-skoly!P824</f>
        <v>0</v>
      </c>
      <c r="I383" s="47">
        <f>I381-skoly!Q824</f>
        <v>0</v>
      </c>
      <c r="J383" s="47">
        <f>J381-skoly!R824</f>
        <v>0</v>
      </c>
      <c r="K383" s="47">
        <f>K381-skoly!U824</f>
        <v>0</v>
      </c>
      <c r="L383" s="47">
        <f>L381-skoly!V824</f>
        <v>0</v>
      </c>
      <c r="M383" s="47">
        <f>M381-skoly!W824</f>
        <v>0</v>
      </c>
      <c r="N383" s="47">
        <f>N381-skoly!Z824</f>
        <v>0</v>
      </c>
      <c r="O383" s="47">
        <f>O381-skoly!AC824</f>
        <v>0</v>
      </c>
      <c r="P383" s="47">
        <f>P381-skoly!AD824</f>
        <v>0</v>
      </c>
    </row>
    <row r="384" spans="1:16" x14ac:dyDescent="0.25">
      <c r="E384" s="47"/>
      <c r="F384" s="47"/>
    </row>
  </sheetData>
  <autoFilter ref="A4:P381" xr:uid="{DDF5D10C-9CBE-473F-A657-7E6CDC8B6403}"/>
  <sortState ref="A5:M380">
    <sortCondition ref="A5:A380" customList="BA,TV,TC,NR,ZA,BB,PO,KE"/>
    <sortCondition ref="B5:B380" customList="K,V,O,C,S"/>
    <sortCondition ref="C5:C380"/>
  </sortState>
  <pageMargins left="0.23622047244094491" right="0.23622047244094491" top="0.23622047244094491" bottom="0.35433070866141736" header="0.31496062992125984" footer="0.11811023622047245"/>
  <pageSetup paperSize="8" scale="84" fitToHeight="0" orientation="landscape" r:id="rId1"/>
  <headerFooter>
    <oddFooter>Strana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KT</vt:lpstr>
      <vt:lpstr>skoly</vt:lpstr>
      <vt:lpstr>zriadovatel</vt:lpstr>
      <vt:lpstr>skoly!Názvy_tlače</vt:lpstr>
      <vt:lpstr>zriadovatel!Názvy_tlače</vt:lpstr>
      <vt:lpstr>skoly!Oblasť_tlače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cp:lastPrinted>2025-11-12T12:10:25Z</cp:lastPrinted>
  <dcterms:created xsi:type="dcterms:W3CDTF">2025-03-25T13:08:04Z</dcterms:created>
  <dcterms:modified xsi:type="dcterms:W3CDTF">2025-11-18T08:32:54Z</dcterms:modified>
</cp:coreProperties>
</file>