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1\Rozvojové projekty\Snoezelen\"/>
    </mc:Choice>
  </mc:AlternateContent>
  <xr:revisionPtr revIDLastSave="0" documentId="13_ncr:1_{F1AFB0DA-AD50-43A1-B3F4-F18D82CB5ED7}" xr6:coauthVersionLast="36" xr6:coauthVersionMax="36" xr10:uidLastSave="{00000000-0000-0000-0000-000000000000}"/>
  <bookViews>
    <workbookView xWindow="0" yWindow="0" windowWidth="28800" windowHeight="14028" xr2:uid="{00000000-000D-0000-FFFF-FFFF00000000}"/>
  </bookViews>
  <sheets>
    <sheet name="upravená databáza" sheetId="3" r:id="rId1"/>
  </sheets>
  <definedNames>
    <definedName name="_xlnm._FilterDatabase" localSheetId="0" hidden="1">'upravená databáza'!$A$2:$N$42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32" i="3"/>
  <c r="N20" i="3"/>
  <c r="N21" i="3"/>
  <c r="N22" i="3"/>
  <c r="N23" i="3"/>
  <c r="N24" i="3"/>
  <c r="N25" i="3"/>
  <c r="N26" i="3"/>
  <c r="N27" i="3"/>
  <c r="N28" i="3"/>
  <c r="N29" i="3"/>
  <c r="N30" i="3"/>
  <c r="N31" i="3"/>
  <c r="N33" i="3"/>
  <c r="N34" i="3"/>
  <c r="N35" i="3"/>
  <c r="N36" i="3"/>
  <c r="N37" i="3"/>
  <c r="N38" i="3"/>
  <c r="N39" i="3"/>
  <c r="N40" i="3"/>
  <c r="N41" i="3"/>
  <c r="N3" i="3"/>
  <c r="L42" i="3" l="1"/>
  <c r="M42" i="3"/>
  <c r="N42" i="3" l="1"/>
</calcChain>
</file>

<file path=xl/sharedStrings.xml><?xml version="1.0" encoding="utf-8"?>
<sst xmlns="http://schemas.openxmlformats.org/spreadsheetml/2006/main" count="289" uniqueCount="137">
  <si>
    <t>Typ zriaďovateľa</t>
  </si>
  <si>
    <t>Kód zriaďovateľa pre financovanie</t>
  </si>
  <si>
    <t>KPO</t>
  </si>
  <si>
    <t>KNR</t>
  </si>
  <si>
    <t>KBB</t>
  </si>
  <si>
    <t>KTC</t>
  </si>
  <si>
    <t>KBA</t>
  </si>
  <si>
    <t>KZA</t>
  </si>
  <si>
    <t>KTV</t>
  </si>
  <si>
    <t>S777</t>
  </si>
  <si>
    <t>KKE</t>
  </si>
  <si>
    <t>C19</t>
  </si>
  <si>
    <t>S336</t>
  </si>
  <si>
    <t>S480</t>
  </si>
  <si>
    <t>IČO zriaďovateľa</t>
  </si>
  <si>
    <t>Názov zriaďovateľa</t>
  </si>
  <si>
    <t>Okresný úrad Prešov</t>
  </si>
  <si>
    <t>Okresný úrad Nitra</t>
  </si>
  <si>
    <t>Okresný úrad Banská Bystrica</t>
  </si>
  <si>
    <t>Okresný úrad Trenčín</t>
  </si>
  <si>
    <t>Okresný úrad Bratislava</t>
  </si>
  <si>
    <t>Okresný úrad Žilina</t>
  </si>
  <si>
    <t>Okresný úrad Trnava</t>
  </si>
  <si>
    <t>Ing. Stanislav Harčarík</t>
  </si>
  <si>
    <t>Okresný úrad Košice</t>
  </si>
  <si>
    <t>PaedDr. Beáta Matušáková</t>
  </si>
  <si>
    <t>Mgr. Anna Uchnárová</t>
  </si>
  <si>
    <t>IČO právneho subjektu</t>
  </si>
  <si>
    <t>Názov obce, v ktorej škola / školské zariadenie sídli</t>
  </si>
  <si>
    <t>Ulica</t>
  </si>
  <si>
    <t>Výška príspevku v €</t>
  </si>
  <si>
    <t>EDUID</t>
  </si>
  <si>
    <t>Špeciálna základná škola pre žiakov s telesným postihnutím</t>
  </si>
  <si>
    <t>Špeciálna základná škola</t>
  </si>
  <si>
    <t>Súkromná základná škola pre žiakov s poruchami aktivity a pozornosti</t>
  </si>
  <si>
    <t>Špeciálna základná škola s materskou školou</t>
  </si>
  <si>
    <t>Základná škola internátna pre žiakov s narušenou komunikačnou schopnosťou</t>
  </si>
  <si>
    <t>Súkromná základná škola s materskou školou pre žiakov a deti s autizmom</t>
  </si>
  <si>
    <t>Nitra</t>
  </si>
  <si>
    <t>Detva</t>
  </si>
  <si>
    <t>Prešov</t>
  </si>
  <si>
    <t>Trenčín</t>
  </si>
  <si>
    <t>Levice</t>
  </si>
  <si>
    <t>Trnava</t>
  </si>
  <si>
    <t>Bytča</t>
  </si>
  <si>
    <t>Toporec</t>
  </si>
  <si>
    <t>Topoľčany</t>
  </si>
  <si>
    <t>Kremnica</t>
  </si>
  <si>
    <t>Krupina</t>
  </si>
  <si>
    <t>Kysucké Nové Mesto</t>
  </si>
  <si>
    <t>Vráble</t>
  </si>
  <si>
    <t>Sabinov</t>
  </si>
  <si>
    <t>Myjava</t>
  </si>
  <si>
    <t>Bratislava-Karlova Ves</t>
  </si>
  <si>
    <t>Jamník</t>
  </si>
  <si>
    <t>Hlohovec</t>
  </si>
  <si>
    <t>Žilina</t>
  </si>
  <si>
    <t>Klenovec</t>
  </si>
  <si>
    <t>Letanovce</t>
  </si>
  <si>
    <t>Košice-Sever</t>
  </si>
  <si>
    <t>Sobrance</t>
  </si>
  <si>
    <t>Bratislava-Nové Mesto</t>
  </si>
  <si>
    <t>Dobšiná</t>
  </si>
  <si>
    <t>Spišský Štiavnik</t>
  </si>
  <si>
    <t>Partizánske</t>
  </si>
  <si>
    <t>Spišská Nová Ves</t>
  </si>
  <si>
    <t>Košice-Nad jazerom</t>
  </si>
  <si>
    <t>Dubnica nad Váhom</t>
  </si>
  <si>
    <t>Čadca</t>
  </si>
  <si>
    <t>Moldava nad Bodvou</t>
  </si>
  <si>
    <t>Považská Bystrica</t>
  </si>
  <si>
    <t>Senec</t>
  </si>
  <si>
    <t>Košice-Staré Mesto</t>
  </si>
  <si>
    <t>Mlynky</t>
  </si>
  <si>
    <t>Košice-Myslava</t>
  </si>
  <si>
    <t>BB</t>
  </si>
  <si>
    <t>BA</t>
  </si>
  <si>
    <t>KE</t>
  </si>
  <si>
    <t>NR</t>
  </si>
  <si>
    <t>PO</t>
  </si>
  <si>
    <t>TC</t>
  </si>
  <si>
    <t>TV</t>
  </si>
  <si>
    <t>ZA</t>
  </si>
  <si>
    <t>K</t>
  </si>
  <si>
    <t>S</t>
  </si>
  <si>
    <t>C</t>
  </si>
  <si>
    <t>Kraj sídla zriaďovateľa</t>
  </si>
  <si>
    <t>Zoznam úspešných žiadateľov finančnej podpory na rozvojový projekt "Snoezelen miestnosť"</t>
  </si>
  <si>
    <t>Reedukačné centrum</t>
  </si>
  <si>
    <t xml:space="preserve"> Jamník 42</t>
  </si>
  <si>
    <t>Spišská katolícka charita</t>
  </si>
  <si>
    <t>Gaštanová 11</t>
  </si>
  <si>
    <t>KAPITÁLOVÉ VÝDAVKY (v €)</t>
  </si>
  <si>
    <t>BEŽNÉ VÝDAVKY (v €)</t>
  </si>
  <si>
    <t>Názov subjektu</t>
  </si>
  <si>
    <t>Spolu</t>
  </si>
  <si>
    <t>Palárikova 1/A</t>
  </si>
  <si>
    <t>Dúbravská cesta 1</t>
  </si>
  <si>
    <t>Trnavská 2</t>
  </si>
  <si>
    <t>Hálkova 54</t>
  </si>
  <si>
    <t>Beethovenova 27</t>
  </si>
  <si>
    <t>Čajkovského 50</t>
  </si>
  <si>
    <t>Gen. Svobodu 1273/73</t>
  </si>
  <si>
    <t>Sídl. SNP 1653/152</t>
  </si>
  <si>
    <t>Ľudovíta Stárka 12</t>
  </si>
  <si>
    <t>Továrenská 63/1</t>
  </si>
  <si>
    <t>Školská 386/1</t>
  </si>
  <si>
    <t>Z. Nejedlého 41</t>
  </si>
  <si>
    <t>Mudroňova 1</t>
  </si>
  <si>
    <t>Tovarnícka 1632</t>
  </si>
  <si>
    <t>Nám. kpt. Nálepku 613</t>
  </si>
  <si>
    <t>Palárikova 2758</t>
  </si>
  <si>
    <t>Mičurova 364/1</t>
  </si>
  <si>
    <t>Lipová 622</t>
  </si>
  <si>
    <t>Do Stošky 8</t>
  </si>
  <si>
    <t>Pionierska 850/13</t>
  </si>
  <si>
    <t>Partizánska 26</t>
  </si>
  <si>
    <t>Partizánska 909</t>
  </si>
  <si>
    <t>Ul. S. Chalupku 315/16</t>
  </si>
  <si>
    <t>Kostolná 303/18</t>
  </si>
  <si>
    <t>Masarykova 11175/20C</t>
  </si>
  <si>
    <t>SNP 15</t>
  </si>
  <si>
    <t>Slnečná 421</t>
  </si>
  <si>
    <t>Bernolákova 21</t>
  </si>
  <si>
    <t>Vojenská 13</t>
  </si>
  <si>
    <t>Rovníková 11</t>
  </si>
  <si>
    <t>Hlavná 53</t>
  </si>
  <si>
    <t>Nová 803</t>
  </si>
  <si>
    <t>Tyršova 1</t>
  </si>
  <si>
    <t>Slovenského raja 16</t>
  </si>
  <si>
    <t>Odborárska 2</t>
  </si>
  <si>
    <t>Myslavská 401</t>
  </si>
  <si>
    <t>Spojená škola internátna</t>
  </si>
  <si>
    <t>EDUID     kmeňovej školy</t>
  </si>
  <si>
    <t>Spojená škola</t>
  </si>
  <si>
    <t>Biele Vody 267</t>
  </si>
  <si>
    <t xml:space="preserve">Spojená škola sv. Maximiliána Mária Kolbeho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</si>
</sst>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0" borderId="0" xfId="0"/>
    <xf numFmtId="0" fontId="9" fillId="0" borderId="0" xfId="0" applyFont="1" applyFill="1"/>
    <xf numFmtId="0" fontId="0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3" fontId="4" fillId="2" borderId="17" xfId="0" applyNumberFormat="1" applyFont="1" applyFill="1" applyBorder="1" applyAlignment="1">
      <alignment horizontal="right" vertical="center" wrapText="1"/>
    </xf>
    <xf numFmtId="3" fontId="5" fillId="3" borderId="20" xfId="0" applyNumberFormat="1" applyFont="1" applyFill="1" applyBorder="1" applyAlignment="1">
      <alignment horizontal="right" vertical="center" wrapText="1"/>
    </xf>
    <xf numFmtId="3" fontId="5" fillId="3" borderId="18" xfId="0" applyNumberFormat="1" applyFont="1" applyFill="1" applyBorder="1" applyAlignment="1">
      <alignment horizontal="right" vertical="center" wrapText="1"/>
    </xf>
    <xf numFmtId="3" fontId="5" fillId="3" borderId="19" xfId="0" applyNumberFormat="1" applyFont="1" applyFill="1" applyBorder="1" applyAlignment="1">
      <alignment horizontal="right" vertical="center" wrapText="1"/>
    </xf>
    <xf numFmtId="3" fontId="5" fillId="3" borderId="11" xfId="0" applyNumberFormat="1" applyFont="1" applyFill="1" applyBorder="1" applyAlignment="1">
      <alignment horizontal="right" vertical="center" wrapText="1"/>
    </xf>
    <xf numFmtId="3" fontId="5" fillId="3" borderId="21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tabSelected="1" workbookViewId="0">
      <selection activeCell="L8" sqref="L8"/>
    </sheetView>
  </sheetViews>
  <sheetFormatPr defaultRowHeight="14.4" x14ac:dyDescent="0.3"/>
  <cols>
    <col min="1" max="2" width="7.77734375" customWidth="1"/>
    <col min="3" max="4" width="11.33203125" customWidth="1"/>
    <col min="5" max="5" width="23.33203125" customWidth="1"/>
    <col min="6" max="6" width="11.33203125" customWidth="1"/>
    <col min="7" max="8" width="14.5546875" hidden="1" customWidth="1"/>
    <col min="9" max="9" width="28.88671875" customWidth="1"/>
    <col min="10" max="10" width="19.5546875" customWidth="1"/>
    <col min="11" max="11" width="20.21875" customWidth="1"/>
    <col min="12" max="14" width="15" customWidth="1"/>
  </cols>
  <sheetData>
    <row r="1" spans="1:14" s="13" customFormat="1" ht="32.25" customHeight="1" thickBot="1" x14ac:dyDescent="0.4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109.5" customHeight="1" thickBot="1" x14ac:dyDescent="0.35">
      <c r="A2" s="3" t="s">
        <v>86</v>
      </c>
      <c r="B2" s="3" t="s">
        <v>0</v>
      </c>
      <c r="C2" s="3" t="s">
        <v>1</v>
      </c>
      <c r="D2" s="4" t="s">
        <v>14</v>
      </c>
      <c r="E2" s="3" t="s">
        <v>15</v>
      </c>
      <c r="F2" s="4" t="s">
        <v>27</v>
      </c>
      <c r="G2" s="2" t="s">
        <v>31</v>
      </c>
      <c r="H2" s="3" t="s">
        <v>133</v>
      </c>
      <c r="I2" s="3" t="s">
        <v>94</v>
      </c>
      <c r="J2" s="4" t="s">
        <v>28</v>
      </c>
      <c r="K2" s="2" t="s">
        <v>29</v>
      </c>
      <c r="L2" s="4" t="s">
        <v>92</v>
      </c>
      <c r="M2" s="4" t="s">
        <v>93</v>
      </c>
      <c r="N2" s="6" t="s">
        <v>30</v>
      </c>
    </row>
    <row r="3" spans="1:14" ht="28.2" customHeight="1" x14ac:dyDescent="0.3">
      <c r="A3" s="5" t="s">
        <v>76</v>
      </c>
      <c r="B3" s="5" t="s">
        <v>83</v>
      </c>
      <c r="C3" s="5" t="s">
        <v>6</v>
      </c>
      <c r="D3" s="5">
        <v>99000001</v>
      </c>
      <c r="E3" s="5" t="s">
        <v>20</v>
      </c>
      <c r="F3" s="5">
        <v>31769446</v>
      </c>
      <c r="G3" s="5">
        <v>100000703</v>
      </c>
      <c r="H3" s="5">
        <v>100017383</v>
      </c>
      <c r="I3" s="5" t="s">
        <v>134</v>
      </c>
      <c r="J3" s="5" t="s">
        <v>53</v>
      </c>
      <c r="K3" s="18" t="s">
        <v>97</v>
      </c>
      <c r="L3" s="23">
        <v>4495</v>
      </c>
      <c r="M3" s="23">
        <v>5505</v>
      </c>
      <c r="N3" s="27">
        <f t="shared" ref="N3:N41" si="0">L3+M3</f>
        <v>10000</v>
      </c>
    </row>
    <row r="4" spans="1:14" ht="28.2" customHeight="1" x14ac:dyDescent="0.3">
      <c r="A4" s="1" t="s">
        <v>76</v>
      </c>
      <c r="B4" s="1" t="s">
        <v>83</v>
      </c>
      <c r="C4" s="1" t="s">
        <v>6</v>
      </c>
      <c r="D4" s="9">
        <v>99000001</v>
      </c>
      <c r="E4" s="1" t="s">
        <v>20</v>
      </c>
      <c r="F4" s="9">
        <v>42175372</v>
      </c>
      <c r="G4" s="1">
        <v>100001502</v>
      </c>
      <c r="H4" s="1">
        <v>100017392</v>
      </c>
      <c r="I4" s="1" t="s">
        <v>134</v>
      </c>
      <c r="J4" s="1" t="s">
        <v>71</v>
      </c>
      <c r="K4" s="19" t="s">
        <v>98</v>
      </c>
      <c r="L4" s="24">
        <v>4495</v>
      </c>
      <c r="M4" s="24">
        <v>5500</v>
      </c>
      <c r="N4" s="28">
        <f t="shared" si="0"/>
        <v>9995</v>
      </c>
    </row>
    <row r="5" spans="1:14" ht="28.2" customHeight="1" x14ac:dyDescent="0.3">
      <c r="A5" s="1" t="s">
        <v>76</v>
      </c>
      <c r="B5" s="1" t="s">
        <v>83</v>
      </c>
      <c r="C5" s="1" t="s">
        <v>6</v>
      </c>
      <c r="D5" s="9">
        <v>99000001</v>
      </c>
      <c r="E5" s="1" t="s">
        <v>20</v>
      </c>
      <c r="F5" s="9">
        <v>51277981</v>
      </c>
      <c r="G5" s="1">
        <v>100018240</v>
      </c>
      <c r="H5" s="1">
        <v>100018238</v>
      </c>
      <c r="I5" s="1" t="s">
        <v>134</v>
      </c>
      <c r="J5" s="1" t="s">
        <v>61</v>
      </c>
      <c r="K5" s="19" t="s">
        <v>99</v>
      </c>
      <c r="L5" s="24">
        <v>0</v>
      </c>
      <c r="M5" s="24">
        <v>3090</v>
      </c>
      <c r="N5" s="26">
        <f t="shared" si="0"/>
        <v>3090</v>
      </c>
    </row>
    <row r="6" spans="1:14" ht="28.2" customHeight="1" x14ac:dyDescent="0.3">
      <c r="A6" s="1" t="s">
        <v>81</v>
      </c>
      <c r="B6" s="1" t="s">
        <v>83</v>
      </c>
      <c r="C6" s="1" t="s">
        <v>8</v>
      </c>
      <c r="D6" s="9">
        <v>99000002</v>
      </c>
      <c r="E6" s="1" t="s">
        <v>22</v>
      </c>
      <c r="F6" s="9">
        <v>35630060</v>
      </c>
      <c r="G6" s="1">
        <v>100002918</v>
      </c>
      <c r="H6" s="1">
        <v>100017404</v>
      </c>
      <c r="I6" s="1" t="s">
        <v>134</v>
      </c>
      <c r="J6" s="1" t="s">
        <v>43</v>
      </c>
      <c r="K6" s="19" t="s">
        <v>100</v>
      </c>
      <c r="L6" s="24">
        <v>4445</v>
      </c>
      <c r="M6" s="24">
        <v>5495</v>
      </c>
      <c r="N6" s="29">
        <f t="shared" si="0"/>
        <v>9940</v>
      </c>
    </row>
    <row r="7" spans="1:14" ht="28.2" customHeight="1" x14ac:dyDescent="0.3">
      <c r="A7" s="1" t="s">
        <v>81</v>
      </c>
      <c r="B7" s="1" t="s">
        <v>83</v>
      </c>
      <c r="C7" s="1" t="s">
        <v>8</v>
      </c>
      <c r="D7" s="9">
        <v>99000002</v>
      </c>
      <c r="E7" s="1" t="s">
        <v>22</v>
      </c>
      <c r="F7" s="9">
        <v>35629860</v>
      </c>
      <c r="G7" s="1">
        <v>100002930</v>
      </c>
      <c r="H7" s="1">
        <v>100017405</v>
      </c>
      <c r="I7" s="1" t="s">
        <v>134</v>
      </c>
      <c r="J7" s="1" t="s">
        <v>43</v>
      </c>
      <c r="K7" s="19" t="s">
        <v>101</v>
      </c>
      <c r="L7" s="24">
        <v>4495</v>
      </c>
      <c r="M7" s="24">
        <v>5406</v>
      </c>
      <c r="N7" s="26">
        <f t="shared" si="0"/>
        <v>9901</v>
      </c>
    </row>
    <row r="8" spans="1:14" ht="28.2" customHeight="1" x14ac:dyDescent="0.3">
      <c r="A8" s="9" t="s">
        <v>81</v>
      </c>
      <c r="B8" s="9" t="s">
        <v>83</v>
      </c>
      <c r="C8" s="9" t="s">
        <v>8</v>
      </c>
      <c r="D8" s="9">
        <v>99000002</v>
      </c>
      <c r="E8" s="9" t="s">
        <v>22</v>
      </c>
      <c r="F8" s="9">
        <v>158461</v>
      </c>
      <c r="G8" s="9">
        <v>100018785</v>
      </c>
      <c r="H8" s="9">
        <v>100017398</v>
      </c>
      <c r="I8" s="9" t="s">
        <v>134</v>
      </c>
      <c r="J8" s="9" t="s">
        <v>55</v>
      </c>
      <c r="K8" s="19" t="s">
        <v>96</v>
      </c>
      <c r="L8" s="24">
        <v>2649</v>
      </c>
      <c r="M8" s="24">
        <v>6921</v>
      </c>
      <c r="N8" s="29">
        <f t="shared" si="0"/>
        <v>9570</v>
      </c>
    </row>
    <row r="9" spans="1:14" ht="28.2" customHeight="1" x14ac:dyDescent="0.3">
      <c r="A9" s="1" t="s">
        <v>80</v>
      </c>
      <c r="B9" s="1" t="s">
        <v>83</v>
      </c>
      <c r="C9" s="1" t="s">
        <v>5</v>
      </c>
      <c r="D9" s="9">
        <v>99000003</v>
      </c>
      <c r="E9" s="1" t="s">
        <v>19</v>
      </c>
      <c r="F9" s="9">
        <v>34058915</v>
      </c>
      <c r="G9" s="1">
        <v>100003809</v>
      </c>
      <c r="H9" s="1">
        <v>100003809</v>
      </c>
      <c r="I9" s="1" t="s">
        <v>33</v>
      </c>
      <c r="J9" s="1" t="s">
        <v>64</v>
      </c>
      <c r="K9" s="19" t="s">
        <v>102</v>
      </c>
      <c r="L9" s="24">
        <v>4352</v>
      </c>
      <c r="M9" s="24">
        <v>5494</v>
      </c>
      <c r="N9" s="26">
        <f t="shared" si="0"/>
        <v>9846</v>
      </c>
    </row>
    <row r="10" spans="1:14" ht="28.2" customHeight="1" x14ac:dyDescent="0.3">
      <c r="A10" s="1" t="s">
        <v>80</v>
      </c>
      <c r="B10" s="1" t="s">
        <v>83</v>
      </c>
      <c r="C10" s="1" t="s">
        <v>5</v>
      </c>
      <c r="D10" s="9">
        <v>99000003</v>
      </c>
      <c r="E10" s="1" t="s">
        <v>19</v>
      </c>
      <c r="F10" s="9">
        <v>31116175</v>
      </c>
      <c r="G10" s="1">
        <v>100003967</v>
      </c>
      <c r="H10" s="1">
        <v>100017410</v>
      </c>
      <c r="I10" s="1" t="s">
        <v>132</v>
      </c>
      <c r="J10" s="1" t="s">
        <v>70</v>
      </c>
      <c r="K10" s="19" t="s">
        <v>103</v>
      </c>
      <c r="L10" s="24">
        <v>4326</v>
      </c>
      <c r="M10" s="24">
        <v>5672</v>
      </c>
      <c r="N10" s="29">
        <f t="shared" si="0"/>
        <v>9998</v>
      </c>
    </row>
    <row r="11" spans="1:14" ht="28.2" customHeight="1" x14ac:dyDescent="0.3">
      <c r="A11" s="1" t="s">
        <v>80</v>
      </c>
      <c r="B11" s="1" t="s">
        <v>83</v>
      </c>
      <c r="C11" s="1" t="s">
        <v>5</v>
      </c>
      <c r="D11" s="9">
        <v>99000003</v>
      </c>
      <c r="E11" s="1" t="s">
        <v>19</v>
      </c>
      <c r="F11" s="9">
        <v>182451</v>
      </c>
      <c r="G11" s="1">
        <v>100004633</v>
      </c>
      <c r="H11" s="1">
        <v>100017418</v>
      </c>
      <c r="I11" s="1" t="s">
        <v>132</v>
      </c>
      <c r="J11" s="1" t="s">
        <v>41</v>
      </c>
      <c r="K11" s="19" t="s">
        <v>104</v>
      </c>
      <c r="L11" s="24">
        <v>0</v>
      </c>
      <c r="M11" s="24">
        <v>5492</v>
      </c>
      <c r="N11" s="26">
        <f t="shared" si="0"/>
        <v>5492</v>
      </c>
    </row>
    <row r="12" spans="1:14" ht="28.2" customHeight="1" x14ac:dyDescent="0.3">
      <c r="A12" s="1" t="s">
        <v>80</v>
      </c>
      <c r="B12" s="1" t="s">
        <v>83</v>
      </c>
      <c r="C12" s="1" t="s">
        <v>5</v>
      </c>
      <c r="D12" s="9">
        <v>99000003</v>
      </c>
      <c r="E12" s="1" t="s">
        <v>19</v>
      </c>
      <c r="F12" s="9">
        <v>50457462</v>
      </c>
      <c r="G12" s="1">
        <v>100017767</v>
      </c>
      <c r="H12" s="1">
        <v>100017766</v>
      </c>
      <c r="I12" s="1" t="s">
        <v>134</v>
      </c>
      <c r="J12" s="1" t="s">
        <v>52</v>
      </c>
      <c r="K12" s="19" t="s">
        <v>105</v>
      </c>
      <c r="L12" s="24">
        <v>4495</v>
      </c>
      <c r="M12" s="24">
        <v>5457</v>
      </c>
      <c r="N12" s="29">
        <f t="shared" si="0"/>
        <v>9952</v>
      </c>
    </row>
    <row r="13" spans="1:14" ht="28.2" customHeight="1" x14ac:dyDescent="0.3">
      <c r="A13" s="1" t="s">
        <v>80</v>
      </c>
      <c r="B13" s="1" t="s">
        <v>83</v>
      </c>
      <c r="C13" s="1" t="s">
        <v>5</v>
      </c>
      <c r="D13" s="9">
        <v>99000003</v>
      </c>
      <c r="E13" s="1" t="s">
        <v>19</v>
      </c>
      <c r="F13" s="9">
        <v>50459350</v>
      </c>
      <c r="G13" s="1">
        <v>100017773</v>
      </c>
      <c r="H13" s="1">
        <v>100017772</v>
      </c>
      <c r="I13" s="1" t="s">
        <v>134</v>
      </c>
      <c r="J13" s="1" t="s">
        <v>67</v>
      </c>
      <c r="K13" s="19" t="s">
        <v>106</v>
      </c>
      <c r="L13" s="24">
        <v>4495</v>
      </c>
      <c r="M13" s="24">
        <v>5496</v>
      </c>
      <c r="N13" s="26">
        <f t="shared" si="0"/>
        <v>9991</v>
      </c>
    </row>
    <row r="14" spans="1:14" ht="28.2" customHeight="1" x14ac:dyDescent="0.3">
      <c r="A14" s="1" t="s">
        <v>78</v>
      </c>
      <c r="B14" s="1" t="s">
        <v>83</v>
      </c>
      <c r="C14" s="1" t="s">
        <v>3</v>
      </c>
      <c r="D14" s="9">
        <v>99000004</v>
      </c>
      <c r="E14" s="1" t="s">
        <v>17</v>
      </c>
      <c r="F14" s="9">
        <v>350362</v>
      </c>
      <c r="G14" s="1">
        <v>100005556</v>
      </c>
      <c r="H14" s="1">
        <v>100017424</v>
      </c>
      <c r="I14" s="1" t="s">
        <v>132</v>
      </c>
      <c r="J14" s="1" t="s">
        <v>42</v>
      </c>
      <c r="K14" s="19" t="s">
        <v>107</v>
      </c>
      <c r="L14" s="24">
        <v>4498</v>
      </c>
      <c r="M14" s="24">
        <v>5494</v>
      </c>
      <c r="N14" s="29">
        <f t="shared" si="0"/>
        <v>9992</v>
      </c>
    </row>
    <row r="15" spans="1:14" ht="28.2" customHeight="1" x14ac:dyDescent="0.3">
      <c r="A15" s="1" t="s">
        <v>78</v>
      </c>
      <c r="B15" s="1" t="s">
        <v>83</v>
      </c>
      <c r="C15" s="1" t="s">
        <v>3</v>
      </c>
      <c r="D15" s="9">
        <v>99000004</v>
      </c>
      <c r="E15" s="1" t="s">
        <v>17</v>
      </c>
      <c r="F15" s="9">
        <v>34062912</v>
      </c>
      <c r="G15" s="1">
        <v>100005787</v>
      </c>
      <c r="H15" s="1">
        <v>100017431</v>
      </c>
      <c r="I15" s="1" t="s">
        <v>134</v>
      </c>
      <c r="J15" s="1" t="s">
        <v>38</v>
      </c>
      <c r="K15" s="19" t="s">
        <v>108</v>
      </c>
      <c r="L15" s="24">
        <v>0</v>
      </c>
      <c r="M15" s="24">
        <v>3300</v>
      </c>
      <c r="N15" s="26">
        <f t="shared" si="0"/>
        <v>3300</v>
      </c>
    </row>
    <row r="16" spans="1:14" ht="28.2" customHeight="1" x14ac:dyDescent="0.3">
      <c r="A16" s="1" t="s">
        <v>78</v>
      </c>
      <c r="B16" s="1" t="s">
        <v>83</v>
      </c>
      <c r="C16" s="1" t="s">
        <v>3</v>
      </c>
      <c r="D16" s="9">
        <v>99000004</v>
      </c>
      <c r="E16" s="1" t="s">
        <v>17</v>
      </c>
      <c r="F16" s="9">
        <v>182249</v>
      </c>
      <c r="G16" s="1">
        <v>100006308</v>
      </c>
      <c r="H16" s="1">
        <v>100017442</v>
      </c>
      <c r="I16" s="1" t="s">
        <v>132</v>
      </c>
      <c r="J16" s="1" t="s">
        <v>46</v>
      </c>
      <c r="K16" s="19" t="s">
        <v>109</v>
      </c>
      <c r="L16" s="24">
        <v>4496</v>
      </c>
      <c r="M16" s="24">
        <v>5503</v>
      </c>
      <c r="N16" s="29">
        <f t="shared" si="0"/>
        <v>9999</v>
      </c>
    </row>
    <row r="17" spans="1:14" ht="28.2" customHeight="1" x14ac:dyDescent="0.3">
      <c r="A17" s="1" t="s">
        <v>78</v>
      </c>
      <c r="B17" s="1" t="s">
        <v>83</v>
      </c>
      <c r="C17" s="1" t="s">
        <v>3</v>
      </c>
      <c r="D17" s="9">
        <v>99000004</v>
      </c>
      <c r="E17" s="1" t="s">
        <v>17</v>
      </c>
      <c r="F17" s="9">
        <v>181315</v>
      </c>
      <c r="G17" s="1">
        <v>100017874</v>
      </c>
      <c r="H17" s="1">
        <v>100006476</v>
      </c>
      <c r="I17" s="9" t="s">
        <v>88</v>
      </c>
      <c r="J17" s="1" t="s">
        <v>50</v>
      </c>
      <c r="K17" s="19" t="s">
        <v>110</v>
      </c>
      <c r="L17" s="24">
        <v>4500</v>
      </c>
      <c r="M17" s="24">
        <v>5500</v>
      </c>
      <c r="N17" s="26">
        <f t="shared" si="0"/>
        <v>10000</v>
      </c>
    </row>
    <row r="18" spans="1:14" ht="28.2" customHeight="1" x14ac:dyDescent="0.3">
      <c r="A18" s="1" t="s">
        <v>82</v>
      </c>
      <c r="B18" s="1" t="s">
        <v>83</v>
      </c>
      <c r="C18" s="1" t="s">
        <v>7</v>
      </c>
      <c r="D18" s="9">
        <v>99000005</v>
      </c>
      <c r="E18" s="1" t="s">
        <v>21</v>
      </c>
      <c r="F18" s="9">
        <v>37982567</v>
      </c>
      <c r="G18" s="1">
        <v>100007131</v>
      </c>
      <c r="H18" s="1">
        <v>100017445</v>
      </c>
      <c r="I18" s="1" t="s">
        <v>134</v>
      </c>
      <c r="J18" s="1" t="s">
        <v>68</v>
      </c>
      <c r="K18" s="19" t="s">
        <v>111</v>
      </c>
      <c r="L18" s="24">
        <v>0</v>
      </c>
      <c r="M18" s="24">
        <v>4074</v>
      </c>
      <c r="N18" s="29">
        <f t="shared" si="0"/>
        <v>4074</v>
      </c>
    </row>
    <row r="19" spans="1:14" ht="28.2" customHeight="1" x14ac:dyDescent="0.3">
      <c r="A19" s="1" t="s">
        <v>82</v>
      </c>
      <c r="B19" s="1" t="s">
        <v>83</v>
      </c>
      <c r="C19" s="1" t="s">
        <v>7</v>
      </c>
      <c r="D19" s="9">
        <v>99000005</v>
      </c>
      <c r="E19" s="1" t="s">
        <v>21</v>
      </c>
      <c r="F19" s="1">
        <v>163121</v>
      </c>
      <c r="G19" s="1">
        <v>100007646</v>
      </c>
      <c r="H19" s="1">
        <v>100007646</v>
      </c>
      <c r="I19" s="1" t="s">
        <v>36</v>
      </c>
      <c r="J19" s="1" t="s">
        <v>54</v>
      </c>
      <c r="K19" s="20" t="s">
        <v>89</v>
      </c>
      <c r="L19" s="24">
        <v>4500</v>
      </c>
      <c r="M19" s="24">
        <v>5500</v>
      </c>
      <c r="N19" s="26">
        <f t="shared" si="0"/>
        <v>10000</v>
      </c>
    </row>
    <row r="20" spans="1:14" ht="28.2" customHeight="1" x14ac:dyDescent="0.3">
      <c r="A20" s="1" t="s">
        <v>82</v>
      </c>
      <c r="B20" s="1" t="s">
        <v>83</v>
      </c>
      <c r="C20" s="1" t="s">
        <v>7</v>
      </c>
      <c r="D20" s="9">
        <v>99000005</v>
      </c>
      <c r="E20" s="1" t="s">
        <v>21</v>
      </c>
      <c r="F20" s="15">
        <v>50593030</v>
      </c>
      <c r="G20" s="1">
        <v>100017848</v>
      </c>
      <c r="H20" s="1">
        <v>100017846</v>
      </c>
      <c r="I20" s="1" t="s">
        <v>132</v>
      </c>
      <c r="J20" s="17" t="s">
        <v>44</v>
      </c>
      <c r="K20" s="15" t="s">
        <v>112</v>
      </c>
      <c r="L20" s="24">
        <v>4270</v>
      </c>
      <c r="M20" s="24">
        <v>5500</v>
      </c>
      <c r="N20" s="29">
        <f t="shared" si="0"/>
        <v>9770</v>
      </c>
    </row>
    <row r="21" spans="1:14" ht="28.2" customHeight="1" x14ac:dyDescent="0.3">
      <c r="A21" s="1" t="s">
        <v>82</v>
      </c>
      <c r="B21" s="1" t="s">
        <v>83</v>
      </c>
      <c r="C21" s="1" t="s">
        <v>7</v>
      </c>
      <c r="D21" s="9">
        <v>99000005</v>
      </c>
      <c r="E21" s="1" t="s">
        <v>21</v>
      </c>
      <c r="F21" s="9">
        <v>50605348</v>
      </c>
      <c r="G21" s="1">
        <v>100017875</v>
      </c>
      <c r="H21" s="1">
        <v>100017875</v>
      </c>
      <c r="I21" s="1" t="s">
        <v>35</v>
      </c>
      <c r="J21" s="1" t="s">
        <v>49</v>
      </c>
      <c r="K21" s="19" t="s">
        <v>113</v>
      </c>
      <c r="L21" s="24">
        <v>0</v>
      </c>
      <c r="M21" s="24">
        <v>5207</v>
      </c>
      <c r="N21" s="26">
        <f t="shared" si="0"/>
        <v>5207</v>
      </c>
    </row>
    <row r="22" spans="1:14" ht="28.2" customHeight="1" x14ac:dyDescent="0.3">
      <c r="A22" s="1" t="s">
        <v>82</v>
      </c>
      <c r="B22" s="1" t="s">
        <v>84</v>
      </c>
      <c r="C22" s="1" t="s">
        <v>12</v>
      </c>
      <c r="D22" s="9">
        <v>90000134</v>
      </c>
      <c r="E22" s="1" t="s">
        <v>25</v>
      </c>
      <c r="F22" s="9">
        <v>37977440</v>
      </c>
      <c r="G22" s="1">
        <v>100009097</v>
      </c>
      <c r="H22" s="1">
        <v>100009097</v>
      </c>
      <c r="I22" s="1" t="s">
        <v>37</v>
      </c>
      <c r="J22" s="1" t="s">
        <v>56</v>
      </c>
      <c r="K22" s="19" t="s">
        <v>114</v>
      </c>
      <c r="L22" s="24">
        <v>0</v>
      </c>
      <c r="M22" s="24">
        <v>5273</v>
      </c>
      <c r="N22" s="29">
        <f t="shared" si="0"/>
        <v>5273</v>
      </c>
    </row>
    <row r="23" spans="1:14" ht="28.2" customHeight="1" x14ac:dyDescent="0.3">
      <c r="A23" s="1" t="s">
        <v>75</v>
      </c>
      <c r="B23" s="1" t="s">
        <v>83</v>
      </c>
      <c r="C23" s="1" t="s">
        <v>4</v>
      </c>
      <c r="D23" s="9">
        <v>99000006</v>
      </c>
      <c r="E23" s="1" t="s">
        <v>18</v>
      </c>
      <c r="F23" s="9">
        <v>35984830</v>
      </c>
      <c r="G23" s="1">
        <v>100009827</v>
      </c>
      <c r="H23" s="1">
        <v>100009827</v>
      </c>
      <c r="I23" s="1" t="s">
        <v>32</v>
      </c>
      <c r="J23" s="1" t="s">
        <v>39</v>
      </c>
      <c r="K23" s="19" t="s">
        <v>115</v>
      </c>
      <c r="L23" s="24">
        <v>0</v>
      </c>
      <c r="M23" s="24">
        <v>5494</v>
      </c>
      <c r="N23" s="26">
        <f t="shared" si="0"/>
        <v>5494</v>
      </c>
    </row>
    <row r="24" spans="1:14" ht="28.2" customHeight="1" x14ac:dyDescent="0.3">
      <c r="A24" s="1" t="s">
        <v>75</v>
      </c>
      <c r="B24" s="1" t="s">
        <v>83</v>
      </c>
      <c r="C24" s="1" t="s">
        <v>4</v>
      </c>
      <c r="D24" s="9">
        <v>99000006</v>
      </c>
      <c r="E24" s="1" t="s">
        <v>18</v>
      </c>
      <c r="F24" s="9">
        <v>35984473</v>
      </c>
      <c r="G24" s="1">
        <v>100009939</v>
      </c>
      <c r="H24" s="1">
        <v>100009939</v>
      </c>
      <c r="I24" s="1" t="s">
        <v>33</v>
      </c>
      <c r="J24" s="1" t="s">
        <v>48</v>
      </c>
      <c r="K24" s="19" t="s">
        <v>116</v>
      </c>
      <c r="L24" s="24">
        <v>4500</v>
      </c>
      <c r="M24" s="24">
        <v>5500</v>
      </c>
      <c r="N24" s="29">
        <f t="shared" si="0"/>
        <v>10000</v>
      </c>
    </row>
    <row r="25" spans="1:14" ht="28.2" customHeight="1" x14ac:dyDescent="0.3">
      <c r="A25" s="1" t="s">
        <v>75</v>
      </c>
      <c r="B25" s="1" t="s">
        <v>83</v>
      </c>
      <c r="C25" s="1" t="s">
        <v>4</v>
      </c>
      <c r="D25" s="9">
        <v>99000006</v>
      </c>
      <c r="E25" s="1" t="s">
        <v>18</v>
      </c>
      <c r="F25" s="9">
        <v>35984899</v>
      </c>
      <c r="G25" s="1">
        <v>100010475</v>
      </c>
      <c r="H25" s="1">
        <v>100010475</v>
      </c>
      <c r="I25" s="1" t="s">
        <v>33</v>
      </c>
      <c r="J25" s="1" t="s">
        <v>57</v>
      </c>
      <c r="K25" s="19" t="s">
        <v>117</v>
      </c>
      <c r="L25" s="24">
        <v>4446</v>
      </c>
      <c r="M25" s="24">
        <v>5434</v>
      </c>
      <c r="N25" s="26">
        <f t="shared" si="0"/>
        <v>9880</v>
      </c>
    </row>
    <row r="26" spans="1:14" ht="28.2" customHeight="1" x14ac:dyDescent="0.3">
      <c r="A26" s="1" t="s">
        <v>75</v>
      </c>
      <c r="B26" s="1" t="s">
        <v>83</v>
      </c>
      <c r="C26" s="1" t="s">
        <v>4</v>
      </c>
      <c r="D26" s="9">
        <v>99000006</v>
      </c>
      <c r="E26" s="1" t="s">
        <v>18</v>
      </c>
      <c r="F26" s="9">
        <v>410578</v>
      </c>
      <c r="G26" s="1">
        <v>100011148</v>
      </c>
      <c r="H26" s="1">
        <v>100017481</v>
      </c>
      <c r="I26" s="1" t="s">
        <v>132</v>
      </c>
      <c r="J26" s="1" t="s">
        <v>47</v>
      </c>
      <c r="K26" s="19" t="s">
        <v>118</v>
      </c>
      <c r="L26" s="24">
        <v>4460</v>
      </c>
      <c r="M26" s="24">
        <v>5500</v>
      </c>
      <c r="N26" s="29">
        <f t="shared" si="0"/>
        <v>9960</v>
      </c>
    </row>
    <row r="27" spans="1:14" ht="28.2" customHeight="1" x14ac:dyDescent="0.3">
      <c r="A27" s="1" t="s">
        <v>79</v>
      </c>
      <c r="B27" s="1" t="s">
        <v>83</v>
      </c>
      <c r="C27" s="1" t="s">
        <v>2</v>
      </c>
      <c r="D27" s="9">
        <v>99000007</v>
      </c>
      <c r="E27" s="1" t="s">
        <v>16</v>
      </c>
      <c r="F27" s="9">
        <v>17070465</v>
      </c>
      <c r="G27" s="1">
        <v>100012125</v>
      </c>
      <c r="H27" s="1">
        <v>100012125</v>
      </c>
      <c r="I27" s="1" t="s">
        <v>33</v>
      </c>
      <c r="J27" s="1" t="s">
        <v>45</v>
      </c>
      <c r="K27" s="19" t="s">
        <v>119</v>
      </c>
      <c r="L27" s="24">
        <v>0</v>
      </c>
      <c r="M27" s="24">
        <v>4495</v>
      </c>
      <c r="N27" s="26">
        <f t="shared" si="0"/>
        <v>4495</v>
      </c>
    </row>
    <row r="28" spans="1:14" ht="28.2" customHeight="1" x14ac:dyDescent="0.3">
      <c r="A28" s="1" t="s">
        <v>79</v>
      </c>
      <c r="B28" s="1" t="s">
        <v>83</v>
      </c>
      <c r="C28" s="1" t="s">
        <v>2</v>
      </c>
      <c r="D28" s="9">
        <v>99000007</v>
      </c>
      <c r="E28" s="1" t="s">
        <v>16</v>
      </c>
      <c r="F28" s="9">
        <v>42085381</v>
      </c>
      <c r="G28" s="1">
        <v>100012877</v>
      </c>
      <c r="H28" s="1">
        <v>100017500</v>
      </c>
      <c r="I28" s="1" t="s">
        <v>132</v>
      </c>
      <c r="J28" s="1" t="s">
        <v>40</v>
      </c>
      <c r="K28" s="19" t="s">
        <v>120</v>
      </c>
      <c r="L28" s="24">
        <v>4500</v>
      </c>
      <c r="M28" s="24">
        <v>5494</v>
      </c>
      <c r="N28" s="29">
        <f t="shared" si="0"/>
        <v>9994</v>
      </c>
    </row>
    <row r="29" spans="1:14" ht="28.2" customHeight="1" x14ac:dyDescent="0.3">
      <c r="A29" s="1" t="s">
        <v>79</v>
      </c>
      <c r="B29" s="1" t="s">
        <v>83</v>
      </c>
      <c r="C29" s="1" t="s">
        <v>2</v>
      </c>
      <c r="D29" s="9">
        <v>99000007</v>
      </c>
      <c r="E29" s="1" t="s">
        <v>16</v>
      </c>
      <c r="F29" s="9">
        <v>42344751</v>
      </c>
      <c r="G29" s="1">
        <v>100014440</v>
      </c>
      <c r="H29" s="1">
        <v>100017510</v>
      </c>
      <c r="I29" s="1" t="s">
        <v>134</v>
      </c>
      <c r="J29" s="1" t="s">
        <v>51</v>
      </c>
      <c r="K29" s="19" t="s">
        <v>121</v>
      </c>
      <c r="L29" s="24">
        <v>0</v>
      </c>
      <c r="M29" s="24">
        <v>5334</v>
      </c>
      <c r="N29" s="26">
        <f t="shared" si="0"/>
        <v>5334</v>
      </c>
    </row>
    <row r="30" spans="1:14" ht="28.2" customHeight="1" x14ac:dyDescent="0.3">
      <c r="A30" s="1" t="s">
        <v>79</v>
      </c>
      <c r="B30" s="1" t="s">
        <v>83</v>
      </c>
      <c r="C30" s="1" t="s">
        <v>2</v>
      </c>
      <c r="D30" s="9">
        <v>99000007</v>
      </c>
      <c r="E30" s="1" t="s">
        <v>16</v>
      </c>
      <c r="F30" s="9">
        <v>52827283</v>
      </c>
      <c r="G30" s="1">
        <v>100018822</v>
      </c>
      <c r="H30" s="1">
        <v>100018816</v>
      </c>
      <c r="I30" s="1" t="s">
        <v>134</v>
      </c>
      <c r="J30" s="1" t="s">
        <v>63</v>
      </c>
      <c r="K30" s="19" t="s">
        <v>122</v>
      </c>
      <c r="L30" s="24">
        <v>4490</v>
      </c>
      <c r="M30" s="24">
        <v>5466</v>
      </c>
      <c r="N30" s="26">
        <f t="shared" si="0"/>
        <v>9956</v>
      </c>
    </row>
    <row r="31" spans="1:14" ht="28.2" customHeight="1" x14ac:dyDescent="0.3">
      <c r="A31" s="1" t="s">
        <v>79</v>
      </c>
      <c r="B31" s="1" t="s">
        <v>84</v>
      </c>
      <c r="C31" s="1" t="s">
        <v>9</v>
      </c>
      <c r="D31" s="9">
        <v>90000294</v>
      </c>
      <c r="E31" s="1" t="s">
        <v>23</v>
      </c>
      <c r="F31" s="9">
        <v>42385440</v>
      </c>
      <c r="G31" s="1">
        <v>100014515</v>
      </c>
      <c r="H31" s="1">
        <v>100014515</v>
      </c>
      <c r="I31" s="1" t="s">
        <v>34</v>
      </c>
      <c r="J31" s="1" t="s">
        <v>40</v>
      </c>
      <c r="K31" s="19" t="s">
        <v>123</v>
      </c>
      <c r="L31" s="24">
        <v>4500</v>
      </c>
      <c r="M31" s="24">
        <v>5499</v>
      </c>
      <c r="N31" s="29">
        <f t="shared" si="0"/>
        <v>9999</v>
      </c>
    </row>
    <row r="32" spans="1:14" ht="28.2" customHeight="1" x14ac:dyDescent="0.3">
      <c r="A32" s="1" t="s">
        <v>77</v>
      </c>
      <c r="B32" s="1" t="s">
        <v>83</v>
      </c>
      <c r="C32" s="1" t="s">
        <v>10</v>
      </c>
      <c r="D32" s="9">
        <v>99000008</v>
      </c>
      <c r="E32" s="1" t="s">
        <v>24</v>
      </c>
      <c r="F32" s="16">
        <v>163384</v>
      </c>
      <c r="G32" s="11">
        <v>100016139</v>
      </c>
      <c r="H32" s="1"/>
      <c r="I32" s="14" t="s">
        <v>88</v>
      </c>
      <c r="J32" s="16" t="s">
        <v>73</v>
      </c>
      <c r="K32" s="21" t="s">
        <v>135</v>
      </c>
      <c r="L32" s="24">
        <v>4498</v>
      </c>
      <c r="M32" s="24">
        <v>5501</v>
      </c>
      <c r="N32" s="26">
        <f t="shared" si="0"/>
        <v>9999</v>
      </c>
    </row>
    <row r="33" spans="1:14" ht="28.2" customHeight="1" x14ac:dyDescent="0.3">
      <c r="A33" s="1" t="s">
        <v>77</v>
      </c>
      <c r="B33" s="1" t="s">
        <v>83</v>
      </c>
      <c r="C33" s="1" t="s">
        <v>10</v>
      </c>
      <c r="D33" s="9">
        <v>99000008</v>
      </c>
      <c r="E33" s="1" t="s">
        <v>24</v>
      </c>
      <c r="F33" s="9">
        <v>31298028</v>
      </c>
      <c r="G33" s="1">
        <v>100014740</v>
      </c>
      <c r="H33" s="1">
        <v>100017524</v>
      </c>
      <c r="I33" s="1" t="s">
        <v>134</v>
      </c>
      <c r="J33" s="1" t="s">
        <v>72</v>
      </c>
      <c r="K33" s="19" t="s">
        <v>124</v>
      </c>
      <c r="L33" s="24">
        <v>4498</v>
      </c>
      <c r="M33" s="24">
        <v>5467</v>
      </c>
      <c r="N33" s="26">
        <f t="shared" si="0"/>
        <v>9965</v>
      </c>
    </row>
    <row r="34" spans="1:14" ht="28.2" customHeight="1" x14ac:dyDescent="0.3">
      <c r="A34" s="1" t="s">
        <v>77</v>
      </c>
      <c r="B34" s="1" t="s">
        <v>83</v>
      </c>
      <c r="C34" s="1" t="s">
        <v>10</v>
      </c>
      <c r="D34" s="9">
        <v>99000008</v>
      </c>
      <c r="E34" s="1" t="s">
        <v>24</v>
      </c>
      <c r="F34" s="9">
        <v>31263178</v>
      </c>
      <c r="G34" s="1">
        <v>100015066</v>
      </c>
      <c r="H34" s="1">
        <v>100015066</v>
      </c>
      <c r="I34" s="1" t="s">
        <v>33</v>
      </c>
      <c r="J34" s="1" t="s">
        <v>66</v>
      </c>
      <c r="K34" s="19" t="s">
        <v>125</v>
      </c>
      <c r="L34" s="24">
        <v>4300</v>
      </c>
      <c r="M34" s="24">
        <v>5325</v>
      </c>
      <c r="N34" s="29">
        <f t="shared" si="0"/>
        <v>9625</v>
      </c>
    </row>
    <row r="35" spans="1:14" ht="28.2" customHeight="1" x14ac:dyDescent="0.3">
      <c r="A35" s="1" t="s">
        <v>77</v>
      </c>
      <c r="B35" s="1" t="s">
        <v>83</v>
      </c>
      <c r="C35" s="1" t="s">
        <v>10</v>
      </c>
      <c r="D35" s="9">
        <v>99000008</v>
      </c>
      <c r="E35" s="1" t="s">
        <v>24</v>
      </c>
      <c r="F35" s="9">
        <v>17069840</v>
      </c>
      <c r="G35" s="1">
        <v>100015252</v>
      </c>
      <c r="H35" s="1">
        <v>100017530</v>
      </c>
      <c r="I35" s="1" t="s">
        <v>134</v>
      </c>
      <c r="J35" s="1" t="s">
        <v>69</v>
      </c>
      <c r="K35" s="19" t="s">
        <v>126</v>
      </c>
      <c r="L35" s="24">
        <v>0</v>
      </c>
      <c r="M35" s="24">
        <v>4500</v>
      </c>
      <c r="N35" s="26">
        <f t="shared" si="0"/>
        <v>4500</v>
      </c>
    </row>
    <row r="36" spans="1:14" ht="28.2" customHeight="1" x14ac:dyDescent="0.3">
      <c r="A36" s="1" t="s">
        <v>77</v>
      </c>
      <c r="B36" s="1" t="s">
        <v>83</v>
      </c>
      <c r="C36" s="1" t="s">
        <v>10</v>
      </c>
      <c r="D36" s="9">
        <v>99000008</v>
      </c>
      <c r="E36" s="1" t="s">
        <v>24</v>
      </c>
      <c r="F36" s="9">
        <v>31309704</v>
      </c>
      <c r="G36" s="1">
        <v>100015756</v>
      </c>
      <c r="H36" s="1">
        <v>100017538</v>
      </c>
      <c r="I36" s="1" t="s">
        <v>134</v>
      </c>
      <c r="J36" s="1" t="s">
        <v>62</v>
      </c>
      <c r="K36" s="19" t="s">
        <v>127</v>
      </c>
      <c r="L36" s="24">
        <v>4279</v>
      </c>
      <c r="M36" s="24">
        <v>5713</v>
      </c>
      <c r="N36" s="29">
        <f t="shared" si="0"/>
        <v>9992</v>
      </c>
    </row>
    <row r="37" spans="1:14" ht="28.2" customHeight="1" x14ac:dyDescent="0.3">
      <c r="A37" s="1" t="s">
        <v>77</v>
      </c>
      <c r="B37" s="1" t="s">
        <v>83</v>
      </c>
      <c r="C37" s="1" t="s">
        <v>10</v>
      </c>
      <c r="D37" s="9">
        <v>99000008</v>
      </c>
      <c r="E37" s="1" t="s">
        <v>24</v>
      </c>
      <c r="F37" s="9">
        <v>31309780</v>
      </c>
      <c r="G37" s="1">
        <v>100016021</v>
      </c>
      <c r="H37" s="1">
        <v>100016021</v>
      </c>
      <c r="I37" s="1" t="s">
        <v>33</v>
      </c>
      <c r="J37" s="1" t="s">
        <v>60</v>
      </c>
      <c r="K37" s="19" t="s">
        <v>128</v>
      </c>
      <c r="L37" s="24">
        <v>0</v>
      </c>
      <c r="M37" s="24">
        <v>4304</v>
      </c>
      <c r="N37" s="26">
        <f t="shared" si="0"/>
        <v>4304</v>
      </c>
    </row>
    <row r="38" spans="1:14" ht="28.2" customHeight="1" x14ac:dyDescent="0.3">
      <c r="A38" s="1" t="s">
        <v>77</v>
      </c>
      <c r="B38" s="1" t="s">
        <v>83</v>
      </c>
      <c r="C38" s="1" t="s">
        <v>10</v>
      </c>
      <c r="D38" s="9">
        <v>99000008</v>
      </c>
      <c r="E38" s="1" t="s">
        <v>24</v>
      </c>
      <c r="F38" s="9">
        <v>31309674</v>
      </c>
      <c r="G38" s="1">
        <v>100016120</v>
      </c>
      <c r="H38" s="1">
        <v>100016120</v>
      </c>
      <c r="I38" s="1" t="s">
        <v>33</v>
      </c>
      <c r="J38" s="1" t="s">
        <v>58</v>
      </c>
      <c r="K38" s="19" t="s">
        <v>129</v>
      </c>
      <c r="L38" s="24">
        <v>626</v>
      </c>
      <c r="M38" s="24">
        <v>4874</v>
      </c>
      <c r="N38" s="29">
        <f t="shared" si="0"/>
        <v>5500</v>
      </c>
    </row>
    <row r="39" spans="1:14" ht="28.2" customHeight="1" x14ac:dyDescent="0.3">
      <c r="A39" s="1" t="s">
        <v>77</v>
      </c>
      <c r="B39" s="1" t="s">
        <v>83</v>
      </c>
      <c r="C39" s="1" t="s">
        <v>10</v>
      </c>
      <c r="D39" s="9">
        <v>99000008</v>
      </c>
      <c r="E39" s="1" t="s">
        <v>24</v>
      </c>
      <c r="F39" s="9">
        <v>51843790</v>
      </c>
      <c r="G39" s="1">
        <v>100018366</v>
      </c>
      <c r="H39" s="1">
        <v>100018365</v>
      </c>
      <c r="I39" s="1" t="s">
        <v>134</v>
      </c>
      <c r="J39" s="1" t="s">
        <v>59</v>
      </c>
      <c r="K39" s="19" t="s">
        <v>130</v>
      </c>
      <c r="L39" s="24">
        <v>4367</v>
      </c>
      <c r="M39" s="24">
        <v>5419</v>
      </c>
      <c r="N39" s="26">
        <f t="shared" si="0"/>
        <v>9786</v>
      </c>
    </row>
    <row r="40" spans="1:14" ht="28.2" customHeight="1" x14ac:dyDescent="0.3">
      <c r="A40" s="1" t="s">
        <v>77</v>
      </c>
      <c r="B40" s="1" t="s">
        <v>85</v>
      </c>
      <c r="C40" s="1" t="s">
        <v>11</v>
      </c>
      <c r="D40" s="9">
        <v>35514221</v>
      </c>
      <c r="E40" s="9" t="s">
        <v>90</v>
      </c>
      <c r="F40" s="9">
        <v>42326931</v>
      </c>
      <c r="G40" s="1">
        <v>100016850</v>
      </c>
      <c r="H40" s="1">
        <v>100017543</v>
      </c>
      <c r="I40" s="1" t="s">
        <v>136</v>
      </c>
      <c r="J40" s="1" t="s">
        <v>65</v>
      </c>
      <c r="K40" s="19" t="s">
        <v>91</v>
      </c>
      <c r="L40" s="24">
        <v>4495</v>
      </c>
      <c r="M40" s="24">
        <v>5505</v>
      </c>
      <c r="N40" s="29">
        <f t="shared" si="0"/>
        <v>10000</v>
      </c>
    </row>
    <row r="41" spans="1:14" ht="28.2" customHeight="1" thickBot="1" x14ac:dyDescent="0.35">
      <c r="A41" s="7" t="s">
        <v>77</v>
      </c>
      <c r="B41" s="7" t="s">
        <v>84</v>
      </c>
      <c r="C41" s="7" t="s">
        <v>13</v>
      </c>
      <c r="D41" s="10">
        <v>90000202</v>
      </c>
      <c r="E41" s="7" t="s">
        <v>26</v>
      </c>
      <c r="F41" s="10">
        <v>42099790</v>
      </c>
      <c r="G41" s="7">
        <v>100014765</v>
      </c>
      <c r="H41" s="7">
        <v>100014765</v>
      </c>
      <c r="I41" s="7" t="s">
        <v>37</v>
      </c>
      <c r="J41" s="7" t="s">
        <v>74</v>
      </c>
      <c r="K41" s="22" t="s">
        <v>131</v>
      </c>
      <c r="L41" s="25">
        <v>4368</v>
      </c>
      <c r="M41" s="25">
        <v>5430</v>
      </c>
      <c r="N41" s="30">
        <f t="shared" si="0"/>
        <v>9798</v>
      </c>
    </row>
    <row r="42" spans="1:14" ht="28.2" customHeight="1" thickBot="1" x14ac:dyDescent="0.35">
      <c r="A42" s="33" t="s">
        <v>95</v>
      </c>
      <c r="B42" s="34"/>
      <c r="C42" s="34"/>
      <c r="D42" s="34"/>
      <c r="E42" s="34"/>
      <c r="F42" s="34"/>
      <c r="G42" s="34"/>
      <c r="H42" s="34"/>
      <c r="I42" s="34"/>
      <c r="J42" s="34"/>
      <c r="K42" s="35"/>
      <c r="L42" s="8">
        <f>SUM(L3:L41)</f>
        <v>118838</v>
      </c>
      <c r="M42" s="8">
        <f>SUM(M3:M41)</f>
        <v>205133</v>
      </c>
      <c r="N42" s="8">
        <f>SUM(N3:N41)</f>
        <v>323971</v>
      </c>
    </row>
    <row r="43" spans="1:14" s="12" customFormat="1" x14ac:dyDescent="0.3"/>
    <row r="44" spans="1:14" s="12" customFormat="1" x14ac:dyDescent="0.3"/>
    <row r="45" spans="1:14" s="12" customFormat="1" x14ac:dyDescent="0.3"/>
    <row r="46" spans="1:14" s="12" customFormat="1" x14ac:dyDescent="0.3"/>
    <row r="47" spans="1:14" s="12" customFormat="1" x14ac:dyDescent="0.3"/>
    <row r="48" spans="1:14" s="12" customFormat="1" x14ac:dyDescent="0.3"/>
    <row r="49" s="12" customFormat="1" x14ac:dyDescent="0.3"/>
    <row r="50" s="12" customFormat="1" x14ac:dyDescent="0.3"/>
    <row r="51" s="12" customFormat="1" x14ac:dyDescent="0.3"/>
  </sheetData>
  <autoFilter ref="A2:N42" xr:uid="{00000000-0009-0000-0000-000002000000}">
    <sortState ref="A3:N42">
      <sortCondition ref="A3:A42" customList="BA,TV,TC,NR,ZA,BB,PO,KE"/>
      <sortCondition ref="B3:B42" customList="K,V,O,C,S"/>
    </sortState>
  </autoFilter>
  <mergeCells count="2">
    <mergeCell ref="A1:N1"/>
    <mergeCell ref="A42:K42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Kožuchová Katarína</dc:creator>
  <cp:lastModifiedBy>Masárová Natália</cp:lastModifiedBy>
  <cp:lastPrinted>2021-11-23T09:03:00Z</cp:lastPrinted>
  <dcterms:created xsi:type="dcterms:W3CDTF">2021-11-05T08:24:42Z</dcterms:created>
  <dcterms:modified xsi:type="dcterms:W3CDTF">2021-12-07T12:34:24Z</dcterms:modified>
</cp:coreProperties>
</file>